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BasVanLaanen\Downloads\"/>
    </mc:Choice>
  </mc:AlternateContent>
  <xr:revisionPtr revIDLastSave="0" documentId="8_{7DB55CAB-9019-4DE7-B68A-8E7602A84B0C}" xr6:coauthVersionLast="47" xr6:coauthVersionMax="47" xr10:uidLastSave="{00000000-0000-0000-0000-000000000000}"/>
  <bookViews>
    <workbookView xWindow="2280" yWindow="2280" windowWidth="28800" windowHeight="15540" xr2:uid="{5EAD1926-1EF2-4C22-A3DD-70D67E9B1270}"/>
  </bookViews>
  <sheets>
    <sheet name="Contents" sheetId="17" r:id="rId1"/>
    <sheet name="Notes &amp; Data Definitions" sheetId="18" r:id="rId2"/>
    <sheet name="Sector Concordance" sheetId="22" r:id="rId3"/>
    <sheet name="Net Capital Stock &gt;" sheetId="19" r:id="rId4"/>
    <sheet name="1.1 Nominal NKS" sheetId="3" r:id="rId5"/>
    <sheet name="1.2 Real NKS" sheetId="4" r:id="rId6"/>
    <sheet name="1.3 Real NKS per Capita" sheetId="6" r:id="rId7"/>
    <sheet name="1.4 NKS % GDP" sheetId="5" r:id="rId8"/>
    <sheet name="Gross Fixed Capital Formation &gt;" sheetId="20" r:id="rId9"/>
    <sheet name="2.1 Nominal GFKF" sheetId="8" r:id="rId10"/>
    <sheet name="2.2 Real GFKF" sheetId="9" r:id="rId11"/>
    <sheet name="2.3 Real GFKF per Capita" sheetId="11" r:id="rId12"/>
    <sheet name="2.4 GFKF % GDP" sheetId="10" r:id="rId13"/>
    <sheet name="Consumption of Fixed Capital &gt;" sheetId="21" r:id="rId14"/>
    <sheet name="3.1 Nominal CFK" sheetId="12" r:id="rId15"/>
    <sheet name="3.2 Real CFK" sheetId="14" r:id="rId16"/>
    <sheet name="3.3 Real CFK per Capita" sheetId="15" r:id="rId17"/>
    <sheet name="3.4 CFK % GDP" sheetId="16" r:id="rId18"/>
    <sheet name="4 GDP, Inflator, &amp; Population" sheetId="2" r:id="rId1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4" i="3" l="1"/>
  <c r="E44" i="3"/>
  <c r="I80" i="3" l="1" a="1"/>
  <c r="I80" i="3" s="1"/>
  <c r="I81" i="3" a="1"/>
  <c r="I81" i="3" s="1"/>
  <c r="H82" i="3" a="1"/>
  <c r="H82" i="3" s="1"/>
  <c r="I83" i="3" a="1"/>
  <c r="I83" i="3" s="1"/>
  <c r="H84" i="3" a="1"/>
  <c r="H84" i="3" s="1"/>
  <c r="H85" i="3" a="1"/>
  <c r="H85" i="3" s="1"/>
  <c r="H86" i="3" a="1"/>
  <c r="H86" i="3" s="1"/>
  <c r="H87" i="3" a="1"/>
  <c r="H87" i="3" s="1"/>
  <c r="I88" i="3" a="1"/>
  <c r="I88" i="3" s="1"/>
  <c r="I89" i="3" a="1"/>
  <c r="I89" i="3" s="1"/>
  <c r="I90" i="3" a="1"/>
  <c r="I90" i="3" s="1"/>
  <c r="G82" i="3" a="1"/>
  <c r="G82" i="3" s="1"/>
  <c r="G83" i="3" a="1"/>
  <c r="G83" i="3" s="1"/>
  <c r="G84" i="3" a="1"/>
  <c r="G84" i="3" s="1"/>
  <c r="E11" i="2"/>
  <c r="D6"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D7"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D8"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D9"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D10"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D11"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D12"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D13"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D14"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D15"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D16"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D17"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D18"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D19"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D20"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D21"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D22"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D23"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D24" i="16"/>
  <c r="E24" i="16"/>
  <c r="F24" i="16"/>
  <c r="G24" i="16"/>
  <c r="H24" i="16"/>
  <c r="I24" i="16"/>
  <c r="J24" i="16"/>
  <c r="K24" i="16"/>
  <c r="L24" i="16"/>
  <c r="M24" i="16"/>
  <c r="N24" i="16"/>
  <c r="O24" i="16"/>
  <c r="P24" i="16"/>
  <c r="Q24" i="16"/>
  <c r="R24" i="16"/>
  <c r="S24" i="16"/>
  <c r="T24" i="16"/>
  <c r="U24" i="16"/>
  <c r="V24" i="16"/>
  <c r="W24" i="16"/>
  <c r="X24" i="16"/>
  <c r="Y24" i="16"/>
  <c r="Z24" i="16"/>
  <c r="AA24" i="16"/>
  <c r="AB24" i="16"/>
  <c r="AC24" i="16"/>
  <c r="AD24" i="16"/>
  <c r="AE24" i="16"/>
  <c r="AF24" i="16"/>
  <c r="AG24" i="16"/>
  <c r="AH24" i="16"/>
  <c r="AI24" i="16"/>
  <c r="AJ24" i="16"/>
  <c r="AK24" i="16"/>
  <c r="AL24" i="16"/>
  <c r="AM24" i="16"/>
  <c r="AN24" i="16"/>
  <c r="AO24" i="16"/>
  <c r="AP24" i="16"/>
  <c r="AQ24" i="16"/>
  <c r="AR24" i="16"/>
  <c r="AS24" i="16"/>
  <c r="AT24" i="16"/>
  <c r="AU24" i="16"/>
  <c r="AV24" i="16"/>
  <c r="AW24" i="16"/>
  <c r="D25" i="16"/>
  <c r="E25" i="16"/>
  <c r="F25" i="16"/>
  <c r="G25" i="16"/>
  <c r="H25" i="16"/>
  <c r="I25" i="16"/>
  <c r="J25" i="16"/>
  <c r="K25" i="16"/>
  <c r="L25" i="16"/>
  <c r="M25" i="16"/>
  <c r="N25" i="16"/>
  <c r="O25" i="16"/>
  <c r="P25" i="16"/>
  <c r="Q25" i="16"/>
  <c r="R25" i="16"/>
  <c r="S25" i="16"/>
  <c r="T25" i="16"/>
  <c r="U25" i="16"/>
  <c r="V25" i="16"/>
  <c r="W25" i="16"/>
  <c r="X25" i="16"/>
  <c r="Y25" i="16"/>
  <c r="Z25" i="16"/>
  <c r="AA25" i="16"/>
  <c r="AB25" i="16"/>
  <c r="AC25" i="16"/>
  <c r="AD25" i="16"/>
  <c r="AE25" i="16"/>
  <c r="AF25" i="16"/>
  <c r="AG25" i="16"/>
  <c r="AH25" i="16"/>
  <c r="AI25" i="16"/>
  <c r="AJ25" i="16"/>
  <c r="AK25" i="16"/>
  <c r="AL25" i="16"/>
  <c r="AM25" i="16"/>
  <c r="AN25" i="16"/>
  <c r="AO25" i="16"/>
  <c r="AP25" i="16"/>
  <c r="AQ25" i="16"/>
  <c r="AR25" i="16"/>
  <c r="AS25" i="16"/>
  <c r="AT25" i="16"/>
  <c r="AU25" i="16"/>
  <c r="AV25" i="16"/>
  <c r="AW25" i="16"/>
  <c r="D26" i="16"/>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D27"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D28"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D29"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D30"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D31"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D32"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D33"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D34"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D35"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D36"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D37"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D38"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C7" i="16"/>
  <c r="C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C38" i="16"/>
  <c r="C6" i="16"/>
  <c r="D6" i="14"/>
  <c r="D6" i="15" s="1"/>
  <c r="E6" i="14"/>
  <c r="E6" i="15" s="1"/>
  <c r="F6" i="14"/>
  <c r="F6" i="15" s="1"/>
  <c r="G6" i="14"/>
  <c r="G6" i="15" s="1"/>
  <c r="H6" i="14"/>
  <c r="H6" i="15" s="1"/>
  <c r="I6" i="14"/>
  <c r="I6" i="15" s="1"/>
  <c r="J6" i="14"/>
  <c r="J6" i="15" s="1"/>
  <c r="K6" i="14"/>
  <c r="K6" i="15" s="1"/>
  <c r="L6" i="14"/>
  <c r="L6" i="15" s="1"/>
  <c r="M6" i="14"/>
  <c r="M6" i="15" s="1"/>
  <c r="N6" i="14"/>
  <c r="N6" i="15" s="1"/>
  <c r="O6" i="14"/>
  <c r="O6" i="15" s="1"/>
  <c r="P6" i="14"/>
  <c r="P6" i="15" s="1"/>
  <c r="Q6" i="14"/>
  <c r="Q6" i="15" s="1"/>
  <c r="R6" i="14"/>
  <c r="R6" i="15" s="1"/>
  <c r="S6" i="14"/>
  <c r="S6" i="15" s="1"/>
  <c r="T6" i="14"/>
  <c r="T6" i="15" s="1"/>
  <c r="U6" i="14"/>
  <c r="U6" i="15" s="1"/>
  <c r="V6" i="14"/>
  <c r="V6" i="15" s="1"/>
  <c r="W6" i="14"/>
  <c r="W6" i="15" s="1"/>
  <c r="X6" i="14"/>
  <c r="X6" i="15" s="1"/>
  <c r="Y6" i="14"/>
  <c r="Y6" i="15" s="1"/>
  <c r="Z6" i="14"/>
  <c r="Z6" i="15" s="1"/>
  <c r="AA6" i="14"/>
  <c r="AA6" i="15" s="1"/>
  <c r="AB6" i="14"/>
  <c r="AB6" i="15" s="1"/>
  <c r="AC6" i="14"/>
  <c r="AC6" i="15" s="1"/>
  <c r="AD6" i="14"/>
  <c r="AD6" i="15" s="1"/>
  <c r="AE6" i="14"/>
  <c r="AE6" i="15" s="1"/>
  <c r="AF6" i="14"/>
  <c r="AF6" i="15" s="1"/>
  <c r="AG6" i="14"/>
  <c r="AG6" i="15" s="1"/>
  <c r="AH6" i="14"/>
  <c r="AH6" i="15" s="1"/>
  <c r="AI6" i="14"/>
  <c r="AI6" i="15" s="1"/>
  <c r="AJ6" i="14"/>
  <c r="AJ6" i="15" s="1"/>
  <c r="AK6" i="14"/>
  <c r="AK6" i="15" s="1"/>
  <c r="AL6" i="14"/>
  <c r="AL6" i="15" s="1"/>
  <c r="AM6" i="14"/>
  <c r="AM6" i="15" s="1"/>
  <c r="AN6" i="14"/>
  <c r="AN6" i="15" s="1"/>
  <c r="AO6" i="14"/>
  <c r="AO6" i="15" s="1"/>
  <c r="AP6" i="14"/>
  <c r="AP6" i="15" s="1"/>
  <c r="AQ6" i="14"/>
  <c r="AQ6" i="15" s="1"/>
  <c r="AR6" i="14"/>
  <c r="AR6" i="15" s="1"/>
  <c r="AS6" i="14"/>
  <c r="AS6" i="15" s="1"/>
  <c r="AT6" i="14"/>
  <c r="AT6" i="15" s="1"/>
  <c r="AU6" i="14"/>
  <c r="AU6" i="15" s="1"/>
  <c r="AV6" i="14"/>
  <c r="AV6" i="15" s="1"/>
  <c r="AW6" i="14"/>
  <c r="AW6" i="15" s="1"/>
  <c r="D7" i="14"/>
  <c r="D7" i="15" s="1"/>
  <c r="E7" i="14"/>
  <c r="E7" i="15" s="1"/>
  <c r="F7" i="14"/>
  <c r="F7" i="15" s="1"/>
  <c r="G7" i="14"/>
  <c r="G7" i="15" s="1"/>
  <c r="H7" i="14"/>
  <c r="H7" i="15" s="1"/>
  <c r="I7" i="14"/>
  <c r="I7" i="15" s="1"/>
  <c r="J7" i="14"/>
  <c r="J7" i="15" s="1"/>
  <c r="K7" i="14"/>
  <c r="K7" i="15" s="1"/>
  <c r="L7" i="14"/>
  <c r="L7" i="15" s="1"/>
  <c r="M7" i="14"/>
  <c r="M7" i="15" s="1"/>
  <c r="N7" i="14"/>
  <c r="N7" i="15" s="1"/>
  <c r="O7" i="14"/>
  <c r="O7" i="15" s="1"/>
  <c r="P7" i="14"/>
  <c r="P7" i="15" s="1"/>
  <c r="Q7" i="14"/>
  <c r="Q7" i="15" s="1"/>
  <c r="R7" i="14"/>
  <c r="R7" i="15" s="1"/>
  <c r="S7" i="14"/>
  <c r="S7" i="15" s="1"/>
  <c r="T7" i="14"/>
  <c r="T7" i="15" s="1"/>
  <c r="U7" i="14"/>
  <c r="U7" i="15" s="1"/>
  <c r="V7" i="14"/>
  <c r="V7" i="15" s="1"/>
  <c r="W7" i="14"/>
  <c r="W7" i="15" s="1"/>
  <c r="X7" i="14"/>
  <c r="X7" i="15" s="1"/>
  <c r="Y7" i="14"/>
  <c r="Y7" i="15" s="1"/>
  <c r="Z7" i="14"/>
  <c r="Z7" i="15" s="1"/>
  <c r="AA7" i="14"/>
  <c r="AA7" i="15" s="1"/>
  <c r="AB7" i="14"/>
  <c r="AB7" i="15" s="1"/>
  <c r="AC7" i="14"/>
  <c r="AC7" i="15" s="1"/>
  <c r="AD7" i="14"/>
  <c r="AD7" i="15" s="1"/>
  <c r="AE7" i="14"/>
  <c r="AE7" i="15" s="1"/>
  <c r="AF7" i="14"/>
  <c r="AF7" i="15" s="1"/>
  <c r="AG7" i="14"/>
  <c r="AG7" i="15" s="1"/>
  <c r="AH7" i="14"/>
  <c r="AH7" i="15" s="1"/>
  <c r="AI7" i="14"/>
  <c r="AI7" i="15" s="1"/>
  <c r="AJ7" i="14"/>
  <c r="AJ7" i="15" s="1"/>
  <c r="AK7" i="14"/>
  <c r="AK7" i="15" s="1"/>
  <c r="AL7" i="14"/>
  <c r="AL7" i="15" s="1"/>
  <c r="AM7" i="14"/>
  <c r="AM7" i="15" s="1"/>
  <c r="AN7" i="14"/>
  <c r="AN7" i="15" s="1"/>
  <c r="AO7" i="14"/>
  <c r="AO7" i="15" s="1"/>
  <c r="AP7" i="14"/>
  <c r="AP7" i="15" s="1"/>
  <c r="AQ7" i="14"/>
  <c r="AQ7" i="15" s="1"/>
  <c r="AR7" i="14"/>
  <c r="AR7" i="15" s="1"/>
  <c r="AS7" i="14"/>
  <c r="AS7" i="15" s="1"/>
  <c r="AT7" i="14"/>
  <c r="AT7" i="15" s="1"/>
  <c r="AU7" i="14"/>
  <c r="AU7" i="15" s="1"/>
  <c r="AV7" i="14"/>
  <c r="AV7" i="15" s="1"/>
  <c r="AW7" i="14"/>
  <c r="AW7" i="15" s="1"/>
  <c r="D8" i="14"/>
  <c r="D8" i="15" s="1"/>
  <c r="E8" i="14"/>
  <c r="E8" i="15" s="1"/>
  <c r="F8" i="14"/>
  <c r="F8" i="15" s="1"/>
  <c r="G8" i="14"/>
  <c r="G8" i="15" s="1"/>
  <c r="H8" i="14"/>
  <c r="H8" i="15" s="1"/>
  <c r="I8" i="14"/>
  <c r="I8" i="15" s="1"/>
  <c r="J8" i="14"/>
  <c r="J8" i="15" s="1"/>
  <c r="K8" i="14"/>
  <c r="K8" i="15" s="1"/>
  <c r="L8" i="14"/>
  <c r="L8" i="15" s="1"/>
  <c r="M8" i="14"/>
  <c r="M8" i="15" s="1"/>
  <c r="N8" i="14"/>
  <c r="N8" i="15" s="1"/>
  <c r="O8" i="14"/>
  <c r="O8" i="15" s="1"/>
  <c r="P8" i="14"/>
  <c r="P8" i="15" s="1"/>
  <c r="Q8" i="14"/>
  <c r="Q8" i="15" s="1"/>
  <c r="R8" i="14"/>
  <c r="R8" i="15" s="1"/>
  <c r="S8" i="14"/>
  <c r="S8" i="15" s="1"/>
  <c r="T8" i="14"/>
  <c r="T8" i="15" s="1"/>
  <c r="U8" i="14"/>
  <c r="U8" i="15" s="1"/>
  <c r="V8" i="14"/>
  <c r="V8" i="15" s="1"/>
  <c r="W8" i="14"/>
  <c r="W8" i="15" s="1"/>
  <c r="X8" i="14"/>
  <c r="X8" i="15" s="1"/>
  <c r="Y8" i="14"/>
  <c r="Y8" i="15" s="1"/>
  <c r="Z8" i="14"/>
  <c r="Z8" i="15" s="1"/>
  <c r="AA8" i="14"/>
  <c r="AA8" i="15" s="1"/>
  <c r="AB8" i="14"/>
  <c r="AB8" i="15" s="1"/>
  <c r="AC8" i="14"/>
  <c r="AC8" i="15" s="1"/>
  <c r="AD8" i="14"/>
  <c r="AD8" i="15" s="1"/>
  <c r="AE8" i="14"/>
  <c r="AE8" i="15" s="1"/>
  <c r="AF8" i="14"/>
  <c r="AF8" i="15" s="1"/>
  <c r="AG8" i="14"/>
  <c r="AG8" i="15" s="1"/>
  <c r="AH8" i="14"/>
  <c r="AH8" i="15" s="1"/>
  <c r="AI8" i="14"/>
  <c r="AI8" i="15" s="1"/>
  <c r="AJ8" i="14"/>
  <c r="AJ8" i="15" s="1"/>
  <c r="AK8" i="14"/>
  <c r="AK8" i="15" s="1"/>
  <c r="AL8" i="14"/>
  <c r="AL8" i="15" s="1"/>
  <c r="AM8" i="14"/>
  <c r="AM8" i="15" s="1"/>
  <c r="AN8" i="14"/>
  <c r="AN8" i="15" s="1"/>
  <c r="AO8" i="14"/>
  <c r="AO8" i="15" s="1"/>
  <c r="AP8" i="14"/>
  <c r="AP8" i="15" s="1"/>
  <c r="AQ8" i="14"/>
  <c r="AQ8" i="15" s="1"/>
  <c r="AR8" i="14"/>
  <c r="AR8" i="15" s="1"/>
  <c r="AS8" i="14"/>
  <c r="AS8" i="15" s="1"/>
  <c r="AT8" i="14"/>
  <c r="AT8" i="15" s="1"/>
  <c r="AU8" i="14"/>
  <c r="AU8" i="15" s="1"/>
  <c r="AV8" i="14"/>
  <c r="AV8" i="15" s="1"/>
  <c r="AW8" i="14"/>
  <c r="AW8" i="15" s="1"/>
  <c r="D9" i="14"/>
  <c r="D9" i="15" s="1"/>
  <c r="E9" i="14"/>
  <c r="E9" i="15" s="1"/>
  <c r="F9" i="14"/>
  <c r="F9" i="15" s="1"/>
  <c r="G9" i="14"/>
  <c r="G9" i="15" s="1"/>
  <c r="H9" i="14"/>
  <c r="H9" i="15" s="1"/>
  <c r="I9" i="14"/>
  <c r="I9" i="15" s="1"/>
  <c r="J9" i="14"/>
  <c r="J9" i="15" s="1"/>
  <c r="K9" i="14"/>
  <c r="K9" i="15" s="1"/>
  <c r="L9" i="14"/>
  <c r="L9" i="15" s="1"/>
  <c r="M9" i="14"/>
  <c r="M9" i="15" s="1"/>
  <c r="N9" i="14"/>
  <c r="N9" i="15" s="1"/>
  <c r="O9" i="14"/>
  <c r="O9" i="15" s="1"/>
  <c r="P9" i="14"/>
  <c r="P9" i="15" s="1"/>
  <c r="Q9" i="14"/>
  <c r="Q9" i="15" s="1"/>
  <c r="R9" i="14"/>
  <c r="R9" i="15" s="1"/>
  <c r="S9" i="14"/>
  <c r="S9" i="15" s="1"/>
  <c r="T9" i="14"/>
  <c r="T9" i="15" s="1"/>
  <c r="U9" i="14"/>
  <c r="U9" i="15" s="1"/>
  <c r="V9" i="14"/>
  <c r="V9" i="15" s="1"/>
  <c r="W9" i="14"/>
  <c r="W9" i="15" s="1"/>
  <c r="X9" i="14"/>
  <c r="X9" i="15" s="1"/>
  <c r="Y9" i="14"/>
  <c r="Y9" i="15" s="1"/>
  <c r="Z9" i="14"/>
  <c r="Z9" i="15" s="1"/>
  <c r="AA9" i="14"/>
  <c r="AA9" i="15" s="1"/>
  <c r="AB9" i="14"/>
  <c r="AB9" i="15" s="1"/>
  <c r="AC9" i="14"/>
  <c r="AC9" i="15" s="1"/>
  <c r="AD9" i="14"/>
  <c r="AD9" i="15" s="1"/>
  <c r="AE9" i="14"/>
  <c r="AE9" i="15" s="1"/>
  <c r="AF9" i="14"/>
  <c r="AF9" i="15" s="1"/>
  <c r="AG9" i="14"/>
  <c r="AG9" i="15" s="1"/>
  <c r="AH9" i="14"/>
  <c r="AH9" i="15" s="1"/>
  <c r="AI9" i="14"/>
  <c r="AI9" i="15" s="1"/>
  <c r="AJ9" i="14"/>
  <c r="AJ9" i="15" s="1"/>
  <c r="AK9" i="14"/>
  <c r="AK9" i="15" s="1"/>
  <c r="AL9" i="14"/>
  <c r="AL9" i="15" s="1"/>
  <c r="AM9" i="14"/>
  <c r="AM9" i="15" s="1"/>
  <c r="AN9" i="14"/>
  <c r="AN9" i="15" s="1"/>
  <c r="AO9" i="14"/>
  <c r="AO9" i="15" s="1"/>
  <c r="AP9" i="14"/>
  <c r="AP9" i="15" s="1"/>
  <c r="AQ9" i="14"/>
  <c r="AQ9" i="15" s="1"/>
  <c r="AR9" i="14"/>
  <c r="AR9" i="15" s="1"/>
  <c r="AS9" i="14"/>
  <c r="AS9" i="15" s="1"/>
  <c r="AT9" i="14"/>
  <c r="AT9" i="15" s="1"/>
  <c r="AU9" i="14"/>
  <c r="AU9" i="15" s="1"/>
  <c r="AV9" i="14"/>
  <c r="AV9" i="15" s="1"/>
  <c r="AW9" i="14"/>
  <c r="AW9" i="15" s="1"/>
  <c r="D10" i="14"/>
  <c r="D10" i="15" s="1"/>
  <c r="E10" i="14"/>
  <c r="E10" i="15" s="1"/>
  <c r="F10" i="14"/>
  <c r="F10" i="15" s="1"/>
  <c r="G10" i="14"/>
  <c r="G10" i="15" s="1"/>
  <c r="H10" i="14"/>
  <c r="H10" i="15" s="1"/>
  <c r="I10" i="14"/>
  <c r="I10" i="15" s="1"/>
  <c r="J10" i="14"/>
  <c r="J10" i="15" s="1"/>
  <c r="K10" i="14"/>
  <c r="K10" i="15" s="1"/>
  <c r="L10" i="14"/>
  <c r="L10" i="15" s="1"/>
  <c r="M10" i="14"/>
  <c r="M10" i="15" s="1"/>
  <c r="N10" i="14"/>
  <c r="N10" i="15" s="1"/>
  <c r="O10" i="14"/>
  <c r="O10" i="15" s="1"/>
  <c r="P10" i="14"/>
  <c r="P10" i="15" s="1"/>
  <c r="Q10" i="14"/>
  <c r="Q10" i="15" s="1"/>
  <c r="R10" i="14"/>
  <c r="R10" i="15" s="1"/>
  <c r="S10" i="14"/>
  <c r="S10" i="15" s="1"/>
  <c r="T10" i="14"/>
  <c r="T10" i="15" s="1"/>
  <c r="U10" i="14"/>
  <c r="U10" i="15" s="1"/>
  <c r="V10" i="14"/>
  <c r="V10" i="15" s="1"/>
  <c r="W10" i="14"/>
  <c r="W10" i="15" s="1"/>
  <c r="X10" i="14"/>
  <c r="X10" i="15" s="1"/>
  <c r="Y10" i="14"/>
  <c r="Y10" i="15" s="1"/>
  <c r="Z10" i="14"/>
  <c r="Z10" i="15" s="1"/>
  <c r="AA10" i="14"/>
  <c r="AA10" i="15" s="1"/>
  <c r="AB10" i="14"/>
  <c r="AB10" i="15" s="1"/>
  <c r="AC10" i="14"/>
  <c r="AC10" i="15" s="1"/>
  <c r="AD10" i="14"/>
  <c r="AD10" i="15" s="1"/>
  <c r="AE10" i="14"/>
  <c r="AE10" i="15" s="1"/>
  <c r="AF10" i="14"/>
  <c r="AF10" i="15" s="1"/>
  <c r="AG10" i="14"/>
  <c r="AG10" i="15" s="1"/>
  <c r="AH10" i="14"/>
  <c r="AH10" i="15" s="1"/>
  <c r="AI10" i="14"/>
  <c r="AI10" i="15" s="1"/>
  <c r="AJ10" i="14"/>
  <c r="AJ10" i="15" s="1"/>
  <c r="AK10" i="14"/>
  <c r="AK10" i="15" s="1"/>
  <c r="AL10" i="14"/>
  <c r="AL10" i="15" s="1"/>
  <c r="AM10" i="14"/>
  <c r="AM10" i="15" s="1"/>
  <c r="AN10" i="14"/>
  <c r="AN10" i="15" s="1"/>
  <c r="AO10" i="14"/>
  <c r="AO10" i="15" s="1"/>
  <c r="AP10" i="14"/>
  <c r="AP10" i="15" s="1"/>
  <c r="AQ10" i="14"/>
  <c r="AQ10" i="15" s="1"/>
  <c r="AR10" i="14"/>
  <c r="AR10" i="15" s="1"/>
  <c r="AS10" i="14"/>
  <c r="AS10" i="15" s="1"/>
  <c r="AT10" i="14"/>
  <c r="AT10" i="15" s="1"/>
  <c r="AU10" i="14"/>
  <c r="AU10" i="15" s="1"/>
  <c r="AV10" i="14"/>
  <c r="AV10" i="15" s="1"/>
  <c r="AW10" i="14"/>
  <c r="AW10" i="15" s="1"/>
  <c r="D11" i="14"/>
  <c r="D11" i="15" s="1"/>
  <c r="E11" i="14"/>
  <c r="E11" i="15" s="1"/>
  <c r="F11" i="14"/>
  <c r="F11" i="15" s="1"/>
  <c r="G11" i="14"/>
  <c r="G11" i="15" s="1"/>
  <c r="H11" i="14"/>
  <c r="H11" i="15" s="1"/>
  <c r="I11" i="14"/>
  <c r="I11" i="15" s="1"/>
  <c r="J11" i="14"/>
  <c r="J11" i="15" s="1"/>
  <c r="K11" i="14"/>
  <c r="K11" i="15" s="1"/>
  <c r="L11" i="14"/>
  <c r="L11" i="15" s="1"/>
  <c r="M11" i="14"/>
  <c r="M11" i="15" s="1"/>
  <c r="N11" i="14"/>
  <c r="N11" i="15" s="1"/>
  <c r="O11" i="14"/>
  <c r="O11" i="15" s="1"/>
  <c r="P11" i="14"/>
  <c r="P11" i="15" s="1"/>
  <c r="Q11" i="14"/>
  <c r="Q11" i="15" s="1"/>
  <c r="R11" i="14"/>
  <c r="R11" i="15" s="1"/>
  <c r="S11" i="14"/>
  <c r="S11" i="15" s="1"/>
  <c r="T11" i="14"/>
  <c r="T11" i="15" s="1"/>
  <c r="U11" i="14"/>
  <c r="U11" i="15" s="1"/>
  <c r="V11" i="14"/>
  <c r="V11" i="15" s="1"/>
  <c r="W11" i="14"/>
  <c r="W11" i="15" s="1"/>
  <c r="X11" i="14"/>
  <c r="X11" i="15" s="1"/>
  <c r="Y11" i="14"/>
  <c r="Y11" i="15" s="1"/>
  <c r="Z11" i="14"/>
  <c r="Z11" i="15" s="1"/>
  <c r="AA11" i="14"/>
  <c r="AA11" i="15" s="1"/>
  <c r="AB11" i="14"/>
  <c r="AB11" i="15" s="1"/>
  <c r="AC11" i="14"/>
  <c r="AC11" i="15" s="1"/>
  <c r="AD11" i="14"/>
  <c r="AD11" i="15" s="1"/>
  <c r="AE11" i="14"/>
  <c r="AE11" i="15" s="1"/>
  <c r="AF11" i="14"/>
  <c r="AF11" i="15" s="1"/>
  <c r="AG11" i="14"/>
  <c r="AG11" i="15" s="1"/>
  <c r="AH11" i="14"/>
  <c r="AH11" i="15" s="1"/>
  <c r="AI11" i="14"/>
  <c r="AI11" i="15" s="1"/>
  <c r="AJ11" i="14"/>
  <c r="AJ11" i="15" s="1"/>
  <c r="AK11" i="14"/>
  <c r="AK11" i="15" s="1"/>
  <c r="AL11" i="14"/>
  <c r="AL11" i="15" s="1"/>
  <c r="AM11" i="14"/>
  <c r="AM11" i="15" s="1"/>
  <c r="AN11" i="14"/>
  <c r="AN11" i="15" s="1"/>
  <c r="AO11" i="14"/>
  <c r="AO11" i="15" s="1"/>
  <c r="AP11" i="14"/>
  <c r="AP11" i="15" s="1"/>
  <c r="AQ11" i="14"/>
  <c r="AQ11" i="15" s="1"/>
  <c r="AR11" i="14"/>
  <c r="AR11" i="15" s="1"/>
  <c r="AS11" i="14"/>
  <c r="AS11" i="15" s="1"/>
  <c r="AT11" i="14"/>
  <c r="AT11" i="15" s="1"/>
  <c r="AU11" i="14"/>
  <c r="AU11" i="15" s="1"/>
  <c r="AV11" i="14"/>
  <c r="AV11" i="15" s="1"/>
  <c r="AW11" i="14"/>
  <c r="AW11" i="15" s="1"/>
  <c r="D12" i="14"/>
  <c r="D12" i="15" s="1"/>
  <c r="E12" i="14"/>
  <c r="E12" i="15" s="1"/>
  <c r="F12" i="14"/>
  <c r="F12" i="15" s="1"/>
  <c r="G12" i="14"/>
  <c r="G12" i="15" s="1"/>
  <c r="H12" i="14"/>
  <c r="H12" i="15" s="1"/>
  <c r="I12" i="14"/>
  <c r="I12" i="15" s="1"/>
  <c r="J12" i="14"/>
  <c r="J12" i="15" s="1"/>
  <c r="K12" i="14"/>
  <c r="K12" i="15" s="1"/>
  <c r="L12" i="14"/>
  <c r="L12" i="15" s="1"/>
  <c r="M12" i="14"/>
  <c r="M12" i="15" s="1"/>
  <c r="N12" i="14"/>
  <c r="N12" i="15" s="1"/>
  <c r="O12" i="14"/>
  <c r="O12" i="15" s="1"/>
  <c r="P12" i="14"/>
  <c r="P12" i="15" s="1"/>
  <c r="Q12" i="14"/>
  <c r="Q12" i="15" s="1"/>
  <c r="R12" i="14"/>
  <c r="R12" i="15" s="1"/>
  <c r="S12" i="14"/>
  <c r="S12" i="15" s="1"/>
  <c r="T12" i="14"/>
  <c r="T12" i="15" s="1"/>
  <c r="U12" i="14"/>
  <c r="U12" i="15" s="1"/>
  <c r="V12" i="14"/>
  <c r="V12" i="15" s="1"/>
  <c r="W12" i="14"/>
  <c r="W12" i="15" s="1"/>
  <c r="X12" i="14"/>
  <c r="X12" i="15" s="1"/>
  <c r="Y12" i="14"/>
  <c r="Y12" i="15" s="1"/>
  <c r="Z12" i="14"/>
  <c r="Z12" i="15" s="1"/>
  <c r="AA12" i="14"/>
  <c r="AA12" i="15" s="1"/>
  <c r="AB12" i="14"/>
  <c r="AB12" i="15" s="1"/>
  <c r="AC12" i="14"/>
  <c r="AC12" i="15" s="1"/>
  <c r="AD12" i="14"/>
  <c r="AD12" i="15" s="1"/>
  <c r="AE12" i="14"/>
  <c r="AE12" i="15" s="1"/>
  <c r="AF12" i="14"/>
  <c r="AF12" i="15" s="1"/>
  <c r="AG12" i="14"/>
  <c r="AG12" i="15" s="1"/>
  <c r="AH12" i="14"/>
  <c r="AH12" i="15" s="1"/>
  <c r="AI12" i="14"/>
  <c r="AI12" i="15" s="1"/>
  <c r="AJ12" i="14"/>
  <c r="AJ12" i="15" s="1"/>
  <c r="AK12" i="14"/>
  <c r="AK12" i="15" s="1"/>
  <c r="AL12" i="14"/>
  <c r="AL12" i="15" s="1"/>
  <c r="AM12" i="14"/>
  <c r="AM12" i="15" s="1"/>
  <c r="AN12" i="14"/>
  <c r="AN12" i="15" s="1"/>
  <c r="AO12" i="14"/>
  <c r="AO12" i="15" s="1"/>
  <c r="AP12" i="14"/>
  <c r="AP12" i="15" s="1"/>
  <c r="AQ12" i="14"/>
  <c r="AQ12" i="15" s="1"/>
  <c r="AR12" i="14"/>
  <c r="AR12" i="15" s="1"/>
  <c r="AS12" i="14"/>
  <c r="AS12" i="15" s="1"/>
  <c r="AT12" i="14"/>
  <c r="AT12" i="15" s="1"/>
  <c r="AU12" i="14"/>
  <c r="AU12" i="15" s="1"/>
  <c r="AV12" i="14"/>
  <c r="AV12" i="15" s="1"/>
  <c r="AW12" i="14"/>
  <c r="AW12" i="15" s="1"/>
  <c r="D13" i="14"/>
  <c r="D13" i="15" s="1"/>
  <c r="E13" i="14"/>
  <c r="E13" i="15" s="1"/>
  <c r="F13" i="14"/>
  <c r="F13" i="15" s="1"/>
  <c r="G13" i="14"/>
  <c r="G13" i="15" s="1"/>
  <c r="H13" i="14"/>
  <c r="H13" i="15" s="1"/>
  <c r="I13" i="14"/>
  <c r="I13" i="15" s="1"/>
  <c r="J13" i="14"/>
  <c r="J13" i="15" s="1"/>
  <c r="K13" i="14"/>
  <c r="K13" i="15" s="1"/>
  <c r="L13" i="14"/>
  <c r="L13" i="15" s="1"/>
  <c r="M13" i="14"/>
  <c r="M13" i="15" s="1"/>
  <c r="N13" i="14"/>
  <c r="N13" i="15" s="1"/>
  <c r="O13" i="14"/>
  <c r="O13" i="15" s="1"/>
  <c r="P13" i="14"/>
  <c r="P13" i="15" s="1"/>
  <c r="Q13" i="14"/>
  <c r="Q13" i="15" s="1"/>
  <c r="R13" i="14"/>
  <c r="R13" i="15" s="1"/>
  <c r="S13" i="14"/>
  <c r="S13" i="15" s="1"/>
  <c r="T13" i="14"/>
  <c r="T13" i="15" s="1"/>
  <c r="U13" i="14"/>
  <c r="U13" i="15" s="1"/>
  <c r="V13" i="14"/>
  <c r="V13" i="15" s="1"/>
  <c r="W13" i="14"/>
  <c r="W13" i="15" s="1"/>
  <c r="X13" i="14"/>
  <c r="X13" i="15" s="1"/>
  <c r="Y13" i="14"/>
  <c r="Y13" i="15" s="1"/>
  <c r="Z13" i="14"/>
  <c r="Z13" i="15" s="1"/>
  <c r="AA13" i="14"/>
  <c r="AA13" i="15" s="1"/>
  <c r="AB13" i="14"/>
  <c r="AB13" i="15" s="1"/>
  <c r="AC13" i="14"/>
  <c r="AC13" i="15" s="1"/>
  <c r="AD13" i="14"/>
  <c r="AD13" i="15" s="1"/>
  <c r="AE13" i="14"/>
  <c r="AE13" i="15" s="1"/>
  <c r="AF13" i="14"/>
  <c r="AF13" i="15" s="1"/>
  <c r="AG13" i="14"/>
  <c r="AG13" i="15" s="1"/>
  <c r="AH13" i="14"/>
  <c r="AH13" i="15" s="1"/>
  <c r="AI13" i="14"/>
  <c r="AI13" i="15" s="1"/>
  <c r="AJ13" i="14"/>
  <c r="AJ13" i="15" s="1"/>
  <c r="AK13" i="14"/>
  <c r="AK13" i="15" s="1"/>
  <c r="AL13" i="14"/>
  <c r="AL13" i="15" s="1"/>
  <c r="AM13" i="14"/>
  <c r="AM13" i="15" s="1"/>
  <c r="AN13" i="14"/>
  <c r="AN13" i="15" s="1"/>
  <c r="AO13" i="14"/>
  <c r="AO13" i="15" s="1"/>
  <c r="AP13" i="14"/>
  <c r="AP13" i="15" s="1"/>
  <c r="AQ13" i="14"/>
  <c r="AQ13" i="15" s="1"/>
  <c r="AR13" i="14"/>
  <c r="AR13" i="15" s="1"/>
  <c r="AS13" i="14"/>
  <c r="AS13" i="15" s="1"/>
  <c r="AT13" i="14"/>
  <c r="AT13" i="15" s="1"/>
  <c r="AU13" i="14"/>
  <c r="AU13" i="15" s="1"/>
  <c r="AV13" i="14"/>
  <c r="AV13" i="15" s="1"/>
  <c r="AW13" i="14"/>
  <c r="AW13" i="15" s="1"/>
  <c r="D14" i="14"/>
  <c r="D14" i="15" s="1"/>
  <c r="E14" i="14"/>
  <c r="E14" i="15" s="1"/>
  <c r="F14" i="14"/>
  <c r="F14" i="15" s="1"/>
  <c r="G14" i="14"/>
  <c r="G14" i="15" s="1"/>
  <c r="H14" i="14"/>
  <c r="H14" i="15" s="1"/>
  <c r="I14" i="14"/>
  <c r="I14" i="15" s="1"/>
  <c r="J14" i="14"/>
  <c r="J14" i="15" s="1"/>
  <c r="K14" i="14"/>
  <c r="K14" i="15" s="1"/>
  <c r="L14" i="14"/>
  <c r="L14" i="15" s="1"/>
  <c r="M14" i="14"/>
  <c r="M14" i="15" s="1"/>
  <c r="N14" i="14"/>
  <c r="N14" i="15" s="1"/>
  <c r="O14" i="14"/>
  <c r="O14" i="15" s="1"/>
  <c r="P14" i="14"/>
  <c r="P14" i="15" s="1"/>
  <c r="Q14" i="14"/>
  <c r="Q14" i="15" s="1"/>
  <c r="R14" i="14"/>
  <c r="R14" i="15" s="1"/>
  <c r="S14" i="14"/>
  <c r="S14" i="15" s="1"/>
  <c r="T14" i="14"/>
  <c r="T14" i="15" s="1"/>
  <c r="U14" i="14"/>
  <c r="U14" i="15" s="1"/>
  <c r="V14" i="14"/>
  <c r="V14" i="15" s="1"/>
  <c r="W14" i="14"/>
  <c r="W14" i="15" s="1"/>
  <c r="X14" i="14"/>
  <c r="X14" i="15" s="1"/>
  <c r="Y14" i="14"/>
  <c r="Y14" i="15" s="1"/>
  <c r="Z14" i="14"/>
  <c r="Z14" i="15" s="1"/>
  <c r="AA14" i="14"/>
  <c r="AA14" i="15" s="1"/>
  <c r="AB14" i="14"/>
  <c r="AB14" i="15" s="1"/>
  <c r="AC14" i="14"/>
  <c r="AC14" i="15" s="1"/>
  <c r="AD14" i="14"/>
  <c r="AD14" i="15" s="1"/>
  <c r="AE14" i="14"/>
  <c r="AE14" i="15" s="1"/>
  <c r="AF14" i="14"/>
  <c r="AF14" i="15" s="1"/>
  <c r="AG14" i="14"/>
  <c r="AG14" i="15" s="1"/>
  <c r="AH14" i="14"/>
  <c r="AH14" i="15" s="1"/>
  <c r="AI14" i="14"/>
  <c r="AI14" i="15" s="1"/>
  <c r="AJ14" i="14"/>
  <c r="AJ14" i="15" s="1"/>
  <c r="AK14" i="14"/>
  <c r="AK14" i="15" s="1"/>
  <c r="AL14" i="14"/>
  <c r="AL14" i="15" s="1"/>
  <c r="AM14" i="14"/>
  <c r="AM14" i="15" s="1"/>
  <c r="AN14" i="14"/>
  <c r="AN14" i="15" s="1"/>
  <c r="AO14" i="14"/>
  <c r="AO14" i="15" s="1"/>
  <c r="AP14" i="14"/>
  <c r="AP14" i="15" s="1"/>
  <c r="AQ14" i="14"/>
  <c r="AQ14" i="15" s="1"/>
  <c r="AR14" i="14"/>
  <c r="AR14" i="15" s="1"/>
  <c r="AS14" i="14"/>
  <c r="AS14" i="15" s="1"/>
  <c r="AT14" i="14"/>
  <c r="AT14" i="15" s="1"/>
  <c r="AU14" i="14"/>
  <c r="AU14" i="15" s="1"/>
  <c r="AV14" i="14"/>
  <c r="AV14" i="15" s="1"/>
  <c r="AW14" i="14"/>
  <c r="AW14" i="15" s="1"/>
  <c r="D15" i="14"/>
  <c r="D15" i="15" s="1"/>
  <c r="E15" i="14"/>
  <c r="E15" i="15" s="1"/>
  <c r="F15" i="14"/>
  <c r="F15" i="15" s="1"/>
  <c r="G15" i="14"/>
  <c r="G15" i="15" s="1"/>
  <c r="H15" i="14"/>
  <c r="H15" i="15" s="1"/>
  <c r="I15" i="14"/>
  <c r="I15" i="15" s="1"/>
  <c r="J15" i="14"/>
  <c r="J15" i="15" s="1"/>
  <c r="K15" i="14"/>
  <c r="K15" i="15" s="1"/>
  <c r="L15" i="14"/>
  <c r="L15" i="15" s="1"/>
  <c r="M15" i="14"/>
  <c r="M15" i="15" s="1"/>
  <c r="N15" i="14"/>
  <c r="N15" i="15" s="1"/>
  <c r="O15" i="14"/>
  <c r="O15" i="15" s="1"/>
  <c r="P15" i="14"/>
  <c r="P15" i="15" s="1"/>
  <c r="Q15" i="14"/>
  <c r="Q15" i="15" s="1"/>
  <c r="R15" i="14"/>
  <c r="R15" i="15" s="1"/>
  <c r="S15" i="14"/>
  <c r="S15" i="15" s="1"/>
  <c r="T15" i="14"/>
  <c r="T15" i="15" s="1"/>
  <c r="U15" i="14"/>
  <c r="U15" i="15" s="1"/>
  <c r="V15" i="14"/>
  <c r="V15" i="15" s="1"/>
  <c r="W15" i="14"/>
  <c r="W15" i="15" s="1"/>
  <c r="X15" i="14"/>
  <c r="X15" i="15" s="1"/>
  <c r="Y15" i="14"/>
  <c r="Y15" i="15" s="1"/>
  <c r="Z15" i="14"/>
  <c r="Z15" i="15" s="1"/>
  <c r="AA15" i="14"/>
  <c r="AA15" i="15" s="1"/>
  <c r="AB15" i="14"/>
  <c r="AB15" i="15" s="1"/>
  <c r="AC15" i="14"/>
  <c r="AC15" i="15" s="1"/>
  <c r="AD15" i="14"/>
  <c r="AD15" i="15" s="1"/>
  <c r="AE15" i="14"/>
  <c r="AE15" i="15" s="1"/>
  <c r="AF15" i="14"/>
  <c r="AF15" i="15" s="1"/>
  <c r="AG15" i="14"/>
  <c r="AG15" i="15" s="1"/>
  <c r="AH15" i="14"/>
  <c r="AH15" i="15" s="1"/>
  <c r="AI15" i="14"/>
  <c r="AI15" i="15" s="1"/>
  <c r="AJ15" i="14"/>
  <c r="AJ15" i="15" s="1"/>
  <c r="AK15" i="14"/>
  <c r="AK15" i="15" s="1"/>
  <c r="AL15" i="14"/>
  <c r="AL15" i="15" s="1"/>
  <c r="AM15" i="14"/>
  <c r="AM15" i="15" s="1"/>
  <c r="AN15" i="14"/>
  <c r="AN15" i="15" s="1"/>
  <c r="AO15" i="14"/>
  <c r="AO15" i="15" s="1"/>
  <c r="AP15" i="14"/>
  <c r="AP15" i="15" s="1"/>
  <c r="AQ15" i="14"/>
  <c r="AQ15" i="15" s="1"/>
  <c r="AR15" i="14"/>
  <c r="AR15" i="15" s="1"/>
  <c r="AS15" i="14"/>
  <c r="AS15" i="15" s="1"/>
  <c r="AT15" i="14"/>
  <c r="AT15" i="15" s="1"/>
  <c r="AU15" i="14"/>
  <c r="AU15" i="15" s="1"/>
  <c r="AV15" i="14"/>
  <c r="AV15" i="15" s="1"/>
  <c r="AW15" i="14"/>
  <c r="AW15" i="15" s="1"/>
  <c r="D16" i="14"/>
  <c r="D16" i="15" s="1"/>
  <c r="E16" i="14"/>
  <c r="E16" i="15" s="1"/>
  <c r="F16" i="14"/>
  <c r="F16" i="15" s="1"/>
  <c r="G16" i="14"/>
  <c r="G16" i="15" s="1"/>
  <c r="H16" i="14"/>
  <c r="H16" i="15" s="1"/>
  <c r="I16" i="14"/>
  <c r="I16" i="15" s="1"/>
  <c r="J16" i="14"/>
  <c r="J16" i="15" s="1"/>
  <c r="K16" i="14"/>
  <c r="K16" i="15" s="1"/>
  <c r="L16" i="14"/>
  <c r="L16" i="15" s="1"/>
  <c r="M16" i="14"/>
  <c r="M16" i="15" s="1"/>
  <c r="N16" i="14"/>
  <c r="N16" i="15" s="1"/>
  <c r="O16" i="14"/>
  <c r="O16" i="15" s="1"/>
  <c r="P16" i="14"/>
  <c r="P16" i="15" s="1"/>
  <c r="Q16" i="14"/>
  <c r="Q16" i="15" s="1"/>
  <c r="R16" i="14"/>
  <c r="R16" i="15" s="1"/>
  <c r="S16" i="14"/>
  <c r="S16" i="15" s="1"/>
  <c r="T16" i="14"/>
  <c r="T16" i="15" s="1"/>
  <c r="U16" i="14"/>
  <c r="U16" i="15" s="1"/>
  <c r="V16" i="14"/>
  <c r="V16" i="15" s="1"/>
  <c r="W16" i="14"/>
  <c r="W16" i="15" s="1"/>
  <c r="X16" i="14"/>
  <c r="X16" i="15" s="1"/>
  <c r="Y16" i="14"/>
  <c r="Y16" i="15" s="1"/>
  <c r="Z16" i="14"/>
  <c r="Z16" i="15" s="1"/>
  <c r="AA16" i="14"/>
  <c r="AA16" i="15" s="1"/>
  <c r="AB16" i="14"/>
  <c r="AB16" i="15" s="1"/>
  <c r="AC16" i="14"/>
  <c r="AC16" i="15" s="1"/>
  <c r="AD16" i="14"/>
  <c r="AD16" i="15" s="1"/>
  <c r="AE16" i="14"/>
  <c r="AE16" i="15" s="1"/>
  <c r="AF16" i="14"/>
  <c r="AF16" i="15" s="1"/>
  <c r="AG16" i="14"/>
  <c r="AG16" i="15" s="1"/>
  <c r="AH16" i="14"/>
  <c r="AH16" i="15" s="1"/>
  <c r="AI16" i="14"/>
  <c r="AI16" i="15" s="1"/>
  <c r="AJ16" i="14"/>
  <c r="AJ16" i="15" s="1"/>
  <c r="AK16" i="14"/>
  <c r="AK16" i="15" s="1"/>
  <c r="AL16" i="14"/>
  <c r="AL16" i="15" s="1"/>
  <c r="AM16" i="14"/>
  <c r="AM16" i="15" s="1"/>
  <c r="AN16" i="14"/>
  <c r="AN16" i="15" s="1"/>
  <c r="AO16" i="14"/>
  <c r="AO16" i="15" s="1"/>
  <c r="AP16" i="14"/>
  <c r="AP16" i="15" s="1"/>
  <c r="AQ16" i="14"/>
  <c r="AQ16" i="15" s="1"/>
  <c r="AR16" i="14"/>
  <c r="AR16" i="15" s="1"/>
  <c r="AS16" i="14"/>
  <c r="AS16" i="15" s="1"/>
  <c r="AT16" i="14"/>
  <c r="AT16" i="15" s="1"/>
  <c r="AU16" i="14"/>
  <c r="AU16" i="15" s="1"/>
  <c r="AV16" i="14"/>
  <c r="AV16" i="15" s="1"/>
  <c r="AW16" i="14"/>
  <c r="AW16" i="15" s="1"/>
  <c r="D17" i="14"/>
  <c r="D17" i="15" s="1"/>
  <c r="E17" i="14"/>
  <c r="E17" i="15" s="1"/>
  <c r="F17" i="14"/>
  <c r="F17" i="15" s="1"/>
  <c r="G17" i="14"/>
  <c r="G17" i="15" s="1"/>
  <c r="H17" i="14"/>
  <c r="H17" i="15" s="1"/>
  <c r="I17" i="14"/>
  <c r="I17" i="15" s="1"/>
  <c r="J17" i="14"/>
  <c r="J17" i="15" s="1"/>
  <c r="K17" i="14"/>
  <c r="K17" i="15" s="1"/>
  <c r="L17" i="14"/>
  <c r="L17" i="15" s="1"/>
  <c r="M17" i="14"/>
  <c r="M17" i="15" s="1"/>
  <c r="N17" i="14"/>
  <c r="N17" i="15" s="1"/>
  <c r="O17" i="14"/>
  <c r="O17" i="15" s="1"/>
  <c r="P17" i="14"/>
  <c r="P17" i="15" s="1"/>
  <c r="Q17" i="14"/>
  <c r="Q17" i="15" s="1"/>
  <c r="R17" i="14"/>
  <c r="R17" i="15" s="1"/>
  <c r="S17" i="14"/>
  <c r="S17" i="15" s="1"/>
  <c r="T17" i="14"/>
  <c r="T17" i="15" s="1"/>
  <c r="U17" i="14"/>
  <c r="U17" i="15" s="1"/>
  <c r="V17" i="14"/>
  <c r="V17" i="15" s="1"/>
  <c r="W17" i="14"/>
  <c r="W17" i="15" s="1"/>
  <c r="X17" i="14"/>
  <c r="X17" i="15" s="1"/>
  <c r="Y17" i="14"/>
  <c r="Y17" i="15" s="1"/>
  <c r="Z17" i="14"/>
  <c r="Z17" i="15" s="1"/>
  <c r="AA17" i="14"/>
  <c r="AA17" i="15" s="1"/>
  <c r="AB17" i="14"/>
  <c r="AB17" i="15" s="1"/>
  <c r="AC17" i="14"/>
  <c r="AC17" i="15" s="1"/>
  <c r="AD17" i="14"/>
  <c r="AD17" i="15" s="1"/>
  <c r="AE17" i="14"/>
  <c r="AE17" i="15" s="1"/>
  <c r="AF17" i="14"/>
  <c r="AF17" i="15" s="1"/>
  <c r="AG17" i="14"/>
  <c r="AG17" i="15" s="1"/>
  <c r="AH17" i="14"/>
  <c r="AH17" i="15" s="1"/>
  <c r="AI17" i="14"/>
  <c r="AI17" i="15" s="1"/>
  <c r="AJ17" i="14"/>
  <c r="AJ17" i="15" s="1"/>
  <c r="AK17" i="14"/>
  <c r="AK17" i="15" s="1"/>
  <c r="AL17" i="14"/>
  <c r="AL17" i="15" s="1"/>
  <c r="AM17" i="14"/>
  <c r="AM17" i="15" s="1"/>
  <c r="AN17" i="14"/>
  <c r="AN17" i="15" s="1"/>
  <c r="AO17" i="14"/>
  <c r="AO17" i="15" s="1"/>
  <c r="AP17" i="14"/>
  <c r="AP17" i="15" s="1"/>
  <c r="AQ17" i="14"/>
  <c r="AQ17" i="15" s="1"/>
  <c r="AR17" i="14"/>
  <c r="AR17" i="15" s="1"/>
  <c r="AS17" i="14"/>
  <c r="AS17" i="15" s="1"/>
  <c r="AT17" i="14"/>
  <c r="AT17" i="15" s="1"/>
  <c r="AU17" i="14"/>
  <c r="AU17" i="15" s="1"/>
  <c r="AV17" i="14"/>
  <c r="AV17" i="15" s="1"/>
  <c r="AW17" i="14"/>
  <c r="AW17" i="15" s="1"/>
  <c r="D18" i="14"/>
  <c r="D18" i="15" s="1"/>
  <c r="E18" i="14"/>
  <c r="E18" i="15" s="1"/>
  <c r="F18" i="14"/>
  <c r="F18" i="15" s="1"/>
  <c r="G18" i="14"/>
  <c r="G18" i="15" s="1"/>
  <c r="H18" i="14"/>
  <c r="H18" i="15" s="1"/>
  <c r="I18" i="14"/>
  <c r="I18" i="15" s="1"/>
  <c r="J18" i="14"/>
  <c r="J18" i="15" s="1"/>
  <c r="K18" i="14"/>
  <c r="K18" i="15" s="1"/>
  <c r="L18" i="14"/>
  <c r="L18" i="15" s="1"/>
  <c r="M18" i="14"/>
  <c r="M18" i="15" s="1"/>
  <c r="N18" i="14"/>
  <c r="N18" i="15" s="1"/>
  <c r="O18" i="14"/>
  <c r="O18" i="15" s="1"/>
  <c r="P18" i="14"/>
  <c r="P18" i="15" s="1"/>
  <c r="Q18" i="14"/>
  <c r="Q18" i="15" s="1"/>
  <c r="R18" i="14"/>
  <c r="R18" i="15" s="1"/>
  <c r="S18" i="14"/>
  <c r="S18" i="15" s="1"/>
  <c r="T18" i="14"/>
  <c r="T18" i="15" s="1"/>
  <c r="U18" i="14"/>
  <c r="U18" i="15" s="1"/>
  <c r="V18" i="14"/>
  <c r="V18" i="15" s="1"/>
  <c r="W18" i="14"/>
  <c r="W18" i="15" s="1"/>
  <c r="X18" i="14"/>
  <c r="X18" i="15" s="1"/>
  <c r="Y18" i="14"/>
  <c r="Y18" i="15" s="1"/>
  <c r="Z18" i="14"/>
  <c r="Z18" i="15" s="1"/>
  <c r="AA18" i="14"/>
  <c r="AA18" i="15" s="1"/>
  <c r="AB18" i="14"/>
  <c r="AB18" i="15" s="1"/>
  <c r="AC18" i="14"/>
  <c r="AC18" i="15" s="1"/>
  <c r="AD18" i="14"/>
  <c r="AD18" i="15" s="1"/>
  <c r="AE18" i="14"/>
  <c r="AE18" i="15" s="1"/>
  <c r="AF18" i="14"/>
  <c r="AF18" i="15" s="1"/>
  <c r="AG18" i="14"/>
  <c r="AG18" i="15" s="1"/>
  <c r="AH18" i="14"/>
  <c r="AH18" i="15" s="1"/>
  <c r="AI18" i="14"/>
  <c r="AI18" i="15" s="1"/>
  <c r="AJ18" i="14"/>
  <c r="AJ18" i="15" s="1"/>
  <c r="AK18" i="14"/>
  <c r="AK18" i="15" s="1"/>
  <c r="AL18" i="14"/>
  <c r="AL18" i="15" s="1"/>
  <c r="AM18" i="14"/>
  <c r="AM18" i="15" s="1"/>
  <c r="AN18" i="14"/>
  <c r="AN18" i="15" s="1"/>
  <c r="AO18" i="14"/>
  <c r="AO18" i="15" s="1"/>
  <c r="AP18" i="14"/>
  <c r="AP18" i="15" s="1"/>
  <c r="AQ18" i="14"/>
  <c r="AQ18" i="15" s="1"/>
  <c r="AR18" i="14"/>
  <c r="AR18" i="15" s="1"/>
  <c r="AS18" i="14"/>
  <c r="AS18" i="15" s="1"/>
  <c r="AT18" i="14"/>
  <c r="AT18" i="15" s="1"/>
  <c r="AU18" i="14"/>
  <c r="AU18" i="15" s="1"/>
  <c r="AV18" i="14"/>
  <c r="AV18" i="15" s="1"/>
  <c r="AW18" i="14"/>
  <c r="AW18" i="15" s="1"/>
  <c r="D19" i="14"/>
  <c r="D19" i="15" s="1"/>
  <c r="E19" i="14"/>
  <c r="E19" i="15" s="1"/>
  <c r="F19" i="14"/>
  <c r="F19" i="15" s="1"/>
  <c r="G19" i="14"/>
  <c r="G19" i="15" s="1"/>
  <c r="H19" i="14"/>
  <c r="H19" i="15" s="1"/>
  <c r="I19" i="14"/>
  <c r="I19" i="15" s="1"/>
  <c r="J19" i="14"/>
  <c r="J19" i="15" s="1"/>
  <c r="K19" i="14"/>
  <c r="K19" i="15" s="1"/>
  <c r="L19" i="14"/>
  <c r="L19" i="15" s="1"/>
  <c r="M19" i="14"/>
  <c r="M19" i="15" s="1"/>
  <c r="N19" i="14"/>
  <c r="N19" i="15" s="1"/>
  <c r="O19" i="14"/>
  <c r="O19" i="15" s="1"/>
  <c r="P19" i="14"/>
  <c r="P19" i="15" s="1"/>
  <c r="Q19" i="14"/>
  <c r="Q19" i="15" s="1"/>
  <c r="R19" i="14"/>
  <c r="R19" i="15" s="1"/>
  <c r="S19" i="14"/>
  <c r="S19" i="15" s="1"/>
  <c r="T19" i="14"/>
  <c r="T19" i="15" s="1"/>
  <c r="U19" i="14"/>
  <c r="U19" i="15" s="1"/>
  <c r="V19" i="14"/>
  <c r="V19" i="15" s="1"/>
  <c r="W19" i="14"/>
  <c r="W19" i="15" s="1"/>
  <c r="X19" i="14"/>
  <c r="X19" i="15" s="1"/>
  <c r="Y19" i="14"/>
  <c r="Y19" i="15" s="1"/>
  <c r="Z19" i="14"/>
  <c r="Z19" i="15" s="1"/>
  <c r="AA19" i="14"/>
  <c r="AA19" i="15" s="1"/>
  <c r="AB19" i="14"/>
  <c r="AB19" i="15" s="1"/>
  <c r="AC19" i="14"/>
  <c r="AC19" i="15" s="1"/>
  <c r="AD19" i="14"/>
  <c r="AD19" i="15" s="1"/>
  <c r="AE19" i="14"/>
  <c r="AE19" i="15" s="1"/>
  <c r="AF19" i="14"/>
  <c r="AF19" i="15" s="1"/>
  <c r="AG19" i="14"/>
  <c r="AG19" i="15" s="1"/>
  <c r="AH19" i="14"/>
  <c r="AH19" i="15" s="1"/>
  <c r="AI19" i="14"/>
  <c r="AI19" i="15" s="1"/>
  <c r="AJ19" i="14"/>
  <c r="AJ19" i="15" s="1"/>
  <c r="AK19" i="14"/>
  <c r="AK19" i="15" s="1"/>
  <c r="AL19" i="14"/>
  <c r="AL19" i="15" s="1"/>
  <c r="AM19" i="14"/>
  <c r="AM19" i="15" s="1"/>
  <c r="AN19" i="14"/>
  <c r="AN19" i="15" s="1"/>
  <c r="AO19" i="14"/>
  <c r="AO19" i="15" s="1"/>
  <c r="AP19" i="14"/>
  <c r="AP19" i="15" s="1"/>
  <c r="AQ19" i="14"/>
  <c r="AQ19" i="15" s="1"/>
  <c r="AR19" i="14"/>
  <c r="AR19" i="15" s="1"/>
  <c r="AS19" i="14"/>
  <c r="AS19" i="15" s="1"/>
  <c r="AT19" i="14"/>
  <c r="AT19" i="15" s="1"/>
  <c r="AU19" i="14"/>
  <c r="AU19" i="15" s="1"/>
  <c r="AV19" i="14"/>
  <c r="AV19" i="15" s="1"/>
  <c r="AW19" i="14"/>
  <c r="AW19" i="15" s="1"/>
  <c r="D20" i="14"/>
  <c r="D20" i="15" s="1"/>
  <c r="E20" i="14"/>
  <c r="E20" i="15" s="1"/>
  <c r="F20" i="14"/>
  <c r="F20" i="15" s="1"/>
  <c r="G20" i="14"/>
  <c r="G20" i="15" s="1"/>
  <c r="H20" i="14"/>
  <c r="H20" i="15" s="1"/>
  <c r="I20" i="14"/>
  <c r="I20" i="15" s="1"/>
  <c r="J20" i="14"/>
  <c r="J20" i="15" s="1"/>
  <c r="K20" i="14"/>
  <c r="K20" i="15" s="1"/>
  <c r="L20" i="14"/>
  <c r="L20" i="15" s="1"/>
  <c r="M20" i="14"/>
  <c r="M20" i="15" s="1"/>
  <c r="N20" i="14"/>
  <c r="N20" i="15" s="1"/>
  <c r="O20" i="14"/>
  <c r="O20" i="15" s="1"/>
  <c r="P20" i="14"/>
  <c r="P20" i="15" s="1"/>
  <c r="Q20" i="14"/>
  <c r="Q20" i="15" s="1"/>
  <c r="R20" i="14"/>
  <c r="R20" i="15" s="1"/>
  <c r="S20" i="14"/>
  <c r="S20" i="15" s="1"/>
  <c r="T20" i="14"/>
  <c r="T20" i="15" s="1"/>
  <c r="U20" i="14"/>
  <c r="U20" i="15" s="1"/>
  <c r="V20" i="14"/>
  <c r="V20" i="15" s="1"/>
  <c r="W20" i="14"/>
  <c r="W20" i="15" s="1"/>
  <c r="X20" i="14"/>
  <c r="X20" i="15" s="1"/>
  <c r="Y20" i="14"/>
  <c r="Y20" i="15" s="1"/>
  <c r="Z20" i="14"/>
  <c r="Z20" i="15" s="1"/>
  <c r="AA20" i="14"/>
  <c r="AA20" i="15" s="1"/>
  <c r="AB20" i="14"/>
  <c r="AB20" i="15" s="1"/>
  <c r="AC20" i="14"/>
  <c r="AC20" i="15" s="1"/>
  <c r="AD20" i="14"/>
  <c r="AD20" i="15" s="1"/>
  <c r="AE20" i="14"/>
  <c r="AE20" i="15" s="1"/>
  <c r="AF20" i="14"/>
  <c r="AF20" i="15" s="1"/>
  <c r="AG20" i="14"/>
  <c r="AG20" i="15" s="1"/>
  <c r="AH20" i="14"/>
  <c r="AH20" i="15" s="1"/>
  <c r="AI20" i="14"/>
  <c r="AI20" i="15" s="1"/>
  <c r="AJ20" i="14"/>
  <c r="AJ20" i="15" s="1"/>
  <c r="AK20" i="14"/>
  <c r="AK20" i="15" s="1"/>
  <c r="AL20" i="14"/>
  <c r="AL20" i="15" s="1"/>
  <c r="AM20" i="14"/>
  <c r="AM20" i="15" s="1"/>
  <c r="AN20" i="14"/>
  <c r="AN20" i="15" s="1"/>
  <c r="AO20" i="14"/>
  <c r="AO20" i="15" s="1"/>
  <c r="AP20" i="14"/>
  <c r="AP20" i="15" s="1"/>
  <c r="AQ20" i="14"/>
  <c r="AQ20" i="15" s="1"/>
  <c r="AR20" i="14"/>
  <c r="AR20" i="15" s="1"/>
  <c r="AS20" i="14"/>
  <c r="AS20" i="15" s="1"/>
  <c r="AT20" i="14"/>
  <c r="AT20" i="15" s="1"/>
  <c r="AU20" i="14"/>
  <c r="AU20" i="15" s="1"/>
  <c r="AV20" i="14"/>
  <c r="AV20" i="15" s="1"/>
  <c r="AW20" i="14"/>
  <c r="AW20" i="15" s="1"/>
  <c r="D21" i="14"/>
  <c r="D21" i="15" s="1"/>
  <c r="E21" i="14"/>
  <c r="E21" i="15" s="1"/>
  <c r="F21" i="14"/>
  <c r="F21" i="15" s="1"/>
  <c r="G21" i="14"/>
  <c r="G21" i="15" s="1"/>
  <c r="H21" i="14"/>
  <c r="H21" i="15" s="1"/>
  <c r="I21" i="14"/>
  <c r="I21" i="15" s="1"/>
  <c r="J21" i="14"/>
  <c r="J21" i="15" s="1"/>
  <c r="K21" i="14"/>
  <c r="K21" i="15" s="1"/>
  <c r="L21" i="14"/>
  <c r="L21" i="15" s="1"/>
  <c r="M21" i="14"/>
  <c r="M21" i="15" s="1"/>
  <c r="N21" i="14"/>
  <c r="N21" i="15" s="1"/>
  <c r="O21" i="14"/>
  <c r="O21" i="15" s="1"/>
  <c r="P21" i="14"/>
  <c r="P21" i="15" s="1"/>
  <c r="Q21" i="14"/>
  <c r="Q21" i="15" s="1"/>
  <c r="R21" i="14"/>
  <c r="R21" i="15" s="1"/>
  <c r="S21" i="14"/>
  <c r="S21" i="15" s="1"/>
  <c r="T21" i="14"/>
  <c r="T21" i="15" s="1"/>
  <c r="U21" i="14"/>
  <c r="U21" i="15" s="1"/>
  <c r="V21" i="14"/>
  <c r="V21" i="15" s="1"/>
  <c r="W21" i="14"/>
  <c r="W21" i="15" s="1"/>
  <c r="X21" i="14"/>
  <c r="X21" i="15" s="1"/>
  <c r="Y21" i="14"/>
  <c r="Y21" i="15" s="1"/>
  <c r="Z21" i="14"/>
  <c r="Z21" i="15" s="1"/>
  <c r="AA21" i="14"/>
  <c r="AA21" i="15" s="1"/>
  <c r="AB21" i="14"/>
  <c r="AB21" i="15" s="1"/>
  <c r="AC21" i="14"/>
  <c r="AC21" i="15" s="1"/>
  <c r="AD21" i="14"/>
  <c r="AD21" i="15" s="1"/>
  <c r="AE21" i="14"/>
  <c r="AE21" i="15" s="1"/>
  <c r="AF21" i="14"/>
  <c r="AF21" i="15" s="1"/>
  <c r="AG21" i="14"/>
  <c r="AG21" i="15" s="1"/>
  <c r="AH21" i="14"/>
  <c r="AH21" i="15" s="1"/>
  <c r="AI21" i="14"/>
  <c r="AI21" i="15" s="1"/>
  <c r="AJ21" i="14"/>
  <c r="AJ21" i="15" s="1"/>
  <c r="AK21" i="14"/>
  <c r="AK21" i="15" s="1"/>
  <c r="AL21" i="14"/>
  <c r="AL21" i="15" s="1"/>
  <c r="AM21" i="14"/>
  <c r="AM21" i="15" s="1"/>
  <c r="AN21" i="14"/>
  <c r="AN21" i="15" s="1"/>
  <c r="AO21" i="14"/>
  <c r="AO21" i="15" s="1"/>
  <c r="AP21" i="14"/>
  <c r="AP21" i="15" s="1"/>
  <c r="AQ21" i="14"/>
  <c r="AQ21" i="15" s="1"/>
  <c r="AR21" i="14"/>
  <c r="AR21" i="15" s="1"/>
  <c r="AS21" i="14"/>
  <c r="AS21" i="15" s="1"/>
  <c r="AT21" i="14"/>
  <c r="AT21" i="15" s="1"/>
  <c r="AU21" i="14"/>
  <c r="AU21" i="15" s="1"/>
  <c r="AV21" i="14"/>
  <c r="AV21" i="15" s="1"/>
  <c r="AW21" i="14"/>
  <c r="AW21" i="15" s="1"/>
  <c r="D22" i="14"/>
  <c r="D22" i="15" s="1"/>
  <c r="E22" i="14"/>
  <c r="E22" i="15" s="1"/>
  <c r="F22" i="14"/>
  <c r="F22" i="15" s="1"/>
  <c r="G22" i="14"/>
  <c r="G22" i="15" s="1"/>
  <c r="H22" i="14"/>
  <c r="H22" i="15" s="1"/>
  <c r="I22" i="14"/>
  <c r="I22" i="15" s="1"/>
  <c r="J22" i="14"/>
  <c r="J22" i="15" s="1"/>
  <c r="K22" i="14"/>
  <c r="K22" i="15" s="1"/>
  <c r="L22" i="14"/>
  <c r="L22" i="15" s="1"/>
  <c r="M22" i="14"/>
  <c r="M22" i="15" s="1"/>
  <c r="N22" i="14"/>
  <c r="N22" i="15" s="1"/>
  <c r="O22" i="14"/>
  <c r="O22" i="15" s="1"/>
  <c r="P22" i="14"/>
  <c r="P22" i="15" s="1"/>
  <c r="Q22" i="14"/>
  <c r="Q22" i="15" s="1"/>
  <c r="R22" i="14"/>
  <c r="R22" i="15" s="1"/>
  <c r="S22" i="14"/>
  <c r="S22" i="15" s="1"/>
  <c r="T22" i="14"/>
  <c r="T22" i="15" s="1"/>
  <c r="U22" i="14"/>
  <c r="U22" i="15" s="1"/>
  <c r="V22" i="14"/>
  <c r="V22" i="15" s="1"/>
  <c r="W22" i="14"/>
  <c r="W22" i="15" s="1"/>
  <c r="X22" i="14"/>
  <c r="X22" i="15" s="1"/>
  <c r="Y22" i="14"/>
  <c r="Y22" i="15" s="1"/>
  <c r="Z22" i="14"/>
  <c r="Z22" i="15" s="1"/>
  <c r="AA22" i="14"/>
  <c r="AA22" i="15" s="1"/>
  <c r="AB22" i="14"/>
  <c r="AB22" i="15" s="1"/>
  <c r="AC22" i="14"/>
  <c r="AC22" i="15" s="1"/>
  <c r="AD22" i="14"/>
  <c r="AD22" i="15" s="1"/>
  <c r="AE22" i="14"/>
  <c r="AE22" i="15" s="1"/>
  <c r="AF22" i="14"/>
  <c r="AF22" i="15" s="1"/>
  <c r="AG22" i="14"/>
  <c r="AG22" i="15" s="1"/>
  <c r="AH22" i="14"/>
  <c r="AH22" i="15" s="1"/>
  <c r="AI22" i="14"/>
  <c r="AI22" i="15" s="1"/>
  <c r="AJ22" i="14"/>
  <c r="AJ22" i="15" s="1"/>
  <c r="AK22" i="14"/>
  <c r="AK22" i="15" s="1"/>
  <c r="AL22" i="14"/>
  <c r="AL22" i="15" s="1"/>
  <c r="AM22" i="14"/>
  <c r="AM22" i="15" s="1"/>
  <c r="AN22" i="14"/>
  <c r="AN22" i="15" s="1"/>
  <c r="AO22" i="14"/>
  <c r="AO22" i="15" s="1"/>
  <c r="AP22" i="14"/>
  <c r="AP22" i="15" s="1"/>
  <c r="AQ22" i="14"/>
  <c r="AQ22" i="15" s="1"/>
  <c r="AR22" i="14"/>
  <c r="AR22" i="15" s="1"/>
  <c r="AS22" i="14"/>
  <c r="AS22" i="15" s="1"/>
  <c r="AT22" i="14"/>
  <c r="AT22" i="15" s="1"/>
  <c r="AU22" i="14"/>
  <c r="AU22" i="15" s="1"/>
  <c r="AV22" i="14"/>
  <c r="AV22" i="15" s="1"/>
  <c r="AW22" i="14"/>
  <c r="AW22" i="15" s="1"/>
  <c r="D23" i="14"/>
  <c r="D23" i="15" s="1"/>
  <c r="E23" i="14"/>
  <c r="E23" i="15" s="1"/>
  <c r="F23" i="14"/>
  <c r="F23" i="15" s="1"/>
  <c r="G23" i="14"/>
  <c r="G23" i="15" s="1"/>
  <c r="H23" i="14"/>
  <c r="H23" i="15" s="1"/>
  <c r="I23" i="14"/>
  <c r="I23" i="15" s="1"/>
  <c r="J23" i="14"/>
  <c r="J23" i="15" s="1"/>
  <c r="K23" i="14"/>
  <c r="K23" i="15" s="1"/>
  <c r="L23" i="14"/>
  <c r="L23" i="15" s="1"/>
  <c r="M23" i="14"/>
  <c r="M23" i="15" s="1"/>
  <c r="N23" i="14"/>
  <c r="N23" i="15" s="1"/>
  <c r="O23" i="14"/>
  <c r="O23" i="15" s="1"/>
  <c r="P23" i="14"/>
  <c r="P23" i="15" s="1"/>
  <c r="Q23" i="14"/>
  <c r="Q23" i="15" s="1"/>
  <c r="R23" i="14"/>
  <c r="R23" i="15" s="1"/>
  <c r="S23" i="14"/>
  <c r="S23" i="15" s="1"/>
  <c r="T23" i="14"/>
  <c r="T23" i="15" s="1"/>
  <c r="U23" i="14"/>
  <c r="U23" i="15" s="1"/>
  <c r="V23" i="14"/>
  <c r="V23" i="15" s="1"/>
  <c r="W23" i="14"/>
  <c r="W23" i="15" s="1"/>
  <c r="X23" i="14"/>
  <c r="X23" i="15" s="1"/>
  <c r="Y23" i="14"/>
  <c r="Y23" i="15" s="1"/>
  <c r="Z23" i="14"/>
  <c r="Z23" i="15" s="1"/>
  <c r="AA23" i="14"/>
  <c r="AA23" i="15" s="1"/>
  <c r="AB23" i="14"/>
  <c r="AB23" i="15" s="1"/>
  <c r="AC23" i="14"/>
  <c r="AC23" i="15" s="1"/>
  <c r="AD23" i="14"/>
  <c r="AD23" i="15" s="1"/>
  <c r="AE23" i="14"/>
  <c r="AE23" i="15" s="1"/>
  <c r="AF23" i="14"/>
  <c r="AF23" i="15" s="1"/>
  <c r="AG23" i="14"/>
  <c r="AG23" i="15" s="1"/>
  <c r="AH23" i="14"/>
  <c r="AH23" i="15" s="1"/>
  <c r="AI23" i="14"/>
  <c r="AI23" i="15" s="1"/>
  <c r="AJ23" i="14"/>
  <c r="AJ23" i="15" s="1"/>
  <c r="AK23" i="14"/>
  <c r="AK23" i="15" s="1"/>
  <c r="AL23" i="14"/>
  <c r="AL23" i="15" s="1"/>
  <c r="AM23" i="14"/>
  <c r="AM23" i="15" s="1"/>
  <c r="AN23" i="14"/>
  <c r="AN23" i="15" s="1"/>
  <c r="AO23" i="14"/>
  <c r="AO23" i="15" s="1"/>
  <c r="AP23" i="14"/>
  <c r="AP23" i="15" s="1"/>
  <c r="AQ23" i="14"/>
  <c r="AQ23" i="15" s="1"/>
  <c r="AR23" i="14"/>
  <c r="AR23" i="15" s="1"/>
  <c r="AS23" i="14"/>
  <c r="AS23" i="15" s="1"/>
  <c r="AT23" i="14"/>
  <c r="AT23" i="15" s="1"/>
  <c r="AU23" i="14"/>
  <c r="AU23" i="15" s="1"/>
  <c r="AV23" i="14"/>
  <c r="AV23" i="15" s="1"/>
  <c r="AW23" i="14"/>
  <c r="AW23" i="15" s="1"/>
  <c r="D24" i="14"/>
  <c r="D24" i="15" s="1"/>
  <c r="E24" i="14"/>
  <c r="E24" i="15" s="1"/>
  <c r="F24" i="14"/>
  <c r="F24" i="15" s="1"/>
  <c r="G24" i="14"/>
  <c r="G24" i="15" s="1"/>
  <c r="H24" i="14"/>
  <c r="H24" i="15" s="1"/>
  <c r="I24" i="14"/>
  <c r="I24" i="15" s="1"/>
  <c r="J24" i="14"/>
  <c r="J24" i="15" s="1"/>
  <c r="K24" i="14"/>
  <c r="K24" i="15" s="1"/>
  <c r="L24" i="14"/>
  <c r="L24" i="15" s="1"/>
  <c r="M24" i="14"/>
  <c r="M24" i="15" s="1"/>
  <c r="N24" i="14"/>
  <c r="N24" i="15" s="1"/>
  <c r="O24" i="14"/>
  <c r="O24" i="15" s="1"/>
  <c r="P24" i="14"/>
  <c r="P24" i="15" s="1"/>
  <c r="Q24" i="14"/>
  <c r="Q24" i="15" s="1"/>
  <c r="R24" i="14"/>
  <c r="R24" i="15" s="1"/>
  <c r="S24" i="14"/>
  <c r="S24" i="15" s="1"/>
  <c r="T24" i="14"/>
  <c r="T24" i="15" s="1"/>
  <c r="U24" i="14"/>
  <c r="U24" i="15" s="1"/>
  <c r="V24" i="14"/>
  <c r="V24" i="15" s="1"/>
  <c r="W24" i="14"/>
  <c r="W24" i="15" s="1"/>
  <c r="X24" i="14"/>
  <c r="X24" i="15" s="1"/>
  <c r="Y24" i="14"/>
  <c r="Y24" i="15" s="1"/>
  <c r="Z24" i="14"/>
  <c r="Z24" i="15" s="1"/>
  <c r="AA24" i="14"/>
  <c r="AA24" i="15" s="1"/>
  <c r="AB24" i="14"/>
  <c r="AB24" i="15" s="1"/>
  <c r="AC24" i="14"/>
  <c r="AC24" i="15" s="1"/>
  <c r="AD24" i="14"/>
  <c r="AD24" i="15" s="1"/>
  <c r="AE24" i="14"/>
  <c r="AE24" i="15" s="1"/>
  <c r="AF24" i="14"/>
  <c r="AF24" i="15" s="1"/>
  <c r="AG24" i="14"/>
  <c r="AG24" i="15" s="1"/>
  <c r="AH24" i="14"/>
  <c r="AH24" i="15" s="1"/>
  <c r="AI24" i="14"/>
  <c r="AI24" i="15" s="1"/>
  <c r="AJ24" i="14"/>
  <c r="AJ24" i="15" s="1"/>
  <c r="AK24" i="14"/>
  <c r="AK24" i="15" s="1"/>
  <c r="AL24" i="14"/>
  <c r="AL24" i="15" s="1"/>
  <c r="AM24" i="14"/>
  <c r="AM24" i="15" s="1"/>
  <c r="AN24" i="14"/>
  <c r="AN24" i="15" s="1"/>
  <c r="AO24" i="14"/>
  <c r="AO24" i="15" s="1"/>
  <c r="AP24" i="14"/>
  <c r="AP24" i="15" s="1"/>
  <c r="AQ24" i="14"/>
  <c r="AQ24" i="15" s="1"/>
  <c r="AR24" i="14"/>
  <c r="AR24" i="15" s="1"/>
  <c r="AS24" i="14"/>
  <c r="AS24" i="15" s="1"/>
  <c r="AT24" i="14"/>
  <c r="AT24" i="15" s="1"/>
  <c r="AU24" i="14"/>
  <c r="AU24" i="15" s="1"/>
  <c r="AV24" i="14"/>
  <c r="AV24" i="15" s="1"/>
  <c r="AW24" i="14"/>
  <c r="AW24" i="15" s="1"/>
  <c r="D25" i="14"/>
  <c r="D25" i="15" s="1"/>
  <c r="E25" i="14"/>
  <c r="E25" i="15" s="1"/>
  <c r="F25" i="14"/>
  <c r="F25" i="15" s="1"/>
  <c r="G25" i="14"/>
  <c r="G25" i="15" s="1"/>
  <c r="H25" i="14"/>
  <c r="H25" i="15" s="1"/>
  <c r="I25" i="14"/>
  <c r="I25" i="15" s="1"/>
  <c r="J25" i="14"/>
  <c r="J25" i="15" s="1"/>
  <c r="K25" i="14"/>
  <c r="K25" i="15" s="1"/>
  <c r="L25" i="14"/>
  <c r="L25" i="15" s="1"/>
  <c r="M25" i="14"/>
  <c r="M25" i="15" s="1"/>
  <c r="N25" i="14"/>
  <c r="N25" i="15" s="1"/>
  <c r="O25" i="14"/>
  <c r="O25" i="15" s="1"/>
  <c r="P25" i="14"/>
  <c r="P25" i="15" s="1"/>
  <c r="Q25" i="14"/>
  <c r="Q25" i="15" s="1"/>
  <c r="R25" i="14"/>
  <c r="R25" i="15" s="1"/>
  <c r="S25" i="14"/>
  <c r="S25" i="15" s="1"/>
  <c r="T25" i="14"/>
  <c r="T25" i="15" s="1"/>
  <c r="U25" i="14"/>
  <c r="U25" i="15" s="1"/>
  <c r="V25" i="14"/>
  <c r="V25" i="15" s="1"/>
  <c r="W25" i="14"/>
  <c r="W25" i="15" s="1"/>
  <c r="X25" i="14"/>
  <c r="X25" i="15" s="1"/>
  <c r="Y25" i="14"/>
  <c r="Y25" i="15" s="1"/>
  <c r="Z25" i="14"/>
  <c r="Z25" i="15" s="1"/>
  <c r="AA25" i="14"/>
  <c r="AA25" i="15" s="1"/>
  <c r="AB25" i="14"/>
  <c r="AB25" i="15" s="1"/>
  <c r="AC25" i="14"/>
  <c r="AC25" i="15" s="1"/>
  <c r="AD25" i="14"/>
  <c r="AD25" i="15" s="1"/>
  <c r="AE25" i="14"/>
  <c r="AE25" i="15" s="1"/>
  <c r="AF25" i="14"/>
  <c r="AF25" i="15" s="1"/>
  <c r="AG25" i="14"/>
  <c r="AG25" i="15" s="1"/>
  <c r="AH25" i="14"/>
  <c r="AH25" i="15" s="1"/>
  <c r="AI25" i="14"/>
  <c r="AI25" i="15" s="1"/>
  <c r="AJ25" i="14"/>
  <c r="AJ25" i="15" s="1"/>
  <c r="AK25" i="14"/>
  <c r="AK25" i="15" s="1"/>
  <c r="AL25" i="14"/>
  <c r="AL25" i="15" s="1"/>
  <c r="AM25" i="14"/>
  <c r="AM25" i="15" s="1"/>
  <c r="AN25" i="14"/>
  <c r="AN25" i="15" s="1"/>
  <c r="AO25" i="14"/>
  <c r="AO25" i="15" s="1"/>
  <c r="AP25" i="14"/>
  <c r="AP25" i="15" s="1"/>
  <c r="AQ25" i="14"/>
  <c r="AQ25" i="15" s="1"/>
  <c r="AR25" i="14"/>
  <c r="AR25" i="15" s="1"/>
  <c r="AS25" i="14"/>
  <c r="AS25" i="15" s="1"/>
  <c r="AT25" i="14"/>
  <c r="AT25" i="15" s="1"/>
  <c r="AU25" i="14"/>
  <c r="AU25" i="15" s="1"/>
  <c r="AV25" i="14"/>
  <c r="AV25" i="15" s="1"/>
  <c r="AW25" i="14"/>
  <c r="AW25" i="15" s="1"/>
  <c r="D26" i="14"/>
  <c r="D26" i="15" s="1"/>
  <c r="E26" i="14"/>
  <c r="E26" i="15" s="1"/>
  <c r="F26" i="14"/>
  <c r="F26" i="15" s="1"/>
  <c r="G26" i="14"/>
  <c r="G26" i="15" s="1"/>
  <c r="H26" i="14"/>
  <c r="H26" i="15" s="1"/>
  <c r="I26" i="14"/>
  <c r="I26" i="15" s="1"/>
  <c r="J26" i="14"/>
  <c r="J26" i="15" s="1"/>
  <c r="K26" i="14"/>
  <c r="K26" i="15" s="1"/>
  <c r="L26" i="14"/>
  <c r="L26" i="15" s="1"/>
  <c r="M26" i="14"/>
  <c r="M26" i="15" s="1"/>
  <c r="N26" i="14"/>
  <c r="N26" i="15" s="1"/>
  <c r="O26" i="14"/>
  <c r="O26" i="15" s="1"/>
  <c r="P26" i="14"/>
  <c r="P26" i="15" s="1"/>
  <c r="Q26" i="14"/>
  <c r="Q26" i="15" s="1"/>
  <c r="R26" i="14"/>
  <c r="R26" i="15" s="1"/>
  <c r="S26" i="14"/>
  <c r="S26" i="15" s="1"/>
  <c r="T26" i="14"/>
  <c r="T26" i="15" s="1"/>
  <c r="U26" i="14"/>
  <c r="U26" i="15" s="1"/>
  <c r="V26" i="14"/>
  <c r="V26" i="15" s="1"/>
  <c r="W26" i="14"/>
  <c r="W26" i="15" s="1"/>
  <c r="X26" i="14"/>
  <c r="X26" i="15" s="1"/>
  <c r="Y26" i="14"/>
  <c r="Y26" i="15" s="1"/>
  <c r="Z26" i="14"/>
  <c r="Z26" i="15" s="1"/>
  <c r="AA26" i="14"/>
  <c r="AA26" i="15" s="1"/>
  <c r="AB26" i="14"/>
  <c r="AB26" i="15" s="1"/>
  <c r="AC26" i="14"/>
  <c r="AC26" i="15" s="1"/>
  <c r="AD26" i="14"/>
  <c r="AD26" i="15" s="1"/>
  <c r="AE26" i="14"/>
  <c r="AE26" i="15" s="1"/>
  <c r="AF26" i="14"/>
  <c r="AF26" i="15" s="1"/>
  <c r="AG26" i="14"/>
  <c r="AG26" i="15" s="1"/>
  <c r="AH26" i="14"/>
  <c r="AH26" i="15" s="1"/>
  <c r="AI26" i="14"/>
  <c r="AI26" i="15" s="1"/>
  <c r="AJ26" i="14"/>
  <c r="AJ26" i="15" s="1"/>
  <c r="AK26" i="14"/>
  <c r="AK26" i="15" s="1"/>
  <c r="AL26" i="14"/>
  <c r="AL26" i="15" s="1"/>
  <c r="AM26" i="14"/>
  <c r="AM26" i="15" s="1"/>
  <c r="AN26" i="14"/>
  <c r="AN26" i="15" s="1"/>
  <c r="AO26" i="14"/>
  <c r="AO26" i="15" s="1"/>
  <c r="AP26" i="14"/>
  <c r="AP26" i="15" s="1"/>
  <c r="AQ26" i="14"/>
  <c r="AQ26" i="15" s="1"/>
  <c r="AR26" i="14"/>
  <c r="AR26" i="15" s="1"/>
  <c r="AS26" i="14"/>
  <c r="AS26" i="15" s="1"/>
  <c r="AT26" i="14"/>
  <c r="AT26" i="15" s="1"/>
  <c r="AU26" i="14"/>
  <c r="AU26" i="15" s="1"/>
  <c r="AV26" i="14"/>
  <c r="AV26" i="15" s="1"/>
  <c r="AW26" i="14"/>
  <c r="AW26" i="15" s="1"/>
  <c r="D27" i="14"/>
  <c r="D27" i="15" s="1"/>
  <c r="E27" i="14"/>
  <c r="E27" i="15" s="1"/>
  <c r="F27" i="14"/>
  <c r="F27" i="15" s="1"/>
  <c r="G27" i="14"/>
  <c r="G27" i="15" s="1"/>
  <c r="H27" i="14"/>
  <c r="H27" i="15" s="1"/>
  <c r="I27" i="14"/>
  <c r="I27" i="15" s="1"/>
  <c r="J27" i="14"/>
  <c r="J27" i="15" s="1"/>
  <c r="K27" i="14"/>
  <c r="K27" i="15" s="1"/>
  <c r="L27" i="14"/>
  <c r="L27" i="15" s="1"/>
  <c r="M27" i="14"/>
  <c r="M27" i="15" s="1"/>
  <c r="N27" i="14"/>
  <c r="N27" i="15" s="1"/>
  <c r="O27" i="14"/>
  <c r="O27" i="15" s="1"/>
  <c r="P27" i="14"/>
  <c r="P27" i="15" s="1"/>
  <c r="Q27" i="14"/>
  <c r="Q27" i="15" s="1"/>
  <c r="R27" i="14"/>
  <c r="R27" i="15" s="1"/>
  <c r="S27" i="14"/>
  <c r="S27" i="15" s="1"/>
  <c r="T27" i="14"/>
  <c r="T27" i="15" s="1"/>
  <c r="U27" i="14"/>
  <c r="U27" i="15" s="1"/>
  <c r="V27" i="14"/>
  <c r="V27" i="15" s="1"/>
  <c r="W27" i="14"/>
  <c r="W27" i="15" s="1"/>
  <c r="X27" i="14"/>
  <c r="X27" i="15" s="1"/>
  <c r="Y27" i="14"/>
  <c r="Y27" i="15" s="1"/>
  <c r="Z27" i="14"/>
  <c r="Z27" i="15" s="1"/>
  <c r="AA27" i="14"/>
  <c r="AA27" i="15" s="1"/>
  <c r="AB27" i="14"/>
  <c r="AB27" i="15" s="1"/>
  <c r="AC27" i="14"/>
  <c r="AC27" i="15" s="1"/>
  <c r="AD27" i="14"/>
  <c r="AD27" i="15" s="1"/>
  <c r="AE27" i="14"/>
  <c r="AE27" i="15" s="1"/>
  <c r="AF27" i="14"/>
  <c r="AF27" i="15" s="1"/>
  <c r="AG27" i="14"/>
  <c r="AG27" i="15" s="1"/>
  <c r="AH27" i="14"/>
  <c r="AH27" i="15" s="1"/>
  <c r="AI27" i="14"/>
  <c r="AI27" i="15" s="1"/>
  <c r="AJ27" i="14"/>
  <c r="AJ27" i="15" s="1"/>
  <c r="AK27" i="14"/>
  <c r="AK27" i="15" s="1"/>
  <c r="AL27" i="14"/>
  <c r="AL27" i="15" s="1"/>
  <c r="AM27" i="14"/>
  <c r="AM27" i="15" s="1"/>
  <c r="AN27" i="14"/>
  <c r="AN27" i="15" s="1"/>
  <c r="AO27" i="14"/>
  <c r="AO27" i="15" s="1"/>
  <c r="AP27" i="14"/>
  <c r="AP27" i="15" s="1"/>
  <c r="AQ27" i="14"/>
  <c r="AQ27" i="15" s="1"/>
  <c r="AR27" i="14"/>
  <c r="AR27" i="15" s="1"/>
  <c r="AS27" i="14"/>
  <c r="AS27" i="15" s="1"/>
  <c r="AT27" i="14"/>
  <c r="AT27" i="15" s="1"/>
  <c r="AU27" i="14"/>
  <c r="AU27" i="15" s="1"/>
  <c r="AV27" i="14"/>
  <c r="AV27" i="15" s="1"/>
  <c r="AW27" i="14"/>
  <c r="AW27" i="15" s="1"/>
  <c r="D28" i="14"/>
  <c r="D28" i="15" s="1"/>
  <c r="E28" i="14"/>
  <c r="E28" i="15" s="1"/>
  <c r="F28" i="14"/>
  <c r="F28" i="15" s="1"/>
  <c r="G28" i="14"/>
  <c r="G28" i="15" s="1"/>
  <c r="H28" i="14"/>
  <c r="H28" i="15" s="1"/>
  <c r="I28" i="14"/>
  <c r="I28" i="15" s="1"/>
  <c r="J28" i="14"/>
  <c r="J28" i="15" s="1"/>
  <c r="K28" i="14"/>
  <c r="K28" i="15" s="1"/>
  <c r="L28" i="14"/>
  <c r="L28" i="15" s="1"/>
  <c r="M28" i="14"/>
  <c r="M28" i="15" s="1"/>
  <c r="N28" i="14"/>
  <c r="N28" i="15" s="1"/>
  <c r="O28" i="14"/>
  <c r="O28" i="15" s="1"/>
  <c r="P28" i="14"/>
  <c r="P28" i="15" s="1"/>
  <c r="Q28" i="14"/>
  <c r="Q28" i="15" s="1"/>
  <c r="R28" i="14"/>
  <c r="R28" i="15" s="1"/>
  <c r="S28" i="14"/>
  <c r="S28" i="15" s="1"/>
  <c r="T28" i="14"/>
  <c r="T28" i="15" s="1"/>
  <c r="U28" i="14"/>
  <c r="U28" i="15" s="1"/>
  <c r="V28" i="14"/>
  <c r="V28" i="15" s="1"/>
  <c r="W28" i="14"/>
  <c r="W28" i="15" s="1"/>
  <c r="X28" i="14"/>
  <c r="X28" i="15" s="1"/>
  <c r="Y28" i="14"/>
  <c r="Y28" i="15" s="1"/>
  <c r="Z28" i="14"/>
  <c r="Z28" i="15" s="1"/>
  <c r="AA28" i="14"/>
  <c r="AA28" i="15" s="1"/>
  <c r="AB28" i="14"/>
  <c r="AB28" i="15" s="1"/>
  <c r="AC28" i="14"/>
  <c r="AC28" i="15" s="1"/>
  <c r="AD28" i="14"/>
  <c r="AD28" i="15" s="1"/>
  <c r="AE28" i="14"/>
  <c r="AE28" i="15" s="1"/>
  <c r="AF28" i="14"/>
  <c r="AF28" i="15" s="1"/>
  <c r="AG28" i="14"/>
  <c r="AG28" i="15" s="1"/>
  <c r="AH28" i="14"/>
  <c r="AH28" i="15" s="1"/>
  <c r="AI28" i="14"/>
  <c r="AI28" i="15" s="1"/>
  <c r="AJ28" i="14"/>
  <c r="AJ28" i="15" s="1"/>
  <c r="AK28" i="14"/>
  <c r="AK28" i="15" s="1"/>
  <c r="AL28" i="14"/>
  <c r="AL28" i="15" s="1"/>
  <c r="AM28" i="14"/>
  <c r="AM28" i="15" s="1"/>
  <c r="AN28" i="14"/>
  <c r="AN28" i="15" s="1"/>
  <c r="AO28" i="14"/>
  <c r="AO28" i="15" s="1"/>
  <c r="AP28" i="14"/>
  <c r="AP28" i="15" s="1"/>
  <c r="AQ28" i="14"/>
  <c r="AQ28" i="15" s="1"/>
  <c r="AR28" i="14"/>
  <c r="AR28" i="15" s="1"/>
  <c r="AS28" i="14"/>
  <c r="AS28" i="15" s="1"/>
  <c r="AT28" i="14"/>
  <c r="AT28" i="15" s="1"/>
  <c r="AU28" i="14"/>
  <c r="AU28" i="15" s="1"/>
  <c r="AV28" i="14"/>
  <c r="AV28" i="15" s="1"/>
  <c r="AW28" i="14"/>
  <c r="AW28" i="15" s="1"/>
  <c r="D29" i="14"/>
  <c r="D29" i="15" s="1"/>
  <c r="E29" i="14"/>
  <c r="E29" i="15" s="1"/>
  <c r="F29" i="14"/>
  <c r="F29" i="15" s="1"/>
  <c r="G29" i="14"/>
  <c r="G29" i="15" s="1"/>
  <c r="H29" i="14"/>
  <c r="H29" i="15" s="1"/>
  <c r="I29" i="14"/>
  <c r="I29" i="15" s="1"/>
  <c r="J29" i="14"/>
  <c r="J29" i="15" s="1"/>
  <c r="K29" i="14"/>
  <c r="K29" i="15" s="1"/>
  <c r="L29" i="14"/>
  <c r="L29" i="15" s="1"/>
  <c r="M29" i="14"/>
  <c r="M29" i="15" s="1"/>
  <c r="N29" i="14"/>
  <c r="N29" i="15" s="1"/>
  <c r="O29" i="14"/>
  <c r="O29" i="15" s="1"/>
  <c r="P29" i="14"/>
  <c r="P29" i="15" s="1"/>
  <c r="Q29" i="14"/>
  <c r="Q29" i="15" s="1"/>
  <c r="R29" i="14"/>
  <c r="R29" i="15" s="1"/>
  <c r="S29" i="14"/>
  <c r="S29" i="15" s="1"/>
  <c r="T29" i="14"/>
  <c r="T29" i="15" s="1"/>
  <c r="U29" i="14"/>
  <c r="U29" i="15" s="1"/>
  <c r="V29" i="14"/>
  <c r="V29" i="15" s="1"/>
  <c r="W29" i="14"/>
  <c r="W29" i="15" s="1"/>
  <c r="X29" i="14"/>
  <c r="X29" i="15" s="1"/>
  <c r="Y29" i="14"/>
  <c r="Y29" i="15" s="1"/>
  <c r="Z29" i="14"/>
  <c r="Z29" i="15" s="1"/>
  <c r="AA29" i="14"/>
  <c r="AA29" i="15" s="1"/>
  <c r="AB29" i="14"/>
  <c r="AB29" i="15" s="1"/>
  <c r="AC29" i="14"/>
  <c r="AC29" i="15" s="1"/>
  <c r="AD29" i="14"/>
  <c r="AD29" i="15" s="1"/>
  <c r="AE29" i="14"/>
  <c r="AE29" i="15" s="1"/>
  <c r="AF29" i="14"/>
  <c r="AF29" i="15" s="1"/>
  <c r="AG29" i="14"/>
  <c r="AG29" i="15" s="1"/>
  <c r="AH29" i="14"/>
  <c r="AH29" i="15" s="1"/>
  <c r="AI29" i="14"/>
  <c r="AI29" i="15" s="1"/>
  <c r="AJ29" i="14"/>
  <c r="AJ29" i="15" s="1"/>
  <c r="AK29" i="14"/>
  <c r="AK29" i="15" s="1"/>
  <c r="AL29" i="14"/>
  <c r="AL29" i="15" s="1"/>
  <c r="AM29" i="14"/>
  <c r="AM29" i="15" s="1"/>
  <c r="AN29" i="14"/>
  <c r="AN29" i="15" s="1"/>
  <c r="AO29" i="14"/>
  <c r="AO29" i="15" s="1"/>
  <c r="AP29" i="14"/>
  <c r="AP29" i="15" s="1"/>
  <c r="AQ29" i="14"/>
  <c r="AQ29" i="15" s="1"/>
  <c r="AR29" i="14"/>
  <c r="AR29" i="15" s="1"/>
  <c r="AS29" i="14"/>
  <c r="AS29" i="15" s="1"/>
  <c r="AT29" i="14"/>
  <c r="AT29" i="15" s="1"/>
  <c r="AU29" i="14"/>
  <c r="AU29" i="15" s="1"/>
  <c r="AV29" i="14"/>
  <c r="AV29" i="15" s="1"/>
  <c r="AW29" i="14"/>
  <c r="AW29" i="15" s="1"/>
  <c r="D30" i="14"/>
  <c r="D30" i="15" s="1"/>
  <c r="E30" i="14"/>
  <c r="E30" i="15" s="1"/>
  <c r="F30" i="14"/>
  <c r="F30" i="15" s="1"/>
  <c r="G30" i="14"/>
  <c r="G30" i="15" s="1"/>
  <c r="H30" i="14"/>
  <c r="H30" i="15" s="1"/>
  <c r="I30" i="14"/>
  <c r="I30" i="15" s="1"/>
  <c r="J30" i="14"/>
  <c r="J30" i="15" s="1"/>
  <c r="K30" i="14"/>
  <c r="K30" i="15" s="1"/>
  <c r="L30" i="14"/>
  <c r="L30" i="15" s="1"/>
  <c r="M30" i="14"/>
  <c r="M30" i="15" s="1"/>
  <c r="N30" i="14"/>
  <c r="N30" i="15" s="1"/>
  <c r="O30" i="14"/>
  <c r="O30" i="15" s="1"/>
  <c r="P30" i="14"/>
  <c r="P30" i="15" s="1"/>
  <c r="Q30" i="14"/>
  <c r="Q30" i="15" s="1"/>
  <c r="R30" i="14"/>
  <c r="R30" i="15" s="1"/>
  <c r="S30" i="14"/>
  <c r="S30" i="15" s="1"/>
  <c r="T30" i="14"/>
  <c r="T30" i="15" s="1"/>
  <c r="U30" i="14"/>
  <c r="U30" i="15" s="1"/>
  <c r="V30" i="14"/>
  <c r="V30" i="15" s="1"/>
  <c r="W30" i="14"/>
  <c r="W30" i="15" s="1"/>
  <c r="X30" i="14"/>
  <c r="X30" i="15" s="1"/>
  <c r="Y30" i="14"/>
  <c r="Y30" i="15" s="1"/>
  <c r="Z30" i="14"/>
  <c r="Z30" i="15" s="1"/>
  <c r="AA30" i="14"/>
  <c r="AA30" i="15" s="1"/>
  <c r="AB30" i="14"/>
  <c r="AB30" i="15" s="1"/>
  <c r="AC30" i="14"/>
  <c r="AC30" i="15" s="1"/>
  <c r="AD30" i="14"/>
  <c r="AD30" i="15" s="1"/>
  <c r="AE30" i="14"/>
  <c r="AE30" i="15" s="1"/>
  <c r="AF30" i="14"/>
  <c r="AF30" i="15" s="1"/>
  <c r="AG30" i="14"/>
  <c r="AG30" i="15" s="1"/>
  <c r="AH30" i="14"/>
  <c r="AH30" i="15" s="1"/>
  <c r="AI30" i="14"/>
  <c r="AI30" i="15" s="1"/>
  <c r="AJ30" i="14"/>
  <c r="AJ30" i="15" s="1"/>
  <c r="AK30" i="14"/>
  <c r="AK30" i="15" s="1"/>
  <c r="AL30" i="14"/>
  <c r="AL30" i="15" s="1"/>
  <c r="AM30" i="14"/>
  <c r="AM30" i="15" s="1"/>
  <c r="AN30" i="14"/>
  <c r="AN30" i="15" s="1"/>
  <c r="AO30" i="14"/>
  <c r="AO30" i="15" s="1"/>
  <c r="AP30" i="14"/>
  <c r="AP30" i="15" s="1"/>
  <c r="AQ30" i="14"/>
  <c r="AQ30" i="15" s="1"/>
  <c r="AR30" i="14"/>
  <c r="AR30" i="15" s="1"/>
  <c r="AS30" i="14"/>
  <c r="AS30" i="15" s="1"/>
  <c r="AT30" i="14"/>
  <c r="AT30" i="15" s="1"/>
  <c r="AU30" i="14"/>
  <c r="AU30" i="15" s="1"/>
  <c r="AV30" i="14"/>
  <c r="AV30" i="15" s="1"/>
  <c r="AW30" i="14"/>
  <c r="AW30" i="15" s="1"/>
  <c r="D31" i="14"/>
  <c r="D31" i="15" s="1"/>
  <c r="E31" i="14"/>
  <c r="E31" i="15" s="1"/>
  <c r="F31" i="14"/>
  <c r="F31" i="15" s="1"/>
  <c r="G31" i="14"/>
  <c r="G31" i="15" s="1"/>
  <c r="H31" i="14"/>
  <c r="H31" i="15" s="1"/>
  <c r="I31" i="14"/>
  <c r="I31" i="15" s="1"/>
  <c r="J31" i="14"/>
  <c r="J31" i="15" s="1"/>
  <c r="K31" i="14"/>
  <c r="K31" i="15" s="1"/>
  <c r="L31" i="14"/>
  <c r="L31" i="15" s="1"/>
  <c r="M31" i="14"/>
  <c r="M31" i="15" s="1"/>
  <c r="N31" i="14"/>
  <c r="N31" i="15" s="1"/>
  <c r="O31" i="14"/>
  <c r="O31" i="15" s="1"/>
  <c r="P31" i="14"/>
  <c r="P31" i="15" s="1"/>
  <c r="Q31" i="14"/>
  <c r="Q31" i="15" s="1"/>
  <c r="R31" i="14"/>
  <c r="R31" i="15" s="1"/>
  <c r="S31" i="14"/>
  <c r="S31" i="15" s="1"/>
  <c r="T31" i="14"/>
  <c r="T31" i="15" s="1"/>
  <c r="U31" i="14"/>
  <c r="U31" i="15" s="1"/>
  <c r="V31" i="14"/>
  <c r="V31" i="15" s="1"/>
  <c r="W31" i="14"/>
  <c r="W31" i="15" s="1"/>
  <c r="X31" i="14"/>
  <c r="X31" i="15" s="1"/>
  <c r="Y31" i="14"/>
  <c r="Y31" i="15" s="1"/>
  <c r="Z31" i="14"/>
  <c r="Z31" i="15" s="1"/>
  <c r="AA31" i="14"/>
  <c r="AA31" i="15" s="1"/>
  <c r="AB31" i="14"/>
  <c r="AB31" i="15" s="1"/>
  <c r="AC31" i="14"/>
  <c r="AC31" i="15" s="1"/>
  <c r="AD31" i="14"/>
  <c r="AD31" i="15" s="1"/>
  <c r="AE31" i="14"/>
  <c r="AE31" i="15" s="1"/>
  <c r="AF31" i="14"/>
  <c r="AF31" i="15" s="1"/>
  <c r="AG31" i="14"/>
  <c r="AG31" i="15" s="1"/>
  <c r="AH31" i="14"/>
  <c r="AH31" i="15" s="1"/>
  <c r="AI31" i="14"/>
  <c r="AI31" i="15" s="1"/>
  <c r="AJ31" i="14"/>
  <c r="AJ31" i="15" s="1"/>
  <c r="AK31" i="14"/>
  <c r="AK31" i="15" s="1"/>
  <c r="AL31" i="14"/>
  <c r="AL31" i="15" s="1"/>
  <c r="AM31" i="14"/>
  <c r="AM31" i="15" s="1"/>
  <c r="AN31" i="14"/>
  <c r="AN31" i="15" s="1"/>
  <c r="AO31" i="14"/>
  <c r="AO31" i="15" s="1"/>
  <c r="AP31" i="14"/>
  <c r="AP31" i="15" s="1"/>
  <c r="AQ31" i="14"/>
  <c r="AQ31" i="15" s="1"/>
  <c r="AR31" i="14"/>
  <c r="AR31" i="15" s="1"/>
  <c r="AS31" i="14"/>
  <c r="AS31" i="15" s="1"/>
  <c r="AT31" i="14"/>
  <c r="AT31" i="15" s="1"/>
  <c r="AU31" i="14"/>
  <c r="AU31" i="15" s="1"/>
  <c r="AV31" i="14"/>
  <c r="AV31" i="15" s="1"/>
  <c r="AW31" i="14"/>
  <c r="AW31" i="15" s="1"/>
  <c r="D32" i="14"/>
  <c r="D32" i="15" s="1"/>
  <c r="E32" i="14"/>
  <c r="E32" i="15" s="1"/>
  <c r="F32" i="14"/>
  <c r="F32" i="15" s="1"/>
  <c r="G32" i="14"/>
  <c r="G32" i="15" s="1"/>
  <c r="H32" i="14"/>
  <c r="H32" i="15" s="1"/>
  <c r="I32" i="14"/>
  <c r="I32" i="15" s="1"/>
  <c r="J32" i="14"/>
  <c r="J32" i="15" s="1"/>
  <c r="K32" i="14"/>
  <c r="K32" i="15" s="1"/>
  <c r="L32" i="14"/>
  <c r="L32" i="15" s="1"/>
  <c r="M32" i="14"/>
  <c r="M32" i="15" s="1"/>
  <c r="N32" i="14"/>
  <c r="N32" i="15" s="1"/>
  <c r="O32" i="14"/>
  <c r="O32" i="15" s="1"/>
  <c r="P32" i="14"/>
  <c r="P32" i="15" s="1"/>
  <c r="Q32" i="14"/>
  <c r="Q32" i="15" s="1"/>
  <c r="R32" i="14"/>
  <c r="R32" i="15" s="1"/>
  <c r="S32" i="14"/>
  <c r="S32" i="15" s="1"/>
  <c r="T32" i="14"/>
  <c r="T32" i="15" s="1"/>
  <c r="U32" i="14"/>
  <c r="U32" i="15" s="1"/>
  <c r="V32" i="14"/>
  <c r="V32" i="15" s="1"/>
  <c r="W32" i="14"/>
  <c r="W32" i="15" s="1"/>
  <c r="X32" i="14"/>
  <c r="X32" i="15" s="1"/>
  <c r="Y32" i="14"/>
  <c r="Y32" i="15" s="1"/>
  <c r="Z32" i="14"/>
  <c r="Z32" i="15" s="1"/>
  <c r="AA32" i="14"/>
  <c r="AA32" i="15" s="1"/>
  <c r="AB32" i="14"/>
  <c r="AB32" i="15" s="1"/>
  <c r="AC32" i="14"/>
  <c r="AC32" i="15" s="1"/>
  <c r="AD32" i="14"/>
  <c r="AD32" i="15" s="1"/>
  <c r="AE32" i="14"/>
  <c r="AE32" i="15" s="1"/>
  <c r="AF32" i="14"/>
  <c r="AF32" i="15" s="1"/>
  <c r="AG32" i="14"/>
  <c r="AG32" i="15" s="1"/>
  <c r="AH32" i="14"/>
  <c r="AH32" i="15" s="1"/>
  <c r="AI32" i="14"/>
  <c r="AI32" i="15" s="1"/>
  <c r="AJ32" i="14"/>
  <c r="AJ32" i="15" s="1"/>
  <c r="AK32" i="14"/>
  <c r="AK32" i="15" s="1"/>
  <c r="AL32" i="14"/>
  <c r="AL32" i="15" s="1"/>
  <c r="AM32" i="14"/>
  <c r="AM32" i="15" s="1"/>
  <c r="AN32" i="14"/>
  <c r="AN32" i="15" s="1"/>
  <c r="AO32" i="14"/>
  <c r="AO32" i="15" s="1"/>
  <c r="AP32" i="14"/>
  <c r="AP32" i="15" s="1"/>
  <c r="AQ32" i="14"/>
  <c r="AQ32" i="15" s="1"/>
  <c r="AR32" i="14"/>
  <c r="AR32" i="15" s="1"/>
  <c r="AS32" i="14"/>
  <c r="AS32" i="15" s="1"/>
  <c r="AT32" i="14"/>
  <c r="AT32" i="15" s="1"/>
  <c r="AU32" i="14"/>
  <c r="AU32" i="15" s="1"/>
  <c r="AV32" i="14"/>
  <c r="AV32" i="15" s="1"/>
  <c r="AW32" i="14"/>
  <c r="AW32" i="15" s="1"/>
  <c r="D33" i="14"/>
  <c r="D33" i="15" s="1"/>
  <c r="E33" i="14"/>
  <c r="E33" i="15" s="1"/>
  <c r="F33" i="14"/>
  <c r="F33" i="15" s="1"/>
  <c r="G33" i="14"/>
  <c r="G33" i="15" s="1"/>
  <c r="H33" i="14"/>
  <c r="H33" i="15" s="1"/>
  <c r="I33" i="14"/>
  <c r="I33" i="15" s="1"/>
  <c r="J33" i="14"/>
  <c r="J33" i="15" s="1"/>
  <c r="K33" i="14"/>
  <c r="K33" i="15" s="1"/>
  <c r="L33" i="14"/>
  <c r="L33" i="15" s="1"/>
  <c r="M33" i="14"/>
  <c r="M33" i="15" s="1"/>
  <c r="N33" i="14"/>
  <c r="N33" i="15" s="1"/>
  <c r="O33" i="14"/>
  <c r="O33" i="15" s="1"/>
  <c r="P33" i="14"/>
  <c r="P33" i="15" s="1"/>
  <c r="Q33" i="14"/>
  <c r="Q33" i="15" s="1"/>
  <c r="R33" i="14"/>
  <c r="R33" i="15" s="1"/>
  <c r="S33" i="14"/>
  <c r="S33" i="15" s="1"/>
  <c r="T33" i="14"/>
  <c r="T33" i="15" s="1"/>
  <c r="U33" i="14"/>
  <c r="U33" i="15" s="1"/>
  <c r="V33" i="14"/>
  <c r="V33" i="15" s="1"/>
  <c r="W33" i="14"/>
  <c r="W33" i="15" s="1"/>
  <c r="X33" i="14"/>
  <c r="X33" i="15" s="1"/>
  <c r="Y33" i="14"/>
  <c r="Y33" i="15" s="1"/>
  <c r="Z33" i="14"/>
  <c r="Z33" i="15" s="1"/>
  <c r="AA33" i="14"/>
  <c r="AA33" i="15" s="1"/>
  <c r="AB33" i="14"/>
  <c r="AB33" i="15" s="1"/>
  <c r="AC33" i="14"/>
  <c r="AC33" i="15" s="1"/>
  <c r="AD33" i="14"/>
  <c r="AD33" i="15" s="1"/>
  <c r="AE33" i="14"/>
  <c r="AE33" i="15" s="1"/>
  <c r="AF33" i="14"/>
  <c r="AF33" i="15" s="1"/>
  <c r="AG33" i="14"/>
  <c r="AG33" i="15" s="1"/>
  <c r="AH33" i="14"/>
  <c r="AH33" i="15" s="1"/>
  <c r="AI33" i="14"/>
  <c r="AI33" i="15" s="1"/>
  <c r="AJ33" i="14"/>
  <c r="AJ33" i="15" s="1"/>
  <c r="AK33" i="14"/>
  <c r="AK33" i="15" s="1"/>
  <c r="AL33" i="14"/>
  <c r="AL33" i="15" s="1"/>
  <c r="AM33" i="14"/>
  <c r="AM33" i="15" s="1"/>
  <c r="AN33" i="14"/>
  <c r="AN33" i="15" s="1"/>
  <c r="AO33" i="14"/>
  <c r="AO33" i="15" s="1"/>
  <c r="AP33" i="14"/>
  <c r="AP33" i="15" s="1"/>
  <c r="AQ33" i="14"/>
  <c r="AQ33" i="15" s="1"/>
  <c r="AR33" i="14"/>
  <c r="AR33" i="15" s="1"/>
  <c r="AS33" i="14"/>
  <c r="AS33" i="15" s="1"/>
  <c r="AT33" i="14"/>
  <c r="AT33" i="15" s="1"/>
  <c r="AU33" i="14"/>
  <c r="AU33" i="15" s="1"/>
  <c r="AV33" i="14"/>
  <c r="AV33" i="15" s="1"/>
  <c r="AW33" i="14"/>
  <c r="AW33" i="15" s="1"/>
  <c r="D34" i="14"/>
  <c r="D34" i="15" s="1"/>
  <c r="E34" i="14"/>
  <c r="E34" i="15" s="1"/>
  <c r="F34" i="14"/>
  <c r="F34" i="15" s="1"/>
  <c r="G34" i="14"/>
  <c r="G34" i="15" s="1"/>
  <c r="H34" i="14"/>
  <c r="H34" i="15" s="1"/>
  <c r="I34" i="14"/>
  <c r="I34" i="15" s="1"/>
  <c r="J34" i="14"/>
  <c r="J34" i="15" s="1"/>
  <c r="K34" i="14"/>
  <c r="K34" i="15" s="1"/>
  <c r="L34" i="14"/>
  <c r="L34" i="15" s="1"/>
  <c r="M34" i="14"/>
  <c r="M34" i="15" s="1"/>
  <c r="N34" i="14"/>
  <c r="N34" i="15" s="1"/>
  <c r="O34" i="14"/>
  <c r="O34" i="15" s="1"/>
  <c r="P34" i="14"/>
  <c r="P34" i="15" s="1"/>
  <c r="Q34" i="14"/>
  <c r="Q34" i="15" s="1"/>
  <c r="R34" i="14"/>
  <c r="R34" i="15" s="1"/>
  <c r="S34" i="14"/>
  <c r="S34" i="15" s="1"/>
  <c r="T34" i="14"/>
  <c r="T34" i="15" s="1"/>
  <c r="U34" i="14"/>
  <c r="U34" i="15" s="1"/>
  <c r="V34" i="14"/>
  <c r="V34" i="15" s="1"/>
  <c r="W34" i="14"/>
  <c r="W34" i="15" s="1"/>
  <c r="X34" i="14"/>
  <c r="X34" i="15" s="1"/>
  <c r="Y34" i="14"/>
  <c r="Y34" i="15" s="1"/>
  <c r="Z34" i="14"/>
  <c r="Z34" i="15" s="1"/>
  <c r="AA34" i="14"/>
  <c r="AA34" i="15" s="1"/>
  <c r="AB34" i="14"/>
  <c r="AB34" i="15" s="1"/>
  <c r="AC34" i="14"/>
  <c r="AC34" i="15" s="1"/>
  <c r="AD34" i="14"/>
  <c r="AD34" i="15" s="1"/>
  <c r="AE34" i="14"/>
  <c r="AE34" i="15" s="1"/>
  <c r="AF34" i="14"/>
  <c r="AF34" i="15" s="1"/>
  <c r="AG34" i="14"/>
  <c r="AG34" i="15" s="1"/>
  <c r="AH34" i="14"/>
  <c r="AH34" i="15" s="1"/>
  <c r="AI34" i="14"/>
  <c r="AI34" i="15" s="1"/>
  <c r="AJ34" i="14"/>
  <c r="AJ34" i="15" s="1"/>
  <c r="AK34" i="14"/>
  <c r="AK34" i="15" s="1"/>
  <c r="AL34" i="14"/>
  <c r="AL34" i="15" s="1"/>
  <c r="AM34" i="14"/>
  <c r="AM34" i="15" s="1"/>
  <c r="AN34" i="14"/>
  <c r="AN34" i="15" s="1"/>
  <c r="AO34" i="14"/>
  <c r="AO34" i="15" s="1"/>
  <c r="AP34" i="14"/>
  <c r="AP34" i="15" s="1"/>
  <c r="AQ34" i="14"/>
  <c r="AQ34" i="15" s="1"/>
  <c r="AR34" i="14"/>
  <c r="AR34" i="15" s="1"/>
  <c r="AS34" i="14"/>
  <c r="AS34" i="15" s="1"/>
  <c r="AT34" i="14"/>
  <c r="AT34" i="15" s="1"/>
  <c r="AU34" i="14"/>
  <c r="AU34" i="15" s="1"/>
  <c r="AV34" i="14"/>
  <c r="AV34" i="15" s="1"/>
  <c r="AW34" i="14"/>
  <c r="AW34" i="15" s="1"/>
  <c r="D35" i="14"/>
  <c r="D35" i="15" s="1"/>
  <c r="E35" i="14"/>
  <c r="E35" i="15" s="1"/>
  <c r="F35" i="14"/>
  <c r="F35" i="15" s="1"/>
  <c r="G35" i="14"/>
  <c r="G35" i="15" s="1"/>
  <c r="H35" i="14"/>
  <c r="H35" i="15" s="1"/>
  <c r="I35" i="14"/>
  <c r="I35" i="15" s="1"/>
  <c r="J35" i="14"/>
  <c r="J35" i="15" s="1"/>
  <c r="K35" i="14"/>
  <c r="K35" i="15" s="1"/>
  <c r="L35" i="14"/>
  <c r="L35" i="15" s="1"/>
  <c r="M35" i="14"/>
  <c r="M35" i="15" s="1"/>
  <c r="N35" i="14"/>
  <c r="N35" i="15" s="1"/>
  <c r="O35" i="14"/>
  <c r="O35" i="15" s="1"/>
  <c r="P35" i="14"/>
  <c r="P35" i="15" s="1"/>
  <c r="Q35" i="14"/>
  <c r="Q35" i="15" s="1"/>
  <c r="R35" i="14"/>
  <c r="R35" i="15" s="1"/>
  <c r="S35" i="14"/>
  <c r="S35" i="15" s="1"/>
  <c r="T35" i="14"/>
  <c r="T35" i="15" s="1"/>
  <c r="U35" i="14"/>
  <c r="U35" i="15" s="1"/>
  <c r="V35" i="14"/>
  <c r="V35" i="15" s="1"/>
  <c r="W35" i="14"/>
  <c r="W35" i="15" s="1"/>
  <c r="X35" i="14"/>
  <c r="X35" i="15" s="1"/>
  <c r="Y35" i="14"/>
  <c r="Y35" i="15" s="1"/>
  <c r="Z35" i="14"/>
  <c r="Z35" i="15" s="1"/>
  <c r="AA35" i="14"/>
  <c r="AA35" i="15" s="1"/>
  <c r="AB35" i="14"/>
  <c r="AB35" i="15" s="1"/>
  <c r="AC35" i="14"/>
  <c r="AC35" i="15" s="1"/>
  <c r="AD35" i="14"/>
  <c r="AD35" i="15" s="1"/>
  <c r="AE35" i="14"/>
  <c r="AE35" i="15" s="1"/>
  <c r="AF35" i="14"/>
  <c r="AF35" i="15" s="1"/>
  <c r="AG35" i="14"/>
  <c r="AG35" i="15" s="1"/>
  <c r="AH35" i="14"/>
  <c r="AH35" i="15" s="1"/>
  <c r="AI35" i="14"/>
  <c r="AI35" i="15" s="1"/>
  <c r="AJ35" i="14"/>
  <c r="AJ35" i="15" s="1"/>
  <c r="AK35" i="14"/>
  <c r="AK35" i="15" s="1"/>
  <c r="AL35" i="14"/>
  <c r="AL35" i="15" s="1"/>
  <c r="AM35" i="14"/>
  <c r="AM35" i="15" s="1"/>
  <c r="AN35" i="14"/>
  <c r="AN35" i="15" s="1"/>
  <c r="AO35" i="14"/>
  <c r="AO35" i="15" s="1"/>
  <c r="AP35" i="14"/>
  <c r="AP35" i="15" s="1"/>
  <c r="AQ35" i="14"/>
  <c r="AQ35" i="15" s="1"/>
  <c r="AR35" i="14"/>
  <c r="AR35" i="15" s="1"/>
  <c r="AS35" i="14"/>
  <c r="AS35" i="15" s="1"/>
  <c r="AT35" i="14"/>
  <c r="AT35" i="15" s="1"/>
  <c r="AU35" i="14"/>
  <c r="AU35" i="15" s="1"/>
  <c r="AV35" i="14"/>
  <c r="AV35" i="15" s="1"/>
  <c r="AW35" i="14"/>
  <c r="AW35" i="15" s="1"/>
  <c r="D36" i="14"/>
  <c r="D36" i="15" s="1"/>
  <c r="E36" i="14"/>
  <c r="E36" i="15" s="1"/>
  <c r="F36" i="14"/>
  <c r="F36" i="15" s="1"/>
  <c r="G36" i="14"/>
  <c r="G36" i="15" s="1"/>
  <c r="H36" i="14"/>
  <c r="H36" i="15" s="1"/>
  <c r="I36" i="14"/>
  <c r="I36" i="15" s="1"/>
  <c r="J36" i="14"/>
  <c r="J36" i="15" s="1"/>
  <c r="K36" i="14"/>
  <c r="K36" i="15" s="1"/>
  <c r="L36" i="14"/>
  <c r="L36" i="15" s="1"/>
  <c r="M36" i="14"/>
  <c r="M36" i="15" s="1"/>
  <c r="N36" i="14"/>
  <c r="N36" i="15" s="1"/>
  <c r="O36" i="14"/>
  <c r="O36" i="15" s="1"/>
  <c r="P36" i="14"/>
  <c r="P36" i="15" s="1"/>
  <c r="Q36" i="14"/>
  <c r="Q36" i="15" s="1"/>
  <c r="R36" i="14"/>
  <c r="R36" i="15" s="1"/>
  <c r="S36" i="14"/>
  <c r="S36" i="15" s="1"/>
  <c r="T36" i="14"/>
  <c r="T36" i="15" s="1"/>
  <c r="U36" i="14"/>
  <c r="U36" i="15" s="1"/>
  <c r="V36" i="14"/>
  <c r="V36" i="15" s="1"/>
  <c r="W36" i="14"/>
  <c r="W36" i="15" s="1"/>
  <c r="X36" i="14"/>
  <c r="X36" i="15" s="1"/>
  <c r="Y36" i="14"/>
  <c r="Y36" i="15" s="1"/>
  <c r="Z36" i="14"/>
  <c r="Z36" i="15" s="1"/>
  <c r="AA36" i="14"/>
  <c r="AA36" i="15" s="1"/>
  <c r="AB36" i="14"/>
  <c r="AB36" i="15" s="1"/>
  <c r="AC36" i="14"/>
  <c r="AC36" i="15" s="1"/>
  <c r="AD36" i="14"/>
  <c r="AD36" i="15" s="1"/>
  <c r="AE36" i="14"/>
  <c r="AE36" i="15" s="1"/>
  <c r="AF36" i="14"/>
  <c r="AF36" i="15" s="1"/>
  <c r="AG36" i="14"/>
  <c r="AG36" i="15" s="1"/>
  <c r="AH36" i="14"/>
  <c r="AH36" i="15" s="1"/>
  <c r="AI36" i="14"/>
  <c r="AI36" i="15" s="1"/>
  <c r="AJ36" i="14"/>
  <c r="AJ36" i="15" s="1"/>
  <c r="AK36" i="14"/>
  <c r="AK36" i="15" s="1"/>
  <c r="AL36" i="14"/>
  <c r="AL36" i="15" s="1"/>
  <c r="AM36" i="14"/>
  <c r="AM36" i="15" s="1"/>
  <c r="AN36" i="14"/>
  <c r="AN36" i="15" s="1"/>
  <c r="AO36" i="14"/>
  <c r="AO36" i="15" s="1"/>
  <c r="AP36" i="14"/>
  <c r="AP36" i="15" s="1"/>
  <c r="AQ36" i="14"/>
  <c r="AQ36" i="15" s="1"/>
  <c r="AR36" i="14"/>
  <c r="AR36" i="15" s="1"/>
  <c r="AS36" i="14"/>
  <c r="AS36" i="15" s="1"/>
  <c r="AT36" i="14"/>
  <c r="AT36" i="15" s="1"/>
  <c r="AU36" i="14"/>
  <c r="AU36" i="15" s="1"/>
  <c r="AV36" i="14"/>
  <c r="AV36" i="15" s="1"/>
  <c r="AW36" i="14"/>
  <c r="AW36" i="15" s="1"/>
  <c r="D37" i="14"/>
  <c r="D37" i="15" s="1"/>
  <c r="E37" i="14"/>
  <c r="E37" i="15" s="1"/>
  <c r="F37" i="14"/>
  <c r="F37" i="15" s="1"/>
  <c r="G37" i="14"/>
  <c r="G37" i="15" s="1"/>
  <c r="H37" i="14"/>
  <c r="H37" i="15" s="1"/>
  <c r="I37" i="14"/>
  <c r="I37" i="15" s="1"/>
  <c r="J37" i="14"/>
  <c r="J37" i="15" s="1"/>
  <c r="K37" i="14"/>
  <c r="K37" i="15" s="1"/>
  <c r="L37" i="14"/>
  <c r="L37" i="15" s="1"/>
  <c r="M37" i="14"/>
  <c r="M37" i="15" s="1"/>
  <c r="N37" i="14"/>
  <c r="N37" i="15" s="1"/>
  <c r="O37" i="14"/>
  <c r="O37" i="15" s="1"/>
  <c r="P37" i="14"/>
  <c r="P37" i="15" s="1"/>
  <c r="Q37" i="14"/>
  <c r="Q37" i="15" s="1"/>
  <c r="R37" i="14"/>
  <c r="R37" i="15" s="1"/>
  <c r="S37" i="14"/>
  <c r="S37" i="15" s="1"/>
  <c r="T37" i="14"/>
  <c r="T37" i="15" s="1"/>
  <c r="U37" i="14"/>
  <c r="U37" i="15" s="1"/>
  <c r="V37" i="14"/>
  <c r="V37" i="15" s="1"/>
  <c r="W37" i="14"/>
  <c r="W37" i="15" s="1"/>
  <c r="X37" i="14"/>
  <c r="X37" i="15" s="1"/>
  <c r="Y37" i="14"/>
  <c r="Y37" i="15" s="1"/>
  <c r="Z37" i="14"/>
  <c r="Z37" i="15" s="1"/>
  <c r="AA37" i="14"/>
  <c r="AA37" i="15" s="1"/>
  <c r="AB37" i="14"/>
  <c r="AB37" i="15" s="1"/>
  <c r="AC37" i="14"/>
  <c r="AC37" i="15" s="1"/>
  <c r="AD37" i="14"/>
  <c r="AD37" i="15" s="1"/>
  <c r="AE37" i="14"/>
  <c r="AE37" i="15" s="1"/>
  <c r="AF37" i="14"/>
  <c r="AF37" i="15" s="1"/>
  <c r="AG37" i="14"/>
  <c r="AG37" i="15" s="1"/>
  <c r="AH37" i="14"/>
  <c r="AH37" i="15" s="1"/>
  <c r="AI37" i="14"/>
  <c r="AI37" i="15" s="1"/>
  <c r="AJ37" i="14"/>
  <c r="AJ37" i="15" s="1"/>
  <c r="AK37" i="14"/>
  <c r="AK37" i="15" s="1"/>
  <c r="AL37" i="14"/>
  <c r="AL37" i="15" s="1"/>
  <c r="AM37" i="14"/>
  <c r="AM37" i="15" s="1"/>
  <c r="AN37" i="14"/>
  <c r="AN37" i="15" s="1"/>
  <c r="AO37" i="14"/>
  <c r="AO37" i="15" s="1"/>
  <c r="AP37" i="14"/>
  <c r="AP37" i="15" s="1"/>
  <c r="AQ37" i="14"/>
  <c r="AQ37" i="15" s="1"/>
  <c r="AR37" i="14"/>
  <c r="AR37" i="15" s="1"/>
  <c r="AS37" i="14"/>
  <c r="AS37" i="15" s="1"/>
  <c r="AT37" i="14"/>
  <c r="AT37" i="15" s="1"/>
  <c r="AU37" i="14"/>
  <c r="AU37" i="15" s="1"/>
  <c r="AV37" i="14"/>
  <c r="AV37" i="15" s="1"/>
  <c r="AW37" i="14"/>
  <c r="AW37" i="15" s="1"/>
  <c r="D38" i="14"/>
  <c r="D38" i="15" s="1"/>
  <c r="E38" i="14"/>
  <c r="E38" i="15" s="1"/>
  <c r="F38" i="14"/>
  <c r="F38" i="15" s="1"/>
  <c r="G38" i="14"/>
  <c r="G38" i="15" s="1"/>
  <c r="H38" i="14"/>
  <c r="H38" i="15" s="1"/>
  <c r="I38" i="14"/>
  <c r="I38" i="15" s="1"/>
  <c r="J38" i="14"/>
  <c r="J38" i="15" s="1"/>
  <c r="K38" i="14"/>
  <c r="K38" i="15" s="1"/>
  <c r="L38" i="14"/>
  <c r="L38" i="15" s="1"/>
  <c r="M38" i="14"/>
  <c r="M38" i="15" s="1"/>
  <c r="N38" i="14"/>
  <c r="N38" i="15" s="1"/>
  <c r="O38" i="14"/>
  <c r="O38" i="15" s="1"/>
  <c r="P38" i="14"/>
  <c r="P38" i="15" s="1"/>
  <c r="Q38" i="14"/>
  <c r="Q38" i="15" s="1"/>
  <c r="R38" i="14"/>
  <c r="R38" i="15" s="1"/>
  <c r="S38" i="14"/>
  <c r="S38" i="15" s="1"/>
  <c r="T38" i="14"/>
  <c r="T38" i="15" s="1"/>
  <c r="U38" i="14"/>
  <c r="U38" i="15" s="1"/>
  <c r="V38" i="14"/>
  <c r="V38" i="15" s="1"/>
  <c r="W38" i="14"/>
  <c r="W38" i="15" s="1"/>
  <c r="X38" i="14"/>
  <c r="X38" i="15" s="1"/>
  <c r="Y38" i="14"/>
  <c r="Y38" i="15" s="1"/>
  <c r="Z38" i="14"/>
  <c r="Z38" i="15" s="1"/>
  <c r="AA38" i="14"/>
  <c r="AA38" i="15" s="1"/>
  <c r="AB38" i="14"/>
  <c r="AB38" i="15" s="1"/>
  <c r="AC38" i="14"/>
  <c r="AC38" i="15" s="1"/>
  <c r="AD38" i="14"/>
  <c r="AD38" i="15" s="1"/>
  <c r="AE38" i="14"/>
  <c r="AE38" i="15" s="1"/>
  <c r="AF38" i="14"/>
  <c r="AF38" i="15" s="1"/>
  <c r="AG38" i="14"/>
  <c r="AG38" i="15" s="1"/>
  <c r="AH38" i="14"/>
  <c r="AH38" i="15" s="1"/>
  <c r="AI38" i="14"/>
  <c r="AI38" i="15" s="1"/>
  <c r="AJ38" i="14"/>
  <c r="AJ38" i="15" s="1"/>
  <c r="AK38" i="14"/>
  <c r="AK38" i="15" s="1"/>
  <c r="AL38" i="14"/>
  <c r="AL38" i="15" s="1"/>
  <c r="AM38" i="14"/>
  <c r="AM38" i="15" s="1"/>
  <c r="AN38" i="14"/>
  <c r="AN38" i="15" s="1"/>
  <c r="AO38" i="14"/>
  <c r="AO38" i="15" s="1"/>
  <c r="AP38" i="14"/>
  <c r="AP38" i="15" s="1"/>
  <c r="AQ38" i="14"/>
  <c r="AQ38" i="15" s="1"/>
  <c r="AR38" i="14"/>
  <c r="AR38" i="15" s="1"/>
  <c r="AS38" i="14"/>
  <c r="AS38" i="15" s="1"/>
  <c r="AT38" i="14"/>
  <c r="AT38" i="15" s="1"/>
  <c r="AU38" i="14"/>
  <c r="AU38" i="15" s="1"/>
  <c r="AV38" i="14"/>
  <c r="AV38" i="15" s="1"/>
  <c r="AW38" i="14"/>
  <c r="AW38" i="15" s="1"/>
  <c r="C7" i="14"/>
  <c r="C7" i="15" s="1"/>
  <c r="C8" i="14"/>
  <c r="C8" i="15" s="1"/>
  <c r="C9" i="14"/>
  <c r="C9" i="15" s="1"/>
  <c r="C10" i="14"/>
  <c r="C10" i="15" s="1"/>
  <c r="C11" i="14"/>
  <c r="C11" i="15" s="1"/>
  <c r="C12" i="14"/>
  <c r="C12" i="15" s="1"/>
  <c r="C13" i="14"/>
  <c r="C13" i="15" s="1"/>
  <c r="C14" i="14"/>
  <c r="C14" i="15" s="1"/>
  <c r="C15" i="14"/>
  <c r="C15" i="15" s="1"/>
  <c r="C16" i="14"/>
  <c r="C16" i="15" s="1"/>
  <c r="C17" i="14"/>
  <c r="C17" i="15" s="1"/>
  <c r="C18" i="14"/>
  <c r="C18" i="15" s="1"/>
  <c r="C19" i="14"/>
  <c r="C19" i="15" s="1"/>
  <c r="C20" i="14"/>
  <c r="C20" i="15" s="1"/>
  <c r="C21" i="14"/>
  <c r="C21" i="15" s="1"/>
  <c r="C22" i="14"/>
  <c r="C22" i="15" s="1"/>
  <c r="C23" i="14"/>
  <c r="C23" i="15" s="1"/>
  <c r="C24" i="14"/>
  <c r="C24" i="15" s="1"/>
  <c r="C25" i="14"/>
  <c r="C25" i="15" s="1"/>
  <c r="C26" i="14"/>
  <c r="C26" i="15" s="1"/>
  <c r="C27" i="14"/>
  <c r="C27" i="15" s="1"/>
  <c r="C28" i="14"/>
  <c r="C28" i="15" s="1"/>
  <c r="C29" i="14"/>
  <c r="C29" i="15" s="1"/>
  <c r="C30" i="14"/>
  <c r="C30" i="15" s="1"/>
  <c r="C31" i="14"/>
  <c r="C31" i="15" s="1"/>
  <c r="C32" i="14"/>
  <c r="C32" i="15" s="1"/>
  <c r="C33" i="14"/>
  <c r="C33" i="15" s="1"/>
  <c r="C34" i="14"/>
  <c r="C34" i="15" s="1"/>
  <c r="C35" i="14"/>
  <c r="C35" i="15" s="1"/>
  <c r="C36" i="14"/>
  <c r="C36" i="15" s="1"/>
  <c r="C37" i="14"/>
  <c r="C37" i="15" s="1"/>
  <c r="C38" i="14"/>
  <c r="C38" i="15" s="1"/>
  <c r="C6" i="14"/>
  <c r="C6" i="15" s="1"/>
  <c r="V76" i="12"/>
  <c r="U76" i="12"/>
  <c r="T76" i="12"/>
  <c r="S76" i="12"/>
  <c r="R76" i="12"/>
  <c r="Q76" i="12"/>
  <c r="P76" i="12"/>
  <c r="O76" i="12"/>
  <c r="N76" i="12"/>
  <c r="M76" i="12"/>
  <c r="L76" i="12"/>
  <c r="K76" i="12"/>
  <c r="J76" i="12"/>
  <c r="I76" i="12"/>
  <c r="H76" i="12"/>
  <c r="G76" i="12"/>
  <c r="F76" i="12"/>
  <c r="E76" i="12"/>
  <c r="D76" i="12"/>
  <c r="C76" i="12"/>
  <c r="V75" i="12"/>
  <c r="U75" i="12"/>
  <c r="T75" i="12"/>
  <c r="S75" i="12"/>
  <c r="R75" i="12"/>
  <c r="Q75" i="12"/>
  <c r="P75" i="12"/>
  <c r="O75" i="12"/>
  <c r="N75" i="12"/>
  <c r="M75" i="12"/>
  <c r="L75" i="12"/>
  <c r="K75" i="12"/>
  <c r="J75" i="12"/>
  <c r="I75" i="12"/>
  <c r="H75" i="12"/>
  <c r="G75" i="12"/>
  <c r="F75" i="12"/>
  <c r="E75" i="12"/>
  <c r="D75" i="12"/>
  <c r="C75" i="12"/>
  <c r="V74" i="12"/>
  <c r="U74" i="12"/>
  <c r="T74" i="12"/>
  <c r="S74" i="12"/>
  <c r="R74" i="12"/>
  <c r="Q74" i="12"/>
  <c r="P74" i="12"/>
  <c r="O74" i="12"/>
  <c r="N74" i="12"/>
  <c r="M74" i="12"/>
  <c r="L74" i="12"/>
  <c r="K74" i="12"/>
  <c r="J74" i="12"/>
  <c r="I74" i="12"/>
  <c r="H74" i="12"/>
  <c r="G74" i="12"/>
  <c r="F74" i="12"/>
  <c r="E74" i="12"/>
  <c r="D74" i="12"/>
  <c r="C74" i="12"/>
  <c r="V73" i="12"/>
  <c r="U73" i="12"/>
  <c r="T73" i="12"/>
  <c r="S73" i="12"/>
  <c r="R73" i="12"/>
  <c r="Q73" i="12"/>
  <c r="P73" i="12"/>
  <c r="O73" i="12"/>
  <c r="N73" i="12"/>
  <c r="M73" i="12"/>
  <c r="L73" i="12"/>
  <c r="K73" i="12"/>
  <c r="J73" i="12"/>
  <c r="I73" i="12"/>
  <c r="H73" i="12"/>
  <c r="G73" i="12"/>
  <c r="F73" i="12"/>
  <c r="E73" i="12"/>
  <c r="D73" i="12"/>
  <c r="C73" i="12"/>
  <c r="V72" i="12"/>
  <c r="U72" i="12"/>
  <c r="T72" i="12"/>
  <c r="S72" i="12"/>
  <c r="R72" i="12"/>
  <c r="Q72" i="12"/>
  <c r="P72" i="12"/>
  <c r="O72" i="12"/>
  <c r="N72" i="12"/>
  <c r="M72" i="12"/>
  <c r="L72" i="12"/>
  <c r="K72" i="12"/>
  <c r="J72" i="12"/>
  <c r="I72" i="12"/>
  <c r="H72" i="12"/>
  <c r="G72" i="12"/>
  <c r="F72" i="12"/>
  <c r="E72" i="12"/>
  <c r="D72" i="12"/>
  <c r="C72" i="12"/>
  <c r="V71" i="12"/>
  <c r="U71" i="12"/>
  <c r="T71" i="12"/>
  <c r="S71" i="12"/>
  <c r="R71" i="12"/>
  <c r="Q71" i="12"/>
  <c r="P71" i="12"/>
  <c r="O71" i="12"/>
  <c r="N71" i="12"/>
  <c r="M71" i="12"/>
  <c r="L71" i="12"/>
  <c r="K71" i="12"/>
  <c r="J71" i="12"/>
  <c r="I71" i="12"/>
  <c r="H71" i="12"/>
  <c r="G71" i="12"/>
  <c r="F71" i="12"/>
  <c r="E71" i="12"/>
  <c r="D71" i="12"/>
  <c r="C71" i="12"/>
  <c r="V70" i="12"/>
  <c r="U70" i="12"/>
  <c r="T70" i="12"/>
  <c r="S70" i="12"/>
  <c r="R70" i="12"/>
  <c r="Q70" i="12"/>
  <c r="P70" i="12"/>
  <c r="O70" i="12"/>
  <c r="N70" i="12"/>
  <c r="M70" i="12"/>
  <c r="L70" i="12"/>
  <c r="K70" i="12"/>
  <c r="J70" i="12"/>
  <c r="I70" i="12"/>
  <c r="H70" i="12"/>
  <c r="G70" i="12"/>
  <c r="F70" i="12"/>
  <c r="E70" i="12"/>
  <c r="D70" i="12"/>
  <c r="C70" i="12"/>
  <c r="V69" i="12"/>
  <c r="U69" i="12"/>
  <c r="T69" i="12"/>
  <c r="S69" i="12"/>
  <c r="R69" i="12"/>
  <c r="Q69" i="12"/>
  <c r="P69" i="12"/>
  <c r="O69" i="12"/>
  <c r="N69" i="12"/>
  <c r="M69" i="12"/>
  <c r="L69" i="12"/>
  <c r="K69" i="12"/>
  <c r="J69" i="12"/>
  <c r="I69" i="12"/>
  <c r="H69" i="12"/>
  <c r="G69" i="12"/>
  <c r="F69" i="12"/>
  <c r="E69" i="12"/>
  <c r="D69" i="12"/>
  <c r="C69" i="12"/>
  <c r="V68" i="12"/>
  <c r="U68" i="12"/>
  <c r="T68" i="12"/>
  <c r="S68" i="12"/>
  <c r="R68" i="12"/>
  <c r="Q68" i="12"/>
  <c r="P68" i="12"/>
  <c r="O68" i="12"/>
  <c r="N68" i="12"/>
  <c r="M68" i="12"/>
  <c r="L68" i="12"/>
  <c r="K68" i="12"/>
  <c r="J68" i="12"/>
  <c r="I68" i="12"/>
  <c r="H68" i="12"/>
  <c r="G68" i="12"/>
  <c r="F68" i="12"/>
  <c r="E68" i="12"/>
  <c r="D68" i="12"/>
  <c r="C68" i="12"/>
  <c r="V67" i="12"/>
  <c r="U67" i="12"/>
  <c r="T67" i="12"/>
  <c r="S67" i="12"/>
  <c r="R67" i="12"/>
  <c r="Q67" i="12"/>
  <c r="P67" i="12"/>
  <c r="O67" i="12"/>
  <c r="N67" i="12"/>
  <c r="M67" i="12"/>
  <c r="L67" i="12"/>
  <c r="K67" i="12"/>
  <c r="J67" i="12"/>
  <c r="I67" i="12"/>
  <c r="H67" i="12"/>
  <c r="G67" i="12"/>
  <c r="F67" i="12"/>
  <c r="E67" i="12"/>
  <c r="D67" i="12"/>
  <c r="C67" i="12"/>
  <c r="V66" i="12"/>
  <c r="U66" i="12"/>
  <c r="T66" i="12"/>
  <c r="S66" i="12"/>
  <c r="R66" i="12"/>
  <c r="Q66" i="12"/>
  <c r="P66" i="12"/>
  <c r="O66" i="12"/>
  <c r="N66" i="12"/>
  <c r="M66" i="12"/>
  <c r="L66" i="12"/>
  <c r="K66" i="12"/>
  <c r="J66" i="12"/>
  <c r="I66" i="12"/>
  <c r="H66" i="12"/>
  <c r="G66" i="12"/>
  <c r="F66" i="12"/>
  <c r="E66" i="12"/>
  <c r="D66" i="12"/>
  <c r="C66" i="12"/>
  <c r="V65" i="12"/>
  <c r="U65" i="12"/>
  <c r="T65" i="12"/>
  <c r="S65" i="12"/>
  <c r="R65" i="12"/>
  <c r="Q65" i="12"/>
  <c r="P65" i="12"/>
  <c r="O65" i="12"/>
  <c r="N65" i="12"/>
  <c r="M65" i="12"/>
  <c r="L65" i="12"/>
  <c r="K65" i="12"/>
  <c r="J65" i="12"/>
  <c r="I65" i="12"/>
  <c r="H65" i="12"/>
  <c r="G65" i="12"/>
  <c r="F65" i="12"/>
  <c r="E65" i="12"/>
  <c r="D65" i="12"/>
  <c r="C65" i="12"/>
  <c r="V64" i="12"/>
  <c r="U64" i="12"/>
  <c r="T64" i="12"/>
  <c r="S64" i="12"/>
  <c r="R64" i="12"/>
  <c r="Q64" i="12"/>
  <c r="P64" i="12"/>
  <c r="O64" i="12"/>
  <c r="N64" i="12"/>
  <c r="M64" i="12"/>
  <c r="L64" i="12"/>
  <c r="K64" i="12"/>
  <c r="J64" i="12"/>
  <c r="I64" i="12"/>
  <c r="H64" i="12"/>
  <c r="G64" i="12"/>
  <c r="F64" i="12"/>
  <c r="E64" i="12"/>
  <c r="D64" i="12"/>
  <c r="C64" i="12"/>
  <c r="V63" i="12"/>
  <c r="U63" i="12"/>
  <c r="T63" i="12"/>
  <c r="S63" i="12"/>
  <c r="R63" i="12"/>
  <c r="Q63" i="12"/>
  <c r="P63" i="12"/>
  <c r="O63" i="12"/>
  <c r="N63" i="12"/>
  <c r="M63" i="12"/>
  <c r="L63" i="12"/>
  <c r="K63" i="12"/>
  <c r="J63" i="12"/>
  <c r="I63" i="12"/>
  <c r="H63" i="12"/>
  <c r="G63" i="12"/>
  <c r="F63" i="12"/>
  <c r="E63" i="12"/>
  <c r="D63" i="12"/>
  <c r="C63" i="12"/>
  <c r="V62" i="12"/>
  <c r="U62" i="12"/>
  <c r="T62" i="12"/>
  <c r="S62" i="12"/>
  <c r="R62" i="12"/>
  <c r="Q62" i="12"/>
  <c r="P62" i="12"/>
  <c r="O62" i="12"/>
  <c r="N62" i="12"/>
  <c r="M62" i="12"/>
  <c r="L62" i="12"/>
  <c r="K62" i="12"/>
  <c r="J62" i="12"/>
  <c r="I62" i="12"/>
  <c r="H62" i="12"/>
  <c r="G62" i="12"/>
  <c r="F62" i="12"/>
  <c r="E62" i="12"/>
  <c r="D62" i="12"/>
  <c r="C62" i="12"/>
  <c r="V61" i="12"/>
  <c r="U61" i="12"/>
  <c r="T61" i="12"/>
  <c r="S61" i="12"/>
  <c r="R61" i="12"/>
  <c r="Q61" i="12"/>
  <c r="P61" i="12"/>
  <c r="O61" i="12"/>
  <c r="N61" i="12"/>
  <c r="M61" i="12"/>
  <c r="L61" i="12"/>
  <c r="K61" i="12"/>
  <c r="J61" i="12"/>
  <c r="I61" i="12"/>
  <c r="H61" i="12"/>
  <c r="G61" i="12"/>
  <c r="F61" i="12"/>
  <c r="E61" i="12"/>
  <c r="D61" i="12"/>
  <c r="C61" i="12"/>
  <c r="V60" i="12"/>
  <c r="U60" i="12"/>
  <c r="T60" i="12"/>
  <c r="S60" i="12"/>
  <c r="R60" i="12"/>
  <c r="Q60" i="12"/>
  <c r="P60" i="12"/>
  <c r="O60" i="12"/>
  <c r="N60" i="12"/>
  <c r="M60" i="12"/>
  <c r="L60" i="12"/>
  <c r="K60" i="12"/>
  <c r="J60" i="12"/>
  <c r="I60" i="12"/>
  <c r="H60" i="12"/>
  <c r="G60" i="12"/>
  <c r="F60" i="12"/>
  <c r="E60" i="12"/>
  <c r="D60" i="12"/>
  <c r="C60" i="12"/>
  <c r="V59" i="12"/>
  <c r="U59" i="12"/>
  <c r="T59" i="12"/>
  <c r="S59" i="12"/>
  <c r="R59" i="12"/>
  <c r="Q59" i="12"/>
  <c r="P59" i="12"/>
  <c r="O59" i="12"/>
  <c r="N59" i="12"/>
  <c r="M59" i="12"/>
  <c r="L59" i="12"/>
  <c r="K59" i="12"/>
  <c r="J59" i="12"/>
  <c r="I59" i="12"/>
  <c r="H59" i="12"/>
  <c r="G59" i="12"/>
  <c r="F59" i="12"/>
  <c r="E59" i="12"/>
  <c r="D59" i="12"/>
  <c r="C59" i="12"/>
  <c r="V58" i="12"/>
  <c r="U58" i="12"/>
  <c r="T58" i="12"/>
  <c r="S58" i="12"/>
  <c r="R58" i="12"/>
  <c r="Q58" i="12"/>
  <c r="P58" i="12"/>
  <c r="O58" i="12"/>
  <c r="N58" i="12"/>
  <c r="M58" i="12"/>
  <c r="L58" i="12"/>
  <c r="K58" i="12"/>
  <c r="J58" i="12"/>
  <c r="I58" i="12"/>
  <c r="H58" i="12"/>
  <c r="G58" i="12"/>
  <c r="F58" i="12"/>
  <c r="E58" i="12"/>
  <c r="D58" i="12"/>
  <c r="C58" i="12"/>
  <c r="V57" i="12"/>
  <c r="U57" i="12"/>
  <c r="T57" i="12"/>
  <c r="S57" i="12"/>
  <c r="R57" i="12"/>
  <c r="Q57" i="12"/>
  <c r="P57" i="12"/>
  <c r="O57" i="12"/>
  <c r="N57" i="12"/>
  <c r="M57" i="12"/>
  <c r="L57" i="12"/>
  <c r="K57" i="12"/>
  <c r="J57" i="12"/>
  <c r="I57" i="12"/>
  <c r="H57" i="12"/>
  <c r="G57" i="12"/>
  <c r="F57" i="12"/>
  <c r="E57" i="12"/>
  <c r="D57" i="12"/>
  <c r="C57" i="12"/>
  <c r="V56" i="12"/>
  <c r="U56" i="12"/>
  <c r="T56" i="12"/>
  <c r="S56" i="12"/>
  <c r="R56" i="12"/>
  <c r="Q56" i="12"/>
  <c r="P56" i="12"/>
  <c r="O56" i="12"/>
  <c r="N56" i="12"/>
  <c r="M56" i="12"/>
  <c r="L56" i="12"/>
  <c r="K56" i="12"/>
  <c r="J56" i="12"/>
  <c r="I56" i="12"/>
  <c r="H56" i="12"/>
  <c r="G56" i="12"/>
  <c r="F56" i="12"/>
  <c r="E56" i="12"/>
  <c r="D56" i="12"/>
  <c r="C56" i="12"/>
  <c r="V55" i="12"/>
  <c r="U55" i="12"/>
  <c r="T55" i="12"/>
  <c r="S55" i="12"/>
  <c r="R55" i="12"/>
  <c r="Q55" i="12"/>
  <c r="P55" i="12"/>
  <c r="O55" i="12"/>
  <c r="N55" i="12"/>
  <c r="M55" i="12"/>
  <c r="L55" i="12"/>
  <c r="K55" i="12"/>
  <c r="J55" i="12"/>
  <c r="I55" i="12"/>
  <c r="H55" i="12"/>
  <c r="G55" i="12"/>
  <c r="F55" i="12"/>
  <c r="E55" i="12"/>
  <c r="D55" i="12"/>
  <c r="C55" i="12"/>
  <c r="V54" i="12"/>
  <c r="U54" i="12"/>
  <c r="T54" i="12"/>
  <c r="S54" i="12"/>
  <c r="R54" i="12"/>
  <c r="Q54" i="12"/>
  <c r="P54" i="12"/>
  <c r="O54" i="12"/>
  <c r="N54" i="12"/>
  <c r="M54" i="12"/>
  <c r="L54" i="12"/>
  <c r="K54" i="12"/>
  <c r="J54" i="12"/>
  <c r="I54" i="12"/>
  <c r="H54" i="12"/>
  <c r="G54" i="12"/>
  <c r="F54" i="12"/>
  <c r="E54" i="12"/>
  <c r="D54" i="12"/>
  <c r="C54" i="12"/>
  <c r="V53" i="12"/>
  <c r="U53" i="12"/>
  <c r="T53" i="12"/>
  <c r="S53" i="12"/>
  <c r="R53" i="12"/>
  <c r="Q53" i="12"/>
  <c r="P53" i="12"/>
  <c r="O53" i="12"/>
  <c r="N53" i="12"/>
  <c r="M53" i="12"/>
  <c r="L53" i="12"/>
  <c r="K53" i="12"/>
  <c r="J53" i="12"/>
  <c r="I53" i="12"/>
  <c r="H53" i="12"/>
  <c r="G53" i="12"/>
  <c r="F53" i="12"/>
  <c r="E53" i="12"/>
  <c r="D53" i="12"/>
  <c r="C53" i="12"/>
  <c r="V52" i="12"/>
  <c r="U52" i="12"/>
  <c r="T52" i="12"/>
  <c r="S52" i="12"/>
  <c r="R52" i="12"/>
  <c r="Q52" i="12"/>
  <c r="P52" i="12"/>
  <c r="O52" i="12"/>
  <c r="N52" i="12"/>
  <c r="M52" i="12"/>
  <c r="L52" i="12"/>
  <c r="K52" i="12"/>
  <c r="J52" i="12"/>
  <c r="I52" i="12"/>
  <c r="H52" i="12"/>
  <c r="G52" i="12"/>
  <c r="F52" i="12"/>
  <c r="E52" i="12"/>
  <c r="D52" i="12"/>
  <c r="C52" i="12"/>
  <c r="V51" i="12"/>
  <c r="U51" i="12"/>
  <c r="T51" i="12"/>
  <c r="S51" i="12"/>
  <c r="R51" i="12"/>
  <c r="Q51" i="12"/>
  <c r="P51" i="12"/>
  <c r="O51" i="12"/>
  <c r="N51" i="12"/>
  <c r="M51" i="12"/>
  <c r="L51" i="12"/>
  <c r="K51" i="12"/>
  <c r="J51" i="12"/>
  <c r="I51" i="12"/>
  <c r="H51" i="12"/>
  <c r="G51" i="12"/>
  <c r="F51" i="12"/>
  <c r="E51" i="12"/>
  <c r="D51" i="12"/>
  <c r="C51" i="12"/>
  <c r="V50" i="12"/>
  <c r="U50" i="12"/>
  <c r="T50" i="12"/>
  <c r="S50" i="12"/>
  <c r="R50" i="12"/>
  <c r="Q50" i="12"/>
  <c r="P50" i="12"/>
  <c r="O50" i="12"/>
  <c r="N50" i="12"/>
  <c r="M50" i="12"/>
  <c r="L50" i="12"/>
  <c r="K50" i="12"/>
  <c r="J50" i="12"/>
  <c r="I50" i="12"/>
  <c r="H50" i="12"/>
  <c r="G50" i="12"/>
  <c r="F50" i="12"/>
  <c r="E50" i="12"/>
  <c r="D50" i="12"/>
  <c r="C50" i="12"/>
  <c r="V49" i="12"/>
  <c r="U49" i="12"/>
  <c r="T49" i="12"/>
  <c r="S49" i="12"/>
  <c r="R49" i="12"/>
  <c r="Q49" i="12"/>
  <c r="P49" i="12"/>
  <c r="O49" i="12"/>
  <c r="N49" i="12"/>
  <c r="M49" i="12"/>
  <c r="L49" i="12"/>
  <c r="K49" i="12"/>
  <c r="J49" i="12"/>
  <c r="I49" i="12"/>
  <c r="H49" i="12"/>
  <c r="G49" i="12"/>
  <c r="F49" i="12"/>
  <c r="E49" i="12"/>
  <c r="D49" i="12"/>
  <c r="C49" i="12"/>
  <c r="V48" i="12"/>
  <c r="U48" i="12"/>
  <c r="T48" i="12"/>
  <c r="S48" i="12"/>
  <c r="R48" i="12"/>
  <c r="Q48" i="12"/>
  <c r="P48" i="12"/>
  <c r="O48" i="12"/>
  <c r="N48" i="12"/>
  <c r="M48" i="12"/>
  <c r="L48" i="12"/>
  <c r="K48" i="12"/>
  <c r="J48" i="12"/>
  <c r="I48" i="12"/>
  <c r="H48" i="12"/>
  <c r="G48" i="12"/>
  <c r="F48" i="12"/>
  <c r="E48" i="12"/>
  <c r="D48" i="12"/>
  <c r="C48" i="12"/>
  <c r="V47" i="12"/>
  <c r="U47" i="12"/>
  <c r="T47" i="12"/>
  <c r="S47" i="12"/>
  <c r="R47" i="12"/>
  <c r="Q47" i="12"/>
  <c r="P47" i="12"/>
  <c r="O47" i="12"/>
  <c r="N47" i="12"/>
  <c r="M47" i="12"/>
  <c r="L47" i="12"/>
  <c r="K47" i="12"/>
  <c r="J47" i="12"/>
  <c r="I47" i="12"/>
  <c r="H47" i="12"/>
  <c r="G47" i="12"/>
  <c r="F47" i="12"/>
  <c r="E47" i="12"/>
  <c r="D47" i="12"/>
  <c r="C47" i="12"/>
  <c r="V46" i="12"/>
  <c r="U46" i="12"/>
  <c r="T46" i="12"/>
  <c r="S46" i="12"/>
  <c r="R46" i="12"/>
  <c r="Q46" i="12"/>
  <c r="P46" i="12"/>
  <c r="O46" i="12"/>
  <c r="N46" i="12"/>
  <c r="M46" i="12"/>
  <c r="L46" i="12"/>
  <c r="K46" i="12"/>
  <c r="J46" i="12"/>
  <c r="I46" i="12"/>
  <c r="H46" i="12"/>
  <c r="G46" i="12"/>
  <c r="F46" i="12"/>
  <c r="E46" i="12"/>
  <c r="D46" i="12"/>
  <c r="C46" i="12"/>
  <c r="V45" i="12"/>
  <c r="U45" i="12"/>
  <c r="T45" i="12"/>
  <c r="S45" i="12"/>
  <c r="R45" i="12"/>
  <c r="Q45" i="12"/>
  <c r="P45" i="12"/>
  <c r="O45" i="12"/>
  <c r="N45" i="12"/>
  <c r="M45" i="12"/>
  <c r="L45" i="12"/>
  <c r="K45" i="12"/>
  <c r="J45" i="12"/>
  <c r="I45" i="12"/>
  <c r="H45" i="12"/>
  <c r="G45" i="12"/>
  <c r="F45" i="12"/>
  <c r="E45" i="12"/>
  <c r="D45" i="12"/>
  <c r="C45" i="12"/>
  <c r="V44" i="12"/>
  <c r="U44" i="12"/>
  <c r="T44" i="12"/>
  <c r="S44" i="12"/>
  <c r="R44" i="12"/>
  <c r="Q44" i="12"/>
  <c r="P44" i="12"/>
  <c r="O44" i="12"/>
  <c r="N44" i="12"/>
  <c r="M44" i="12"/>
  <c r="L44" i="12"/>
  <c r="K44" i="12"/>
  <c r="J44" i="12"/>
  <c r="I44" i="12"/>
  <c r="H44" i="12"/>
  <c r="G44" i="12"/>
  <c r="F44" i="12"/>
  <c r="E44" i="12"/>
  <c r="D44" i="12"/>
  <c r="C44" i="12"/>
  <c r="D6" i="10"/>
  <c r="E6" i="10"/>
  <c r="F6" i="10"/>
  <c r="G6" i="10"/>
  <c r="H6" i="10"/>
  <c r="I6" i="10"/>
  <c r="J6" i="10"/>
  <c r="K6" i="10"/>
  <c r="L6" i="10"/>
  <c r="M6" i="10"/>
  <c r="N6" i="10"/>
  <c r="O6" i="10"/>
  <c r="P6" i="10"/>
  <c r="Q6" i="10"/>
  <c r="R6" i="10"/>
  <c r="S6" i="10"/>
  <c r="T6" i="10"/>
  <c r="U6" i="10"/>
  <c r="V6" i="10"/>
  <c r="W6" i="10"/>
  <c r="X6" i="10"/>
  <c r="Y6" i="10"/>
  <c r="Z6" i="10"/>
  <c r="AA6" i="10"/>
  <c r="AB6" i="10"/>
  <c r="AC6" i="10"/>
  <c r="AD6" i="10"/>
  <c r="AE6" i="10"/>
  <c r="AF6" i="10"/>
  <c r="AG6" i="10"/>
  <c r="AH6" i="10"/>
  <c r="AI6" i="10"/>
  <c r="AJ6" i="10"/>
  <c r="AK6" i="10"/>
  <c r="AL6" i="10"/>
  <c r="AM6" i="10"/>
  <c r="AN6" i="10"/>
  <c r="AO6" i="10"/>
  <c r="AP6" i="10"/>
  <c r="AQ6" i="10"/>
  <c r="AR6" i="10"/>
  <c r="AS6" i="10"/>
  <c r="AT6" i="10"/>
  <c r="AU6" i="10"/>
  <c r="AV6" i="10"/>
  <c r="AW6" i="10"/>
  <c r="D7" i="10"/>
  <c r="E7" i="10"/>
  <c r="F7" i="10"/>
  <c r="G7" i="10"/>
  <c r="H7" i="10"/>
  <c r="I7" i="10"/>
  <c r="J7" i="10"/>
  <c r="K7" i="10"/>
  <c r="L7" i="10"/>
  <c r="M7" i="10"/>
  <c r="N7" i="10"/>
  <c r="O7" i="10"/>
  <c r="P7" i="10"/>
  <c r="Q7" i="10"/>
  <c r="R7" i="10"/>
  <c r="S7" i="10"/>
  <c r="T7" i="10"/>
  <c r="U7" i="10"/>
  <c r="V7" i="10"/>
  <c r="W7" i="10"/>
  <c r="X7" i="10"/>
  <c r="Y7" i="10"/>
  <c r="Z7" i="10"/>
  <c r="AA7" i="10"/>
  <c r="AB7" i="10"/>
  <c r="AC7" i="10"/>
  <c r="AD7" i="10"/>
  <c r="AE7" i="10"/>
  <c r="AF7" i="10"/>
  <c r="AG7" i="10"/>
  <c r="AH7" i="10"/>
  <c r="AI7" i="10"/>
  <c r="AJ7" i="10"/>
  <c r="AK7" i="10"/>
  <c r="AL7" i="10"/>
  <c r="AM7" i="10"/>
  <c r="AN7" i="10"/>
  <c r="AO7" i="10"/>
  <c r="AP7" i="10"/>
  <c r="AQ7" i="10"/>
  <c r="AR7" i="10"/>
  <c r="AS7" i="10"/>
  <c r="AT7" i="10"/>
  <c r="AU7" i="10"/>
  <c r="AV7" i="10"/>
  <c r="AW7" i="10"/>
  <c r="D8" i="10"/>
  <c r="E8" i="10"/>
  <c r="F8" i="10"/>
  <c r="G8" i="10"/>
  <c r="H8" i="10"/>
  <c r="I8" i="10"/>
  <c r="J8" i="10"/>
  <c r="K8" i="10"/>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AP8" i="10"/>
  <c r="AQ8" i="10"/>
  <c r="AR8" i="10"/>
  <c r="AS8" i="10"/>
  <c r="AT8" i="10"/>
  <c r="AU8" i="10"/>
  <c r="AV8" i="10"/>
  <c r="AW8" i="10"/>
  <c r="D9" i="10"/>
  <c r="E9" i="10"/>
  <c r="F9" i="10"/>
  <c r="G9" i="10"/>
  <c r="H9" i="10"/>
  <c r="I9" i="10"/>
  <c r="J9" i="10"/>
  <c r="K9" i="10"/>
  <c r="L9" i="10"/>
  <c r="M9" i="10"/>
  <c r="N9" i="10"/>
  <c r="O9" i="10"/>
  <c r="P9" i="10"/>
  <c r="Q9" i="10"/>
  <c r="R9" i="10"/>
  <c r="S9" i="10"/>
  <c r="T9" i="10"/>
  <c r="U9" i="10"/>
  <c r="V9" i="10"/>
  <c r="W9" i="10"/>
  <c r="X9" i="10"/>
  <c r="Y9" i="10"/>
  <c r="Z9" i="10"/>
  <c r="AA9" i="10"/>
  <c r="AB9" i="10"/>
  <c r="AC9" i="10"/>
  <c r="AD9" i="10"/>
  <c r="AE9" i="10"/>
  <c r="AF9" i="10"/>
  <c r="AG9" i="10"/>
  <c r="AH9" i="10"/>
  <c r="AI9" i="10"/>
  <c r="AJ9" i="10"/>
  <c r="AK9" i="10"/>
  <c r="AL9" i="10"/>
  <c r="AM9" i="10"/>
  <c r="AN9" i="10"/>
  <c r="AO9" i="10"/>
  <c r="AP9" i="10"/>
  <c r="AQ9" i="10"/>
  <c r="AR9" i="10"/>
  <c r="AS9" i="10"/>
  <c r="AT9" i="10"/>
  <c r="AU9" i="10"/>
  <c r="AV9" i="10"/>
  <c r="AW9" i="10"/>
  <c r="D10" i="10"/>
  <c r="E10" i="10"/>
  <c r="F10" i="10"/>
  <c r="G10" i="10"/>
  <c r="H10" i="10"/>
  <c r="I10" i="10"/>
  <c r="J10" i="10"/>
  <c r="K10" i="10"/>
  <c r="L10" i="10"/>
  <c r="M10" i="10"/>
  <c r="N10" i="10"/>
  <c r="O10" i="10"/>
  <c r="P10" i="10"/>
  <c r="Q10" i="10"/>
  <c r="R10" i="10"/>
  <c r="S10" i="10"/>
  <c r="T10" i="10"/>
  <c r="U10" i="10"/>
  <c r="V10" i="10"/>
  <c r="W10" i="10"/>
  <c r="X10" i="10"/>
  <c r="Y10" i="10"/>
  <c r="Z10" i="10"/>
  <c r="AA10" i="10"/>
  <c r="AB10" i="10"/>
  <c r="AC10" i="10"/>
  <c r="AD10" i="10"/>
  <c r="AE10" i="10"/>
  <c r="AF10" i="10"/>
  <c r="AG10" i="10"/>
  <c r="AH10" i="10"/>
  <c r="AI10" i="10"/>
  <c r="AJ10" i="10"/>
  <c r="AK10" i="10"/>
  <c r="AL10" i="10"/>
  <c r="AM10" i="10"/>
  <c r="AN10" i="10"/>
  <c r="AO10" i="10"/>
  <c r="AP10" i="10"/>
  <c r="AQ10" i="10"/>
  <c r="AR10" i="10"/>
  <c r="AS10" i="10"/>
  <c r="AT10" i="10"/>
  <c r="AU10" i="10"/>
  <c r="AV10" i="10"/>
  <c r="AW10" i="10"/>
  <c r="D11" i="10"/>
  <c r="E11" i="10"/>
  <c r="F11" i="10"/>
  <c r="G11" i="10"/>
  <c r="H11" i="10"/>
  <c r="I11" i="10"/>
  <c r="J11" i="10"/>
  <c r="K11" i="10"/>
  <c r="L11" i="10"/>
  <c r="M11" i="10"/>
  <c r="N11" i="10"/>
  <c r="O11" i="10"/>
  <c r="P11" i="10"/>
  <c r="Q11" i="10"/>
  <c r="R11" i="10"/>
  <c r="S11" i="10"/>
  <c r="T11" i="10"/>
  <c r="U11" i="10"/>
  <c r="V11" i="10"/>
  <c r="W11" i="10"/>
  <c r="X11" i="10"/>
  <c r="Y11" i="10"/>
  <c r="Z11" i="10"/>
  <c r="AA11" i="10"/>
  <c r="AB11" i="10"/>
  <c r="AC11" i="10"/>
  <c r="AD11" i="10"/>
  <c r="AE11" i="10"/>
  <c r="AF11" i="10"/>
  <c r="AG11" i="10"/>
  <c r="AH11" i="10"/>
  <c r="AI11" i="10"/>
  <c r="AJ11" i="10"/>
  <c r="AK11" i="10"/>
  <c r="AL11" i="10"/>
  <c r="AM11" i="10"/>
  <c r="AN11" i="10"/>
  <c r="AO11" i="10"/>
  <c r="AP11" i="10"/>
  <c r="AQ11" i="10"/>
  <c r="AR11" i="10"/>
  <c r="AS11" i="10"/>
  <c r="AT11" i="10"/>
  <c r="AU11" i="10"/>
  <c r="AV11" i="10"/>
  <c r="AW11" i="10"/>
  <c r="D12" i="10"/>
  <c r="E12" i="10"/>
  <c r="F12" i="10"/>
  <c r="G12" i="10"/>
  <c r="H12" i="10"/>
  <c r="I12" i="10"/>
  <c r="J12" i="10"/>
  <c r="K12" i="10"/>
  <c r="L12" i="10"/>
  <c r="M12" i="10"/>
  <c r="N12" i="10"/>
  <c r="O12" i="10"/>
  <c r="P12" i="10"/>
  <c r="Q12" i="10"/>
  <c r="R12" i="10"/>
  <c r="S12" i="10"/>
  <c r="T12" i="10"/>
  <c r="U12" i="10"/>
  <c r="V12" i="10"/>
  <c r="W12" i="10"/>
  <c r="X12" i="10"/>
  <c r="Y12" i="10"/>
  <c r="Z12" i="10"/>
  <c r="AA12" i="10"/>
  <c r="AB12" i="10"/>
  <c r="AC12" i="10"/>
  <c r="AD12" i="10"/>
  <c r="AE12" i="10"/>
  <c r="AF12" i="10"/>
  <c r="AG12" i="10"/>
  <c r="AH12" i="10"/>
  <c r="AI12" i="10"/>
  <c r="AJ12" i="10"/>
  <c r="AK12" i="10"/>
  <c r="AL12" i="10"/>
  <c r="AM12" i="10"/>
  <c r="AN12" i="10"/>
  <c r="AO12" i="10"/>
  <c r="AP12" i="10"/>
  <c r="AQ12" i="10"/>
  <c r="AR12" i="10"/>
  <c r="AS12" i="10"/>
  <c r="AT12" i="10"/>
  <c r="AU12" i="10"/>
  <c r="AV12" i="10"/>
  <c r="AW12" i="10"/>
  <c r="D13" i="10"/>
  <c r="E13" i="10"/>
  <c r="F13" i="10"/>
  <c r="G13" i="10"/>
  <c r="H13" i="10"/>
  <c r="I13" i="10"/>
  <c r="J13" i="10"/>
  <c r="K13" i="10"/>
  <c r="L13" i="10"/>
  <c r="M13" i="10"/>
  <c r="N13" i="10"/>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M13" i="10"/>
  <c r="AN13" i="10"/>
  <c r="AO13" i="10"/>
  <c r="AP13" i="10"/>
  <c r="AQ13" i="10"/>
  <c r="AR13" i="10"/>
  <c r="AS13" i="10"/>
  <c r="AT13" i="10"/>
  <c r="AU13" i="10"/>
  <c r="AV13" i="10"/>
  <c r="AW13" i="10"/>
  <c r="D14" i="10"/>
  <c r="E14" i="10"/>
  <c r="F14" i="10"/>
  <c r="G14" i="10"/>
  <c r="H14" i="10"/>
  <c r="I14" i="10"/>
  <c r="J14" i="10"/>
  <c r="K14" i="10"/>
  <c r="L14" i="10"/>
  <c r="M14" i="10"/>
  <c r="N14" i="10"/>
  <c r="O14" i="10"/>
  <c r="P14" i="10"/>
  <c r="Q14" i="10"/>
  <c r="R14" i="10"/>
  <c r="S14" i="10"/>
  <c r="T14" i="10"/>
  <c r="U14" i="10"/>
  <c r="V14" i="10"/>
  <c r="W14" i="10"/>
  <c r="X14" i="10"/>
  <c r="Y14" i="10"/>
  <c r="Z14" i="10"/>
  <c r="AA14" i="10"/>
  <c r="AB14" i="10"/>
  <c r="AC14" i="10"/>
  <c r="AD14" i="10"/>
  <c r="AE14" i="10"/>
  <c r="AF14" i="10"/>
  <c r="AG14" i="10"/>
  <c r="AH14" i="10"/>
  <c r="AI14" i="10"/>
  <c r="AJ14" i="10"/>
  <c r="AK14" i="10"/>
  <c r="AL14" i="10"/>
  <c r="AM14" i="10"/>
  <c r="AN14" i="10"/>
  <c r="AO14" i="10"/>
  <c r="AP14" i="10"/>
  <c r="AQ14" i="10"/>
  <c r="AR14" i="10"/>
  <c r="AS14" i="10"/>
  <c r="AT14" i="10"/>
  <c r="AU14" i="10"/>
  <c r="AV14" i="10"/>
  <c r="AW14" i="10"/>
  <c r="D15" i="10"/>
  <c r="E15" i="10"/>
  <c r="F15" i="10"/>
  <c r="G15" i="10"/>
  <c r="H15" i="10"/>
  <c r="I15" i="10"/>
  <c r="J15" i="10"/>
  <c r="K15" i="10"/>
  <c r="L15" i="10"/>
  <c r="M15" i="10"/>
  <c r="N15" i="10"/>
  <c r="O15" i="10"/>
  <c r="P15" i="10"/>
  <c r="Q15" i="10"/>
  <c r="R15" i="10"/>
  <c r="S15" i="10"/>
  <c r="T15" i="10"/>
  <c r="U15" i="10"/>
  <c r="V15" i="10"/>
  <c r="W15" i="10"/>
  <c r="X15" i="10"/>
  <c r="Y15" i="10"/>
  <c r="Z15" i="10"/>
  <c r="AA15" i="10"/>
  <c r="AB15" i="10"/>
  <c r="AC15" i="10"/>
  <c r="AD15" i="10"/>
  <c r="AE15" i="10"/>
  <c r="AF15" i="10"/>
  <c r="AG15" i="10"/>
  <c r="AH15" i="10"/>
  <c r="AI15" i="10"/>
  <c r="AJ15" i="10"/>
  <c r="AK15" i="10"/>
  <c r="AL15" i="10"/>
  <c r="AM15" i="10"/>
  <c r="AN15" i="10"/>
  <c r="AO15" i="10"/>
  <c r="AP15" i="10"/>
  <c r="AQ15" i="10"/>
  <c r="AR15" i="10"/>
  <c r="AS15" i="10"/>
  <c r="AT15" i="10"/>
  <c r="AU15" i="10"/>
  <c r="AV15" i="10"/>
  <c r="AW15" i="10"/>
  <c r="D16" i="10"/>
  <c r="E16" i="10"/>
  <c r="F16" i="10"/>
  <c r="G16" i="10"/>
  <c r="H16" i="10"/>
  <c r="I16" i="10"/>
  <c r="J16" i="10"/>
  <c r="K16" i="10"/>
  <c r="L16" i="10"/>
  <c r="M16" i="10"/>
  <c r="N16" i="10"/>
  <c r="O16" i="10"/>
  <c r="P16" i="10"/>
  <c r="Q16" i="10"/>
  <c r="R16" i="10"/>
  <c r="S16" i="10"/>
  <c r="T16" i="10"/>
  <c r="U16" i="10"/>
  <c r="V16" i="10"/>
  <c r="W16" i="10"/>
  <c r="X16" i="10"/>
  <c r="Y16" i="10"/>
  <c r="Z16" i="10"/>
  <c r="AA16" i="10"/>
  <c r="AB16" i="10"/>
  <c r="AC16" i="10"/>
  <c r="AD16" i="10"/>
  <c r="AE16" i="10"/>
  <c r="AF16" i="10"/>
  <c r="AG16" i="10"/>
  <c r="AH16" i="10"/>
  <c r="AI16" i="10"/>
  <c r="AJ16" i="10"/>
  <c r="AK16" i="10"/>
  <c r="AL16" i="10"/>
  <c r="AM16" i="10"/>
  <c r="AN16" i="10"/>
  <c r="AO16" i="10"/>
  <c r="AP16" i="10"/>
  <c r="AQ16" i="10"/>
  <c r="AR16" i="10"/>
  <c r="AS16" i="10"/>
  <c r="AT16" i="10"/>
  <c r="AU16" i="10"/>
  <c r="AV16" i="10"/>
  <c r="AW16" i="10"/>
  <c r="D17" i="10"/>
  <c r="E17" i="10"/>
  <c r="F17" i="10"/>
  <c r="G17" i="10"/>
  <c r="H17" i="10"/>
  <c r="I17" i="10"/>
  <c r="J17" i="10"/>
  <c r="K17" i="10"/>
  <c r="L17" i="10"/>
  <c r="M17" i="10"/>
  <c r="N17" i="10"/>
  <c r="O17" i="10"/>
  <c r="P17" i="10"/>
  <c r="Q17" i="10"/>
  <c r="R17" i="10"/>
  <c r="S17" i="10"/>
  <c r="T17" i="10"/>
  <c r="U17" i="10"/>
  <c r="V17" i="10"/>
  <c r="W17" i="10"/>
  <c r="X17" i="10"/>
  <c r="Y17" i="10"/>
  <c r="Z17" i="10"/>
  <c r="AA17" i="10"/>
  <c r="AB17" i="10"/>
  <c r="AC17" i="10"/>
  <c r="AD17" i="10"/>
  <c r="AE17" i="10"/>
  <c r="AF17" i="10"/>
  <c r="AG17" i="10"/>
  <c r="AH17" i="10"/>
  <c r="AI17" i="10"/>
  <c r="AJ17" i="10"/>
  <c r="AK17" i="10"/>
  <c r="AL17" i="10"/>
  <c r="AM17" i="10"/>
  <c r="AN17" i="10"/>
  <c r="AO17" i="10"/>
  <c r="AP17" i="10"/>
  <c r="AQ17" i="10"/>
  <c r="AR17" i="10"/>
  <c r="AS17" i="10"/>
  <c r="AT17" i="10"/>
  <c r="AU17" i="10"/>
  <c r="AV17" i="10"/>
  <c r="AW17" i="10"/>
  <c r="D18" i="10"/>
  <c r="E18" i="10"/>
  <c r="F18" i="10"/>
  <c r="G18" i="10"/>
  <c r="H18" i="10"/>
  <c r="I18" i="10"/>
  <c r="J18" i="10"/>
  <c r="K18" i="10"/>
  <c r="L18" i="10"/>
  <c r="M18" i="10"/>
  <c r="N18" i="10"/>
  <c r="O18" i="10"/>
  <c r="P18" i="10"/>
  <c r="Q18" i="10"/>
  <c r="R18" i="10"/>
  <c r="S18" i="10"/>
  <c r="T18" i="10"/>
  <c r="U18" i="10"/>
  <c r="V18" i="10"/>
  <c r="W18" i="10"/>
  <c r="X18" i="10"/>
  <c r="Y18" i="10"/>
  <c r="Z18" i="10"/>
  <c r="AA18" i="10"/>
  <c r="AB18" i="10"/>
  <c r="AC18" i="10"/>
  <c r="AD18" i="10"/>
  <c r="AE18" i="10"/>
  <c r="AF18" i="10"/>
  <c r="AG18" i="10"/>
  <c r="AH18" i="10"/>
  <c r="AI18" i="10"/>
  <c r="AJ18" i="10"/>
  <c r="AK18" i="10"/>
  <c r="AL18" i="10"/>
  <c r="AM18" i="10"/>
  <c r="AN18" i="10"/>
  <c r="AO18" i="10"/>
  <c r="AP18" i="10"/>
  <c r="AQ18" i="10"/>
  <c r="AR18" i="10"/>
  <c r="AS18" i="10"/>
  <c r="AT18" i="10"/>
  <c r="AU18" i="10"/>
  <c r="AV18" i="10"/>
  <c r="AW18" i="10"/>
  <c r="D19" i="10"/>
  <c r="E19" i="10"/>
  <c r="F19" i="10"/>
  <c r="G19" i="10"/>
  <c r="H19" i="10"/>
  <c r="I19" i="10"/>
  <c r="J19" i="10"/>
  <c r="K19" i="10"/>
  <c r="L19" i="10"/>
  <c r="M19" i="10"/>
  <c r="N19" i="10"/>
  <c r="O19" i="10"/>
  <c r="P19" i="10"/>
  <c r="Q19" i="10"/>
  <c r="R19" i="10"/>
  <c r="S19" i="10"/>
  <c r="T19" i="10"/>
  <c r="U19" i="10"/>
  <c r="V19" i="10"/>
  <c r="W19" i="10"/>
  <c r="X19" i="10"/>
  <c r="Y19" i="10"/>
  <c r="Z19" i="10"/>
  <c r="AA19" i="10"/>
  <c r="AB19" i="10"/>
  <c r="AC19" i="10"/>
  <c r="AD19" i="10"/>
  <c r="AE19" i="10"/>
  <c r="AF19" i="10"/>
  <c r="AG19" i="10"/>
  <c r="AH19" i="10"/>
  <c r="AI19" i="10"/>
  <c r="AJ19" i="10"/>
  <c r="AK19" i="10"/>
  <c r="AL19" i="10"/>
  <c r="AM19" i="10"/>
  <c r="AN19" i="10"/>
  <c r="AO19" i="10"/>
  <c r="AP19" i="10"/>
  <c r="AQ19" i="10"/>
  <c r="AR19" i="10"/>
  <c r="AS19" i="10"/>
  <c r="AT19" i="10"/>
  <c r="AU19" i="10"/>
  <c r="AV19" i="10"/>
  <c r="AW19" i="10"/>
  <c r="D20" i="10"/>
  <c r="E20" i="10"/>
  <c r="F20" i="10"/>
  <c r="G20" i="10"/>
  <c r="H20" i="10"/>
  <c r="I20" i="10"/>
  <c r="J20" i="10"/>
  <c r="K20" i="10"/>
  <c r="L20" i="10"/>
  <c r="M20" i="10"/>
  <c r="N20" i="10"/>
  <c r="O20" i="10"/>
  <c r="P20" i="10"/>
  <c r="Q20" i="10"/>
  <c r="R20" i="10"/>
  <c r="S20" i="10"/>
  <c r="T20" i="10"/>
  <c r="U20" i="10"/>
  <c r="V20" i="10"/>
  <c r="W20" i="10"/>
  <c r="X20" i="10"/>
  <c r="Y20" i="10"/>
  <c r="Z20" i="10"/>
  <c r="AA20" i="10"/>
  <c r="AB20" i="10"/>
  <c r="AC20" i="10"/>
  <c r="AD20" i="10"/>
  <c r="AE20" i="10"/>
  <c r="AF20" i="10"/>
  <c r="AG20" i="10"/>
  <c r="AH20" i="10"/>
  <c r="AI20" i="10"/>
  <c r="AJ20" i="10"/>
  <c r="AK20" i="10"/>
  <c r="AL20" i="10"/>
  <c r="AM20" i="10"/>
  <c r="AN20" i="10"/>
  <c r="AO20" i="10"/>
  <c r="AP20" i="10"/>
  <c r="AQ20" i="10"/>
  <c r="AR20" i="10"/>
  <c r="AS20" i="10"/>
  <c r="AT20" i="10"/>
  <c r="AU20" i="10"/>
  <c r="AV20" i="10"/>
  <c r="AW20" i="10"/>
  <c r="D21" i="10"/>
  <c r="E21" i="10"/>
  <c r="F21" i="10"/>
  <c r="G21" i="10"/>
  <c r="H21" i="10"/>
  <c r="I21" i="10"/>
  <c r="J21" i="10"/>
  <c r="K21" i="10"/>
  <c r="L21" i="10"/>
  <c r="M21" i="10"/>
  <c r="N21" i="10"/>
  <c r="O21" i="10"/>
  <c r="P21" i="10"/>
  <c r="Q21" i="10"/>
  <c r="R21" i="10"/>
  <c r="S21" i="10"/>
  <c r="T21" i="10"/>
  <c r="U21" i="10"/>
  <c r="V21" i="10"/>
  <c r="W21" i="10"/>
  <c r="X21" i="10"/>
  <c r="Y21" i="10"/>
  <c r="Z21" i="10"/>
  <c r="AA21" i="10"/>
  <c r="AB21" i="10"/>
  <c r="AC21" i="10"/>
  <c r="AD21" i="10"/>
  <c r="AE21" i="10"/>
  <c r="AF21" i="10"/>
  <c r="AG21" i="10"/>
  <c r="AH21" i="10"/>
  <c r="AI21" i="10"/>
  <c r="AJ21" i="10"/>
  <c r="AK21" i="10"/>
  <c r="AL21" i="10"/>
  <c r="AM21" i="10"/>
  <c r="AN21" i="10"/>
  <c r="AO21" i="10"/>
  <c r="AP21" i="10"/>
  <c r="AQ21" i="10"/>
  <c r="AR21" i="10"/>
  <c r="AS21" i="10"/>
  <c r="AT21" i="10"/>
  <c r="AU21" i="10"/>
  <c r="AV21" i="10"/>
  <c r="AW21" i="10"/>
  <c r="D22" i="10"/>
  <c r="E22" i="10"/>
  <c r="F22" i="10"/>
  <c r="G22" i="10"/>
  <c r="H22" i="10"/>
  <c r="I22" i="10"/>
  <c r="J22" i="10"/>
  <c r="K22" i="10"/>
  <c r="L22" i="10"/>
  <c r="M22" i="10"/>
  <c r="N22" i="10"/>
  <c r="O22" i="10"/>
  <c r="P22" i="10"/>
  <c r="Q22" i="10"/>
  <c r="R22" i="10"/>
  <c r="S22" i="10"/>
  <c r="T22" i="10"/>
  <c r="U22" i="10"/>
  <c r="V22" i="10"/>
  <c r="W22" i="10"/>
  <c r="X22" i="10"/>
  <c r="Y22" i="10"/>
  <c r="Z22" i="10"/>
  <c r="AA22" i="10"/>
  <c r="AB22" i="10"/>
  <c r="AC22" i="10"/>
  <c r="AD22" i="10"/>
  <c r="AE22" i="10"/>
  <c r="AF22" i="10"/>
  <c r="AG22" i="10"/>
  <c r="AH22" i="10"/>
  <c r="AI22" i="10"/>
  <c r="AJ22" i="10"/>
  <c r="AK22" i="10"/>
  <c r="AL22" i="10"/>
  <c r="AM22" i="10"/>
  <c r="AN22" i="10"/>
  <c r="AO22" i="10"/>
  <c r="AP22" i="10"/>
  <c r="AQ22" i="10"/>
  <c r="AR22" i="10"/>
  <c r="AS22" i="10"/>
  <c r="AT22" i="10"/>
  <c r="AU22" i="10"/>
  <c r="AV22" i="10"/>
  <c r="AW22" i="10"/>
  <c r="D23" i="10"/>
  <c r="E23" i="10"/>
  <c r="F23" i="10"/>
  <c r="G23" i="10"/>
  <c r="H23" i="10"/>
  <c r="I23" i="10"/>
  <c r="J23" i="10"/>
  <c r="K23" i="10"/>
  <c r="L23" i="10"/>
  <c r="M23" i="10"/>
  <c r="N23" i="10"/>
  <c r="O23" i="10"/>
  <c r="P23" i="10"/>
  <c r="Q23" i="10"/>
  <c r="R23" i="10"/>
  <c r="S23" i="10"/>
  <c r="T23" i="10"/>
  <c r="U23" i="10"/>
  <c r="V23" i="10"/>
  <c r="W23" i="10"/>
  <c r="X23" i="10"/>
  <c r="Y23" i="10"/>
  <c r="Z23" i="10"/>
  <c r="AA23" i="10"/>
  <c r="AB23" i="10"/>
  <c r="AC23" i="10"/>
  <c r="AD23" i="10"/>
  <c r="AE23" i="10"/>
  <c r="AF23" i="10"/>
  <c r="AG23" i="10"/>
  <c r="AH23" i="10"/>
  <c r="AI23" i="10"/>
  <c r="AJ23" i="10"/>
  <c r="AK23" i="10"/>
  <c r="AL23" i="10"/>
  <c r="AM23" i="10"/>
  <c r="AN23" i="10"/>
  <c r="AO23" i="10"/>
  <c r="AP23" i="10"/>
  <c r="AQ23" i="10"/>
  <c r="AR23" i="10"/>
  <c r="AS23" i="10"/>
  <c r="AT23" i="10"/>
  <c r="AU23" i="10"/>
  <c r="AV23" i="10"/>
  <c r="AW23" i="10"/>
  <c r="D24" i="10"/>
  <c r="E24" i="10"/>
  <c r="F24"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P24" i="10"/>
  <c r="AQ24" i="10"/>
  <c r="AR24" i="10"/>
  <c r="AS24" i="10"/>
  <c r="AT24" i="10"/>
  <c r="AU24" i="10"/>
  <c r="AV24" i="10"/>
  <c r="AW24" i="10"/>
  <c r="D25" i="10"/>
  <c r="E25" i="10"/>
  <c r="F25" i="10"/>
  <c r="G25" i="10"/>
  <c r="H25" i="10"/>
  <c r="I25" i="10"/>
  <c r="J25" i="10"/>
  <c r="K25" i="10"/>
  <c r="L25" i="10"/>
  <c r="M25" i="10"/>
  <c r="N25" i="10"/>
  <c r="O25" i="10"/>
  <c r="P25" i="10"/>
  <c r="Q25" i="10"/>
  <c r="R25" i="10"/>
  <c r="S25" i="10"/>
  <c r="T25" i="10"/>
  <c r="U25" i="10"/>
  <c r="V25" i="10"/>
  <c r="W25" i="10"/>
  <c r="X25" i="10"/>
  <c r="Y25" i="10"/>
  <c r="Z25" i="10"/>
  <c r="AA25" i="10"/>
  <c r="AB25" i="10"/>
  <c r="AC25" i="10"/>
  <c r="AD25" i="10"/>
  <c r="AE25" i="10"/>
  <c r="AF25" i="10"/>
  <c r="AG25" i="10"/>
  <c r="AH25" i="10"/>
  <c r="AI25" i="10"/>
  <c r="AJ25" i="10"/>
  <c r="AK25" i="10"/>
  <c r="AL25" i="10"/>
  <c r="AM25" i="10"/>
  <c r="AN25" i="10"/>
  <c r="AO25" i="10"/>
  <c r="AP25" i="10"/>
  <c r="AQ25" i="10"/>
  <c r="AR25" i="10"/>
  <c r="AS25" i="10"/>
  <c r="AT25" i="10"/>
  <c r="AU25" i="10"/>
  <c r="AV25" i="10"/>
  <c r="AW25" i="10"/>
  <c r="D26" i="10"/>
  <c r="E26" i="10"/>
  <c r="F26" i="10"/>
  <c r="G26" i="10"/>
  <c r="H26" i="10"/>
  <c r="I26" i="10"/>
  <c r="J26" i="10"/>
  <c r="K26" i="10"/>
  <c r="L26" i="10"/>
  <c r="M26" i="10"/>
  <c r="N26" i="10"/>
  <c r="O26" i="10"/>
  <c r="P26" i="10"/>
  <c r="Q26" i="10"/>
  <c r="R26" i="10"/>
  <c r="S26" i="10"/>
  <c r="T26" i="10"/>
  <c r="U26" i="10"/>
  <c r="V26" i="10"/>
  <c r="W26" i="10"/>
  <c r="X26" i="10"/>
  <c r="Y26" i="10"/>
  <c r="Z26" i="10"/>
  <c r="AA26" i="10"/>
  <c r="AB26" i="10"/>
  <c r="AC26" i="10"/>
  <c r="AD26" i="10"/>
  <c r="AE26" i="10"/>
  <c r="AF26" i="10"/>
  <c r="AG26" i="10"/>
  <c r="AH26" i="10"/>
  <c r="AI26" i="10"/>
  <c r="AJ26" i="10"/>
  <c r="AK26" i="10"/>
  <c r="AL26" i="10"/>
  <c r="AM26" i="10"/>
  <c r="AN26" i="10"/>
  <c r="AO26" i="10"/>
  <c r="AP26" i="10"/>
  <c r="AQ26" i="10"/>
  <c r="AR26" i="10"/>
  <c r="AS26" i="10"/>
  <c r="AT26" i="10"/>
  <c r="AU26" i="10"/>
  <c r="AV26" i="10"/>
  <c r="AW26" i="10"/>
  <c r="D27" i="10"/>
  <c r="E27" i="10"/>
  <c r="F27" i="10"/>
  <c r="G27" i="10"/>
  <c r="H27" i="10"/>
  <c r="I27" i="10"/>
  <c r="J27" i="10"/>
  <c r="K27" i="10"/>
  <c r="L27" i="10"/>
  <c r="M27" i="10"/>
  <c r="N27" i="10"/>
  <c r="O27" i="10"/>
  <c r="P27" i="10"/>
  <c r="Q27" i="10"/>
  <c r="R27" i="10"/>
  <c r="S27" i="10"/>
  <c r="T27" i="10"/>
  <c r="U27" i="10"/>
  <c r="V27" i="10"/>
  <c r="W27" i="10"/>
  <c r="X27" i="10"/>
  <c r="Y27" i="10"/>
  <c r="Z27" i="10"/>
  <c r="AA27" i="10"/>
  <c r="AB27" i="10"/>
  <c r="AC27" i="10"/>
  <c r="AD27" i="10"/>
  <c r="AE27" i="10"/>
  <c r="AF27" i="10"/>
  <c r="AG27" i="10"/>
  <c r="AH27" i="10"/>
  <c r="AI27" i="10"/>
  <c r="AJ27" i="10"/>
  <c r="AK27" i="10"/>
  <c r="AL27" i="10"/>
  <c r="AM27" i="10"/>
  <c r="AN27" i="10"/>
  <c r="AO27" i="10"/>
  <c r="AP27" i="10"/>
  <c r="AQ27" i="10"/>
  <c r="AR27" i="10"/>
  <c r="AS27" i="10"/>
  <c r="AT27" i="10"/>
  <c r="AU27" i="10"/>
  <c r="AV27" i="10"/>
  <c r="AW27" i="10"/>
  <c r="D28" i="10"/>
  <c r="E28" i="10"/>
  <c r="F28" i="10"/>
  <c r="G28" i="10"/>
  <c r="H28" i="10"/>
  <c r="I28" i="10"/>
  <c r="J28" i="10"/>
  <c r="K28" i="10"/>
  <c r="L28" i="10"/>
  <c r="M28" i="10"/>
  <c r="N28" i="10"/>
  <c r="O28" i="10"/>
  <c r="P28" i="10"/>
  <c r="Q28" i="10"/>
  <c r="R28" i="10"/>
  <c r="S28" i="10"/>
  <c r="T28" i="10"/>
  <c r="U28" i="10"/>
  <c r="V28" i="10"/>
  <c r="W28" i="10"/>
  <c r="X28" i="10"/>
  <c r="Y28" i="10"/>
  <c r="Z28" i="10"/>
  <c r="AA28" i="10"/>
  <c r="AB28" i="10"/>
  <c r="AC28" i="10"/>
  <c r="AD28" i="10"/>
  <c r="AE28" i="10"/>
  <c r="AF28" i="10"/>
  <c r="AG28" i="10"/>
  <c r="AH28" i="10"/>
  <c r="AI28" i="10"/>
  <c r="AJ28" i="10"/>
  <c r="AK28" i="10"/>
  <c r="AL28" i="10"/>
  <c r="AM28" i="10"/>
  <c r="AN28" i="10"/>
  <c r="AO28" i="10"/>
  <c r="AP28" i="10"/>
  <c r="AQ28" i="10"/>
  <c r="AR28" i="10"/>
  <c r="AS28" i="10"/>
  <c r="AT28" i="10"/>
  <c r="AU28" i="10"/>
  <c r="AV28" i="10"/>
  <c r="AW28" i="10"/>
  <c r="D29" i="10"/>
  <c r="E29" i="10"/>
  <c r="F29" i="10"/>
  <c r="G29" i="10"/>
  <c r="H29" i="10"/>
  <c r="I29" i="10"/>
  <c r="J29" i="10"/>
  <c r="K29" i="10"/>
  <c r="L29" i="10"/>
  <c r="M29" i="10"/>
  <c r="N29" i="10"/>
  <c r="O29" i="10"/>
  <c r="P29" i="10"/>
  <c r="Q29" i="10"/>
  <c r="R29" i="10"/>
  <c r="S29" i="10"/>
  <c r="T29" i="10"/>
  <c r="U29" i="10"/>
  <c r="V29" i="10"/>
  <c r="W29" i="10"/>
  <c r="X29" i="10"/>
  <c r="Y29" i="10"/>
  <c r="Z29" i="10"/>
  <c r="AA29" i="10"/>
  <c r="AB29" i="10"/>
  <c r="AC29" i="10"/>
  <c r="AD29" i="10"/>
  <c r="AE29" i="10"/>
  <c r="AF29" i="10"/>
  <c r="AG29" i="10"/>
  <c r="AH29" i="10"/>
  <c r="AI29" i="10"/>
  <c r="AJ29" i="10"/>
  <c r="AK29" i="10"/>
  <c r="AL29" i="10"/>
  <c r="AM29" i="10"/>
  <c r="AN29" i="10"/>
  <c r="AO29" i="10"/>
  <c r="AP29" i="10"/>
  <c r="AQ29" i="10"/>
  <c r="AR29" i="10"/>
  <c r="AS29" i="10"/>
  <c r="AT29" i="10"/>
  <c r="AU29" i="10"/>
  <c r="AV29" i="10"/>
  <c r="AW29" i="10"/>
  <c r="D30" i="10"/>
  <c r="E30" i="10"/>
  <c r="F30" i="10"/>
  <c r="G30" i="10"/>
  <c r="H30" i="10"/>
  <c r="I30" i="10"/>
  <c r="J30" i="10"/>
  <c r="K30" i="10"/>
  <c r="L30" i="10"/>
  <c r="M30" i="10"/>
  <c r="N30" i="10"/>
  <c r="O30" i="10"/>
  <c r="P30" i="10"/>
  <c r="Q30" i="10"/>
  <c r="R30" i="10"/>
  <c r="S30" i="10"/>
  <c r="T30" i="10"/>
  <c r="U30" i="10"/>
  <c r="V30" i="10"/>
  <c r="W30" i="10"/>
  <c r="X30" i="10"/>
  <c r="Y30" i="10"/>
  <c r="Z30" i="10"/>
  <c r="AA30" i="10"/>
  <c r="AB30" i="10"/>
  <c r="AC30" i="10"/>
  <c r="AD30" i="10"/>
  <c r="AE30" i="10"/>
  <c r="AF30" i="10"/>
  <c r="AG30" i="10"/>
  <c r="AH30" i="10"/>
  <c r="AI30" i="10"/>
  <c r="AJ30" i="10"/>
  <c r="AK30" i="10"/>
  <c r="AL30" i="10"/>
  <c r="AM30" i="10"/>
  <c r="AN30" i="10"/>
  <c r="AO30" i="10"/>
  <c r="AP30" i="10"/>
  <c r="AQ30" i="10"/>
  <c r="AR30" i="10"/>
  <c r="AS30" i="10"/>
  <c r="AT30" i="10"/>
  <c r="AU30" i="10"/>
  <c r="AV30" i="10"/>
  <c r="AW30" i="10"/>
  <c r="D31" i="10"/>
  <c r="E31" i="10"/>
  <c r="F31" i="10"/>
  <c r="G31" i="10"/>
  <c r="H31" i="10"/>
  <c r="I31" i="10"/>
  <c r="J31" i="10"/>
  <c r="K31" i="10"/>
  <c r="L31" i="10"/>
  <c r="M31" i="10"/>
  <c r="N31" i="10"/>
  <c r="O31" i="10"/>
  <c r="P31" i="10"/>
  <c r="Q31" i="10"/>
  <c r="R31" i="10"/>
  <c r="S31" i="10"/>
  <c r="T31" i="10"/>
  <c r="U31" i="10"/>
  <c r="V31" i="10"/>
  <c r="W31" i="10"/>
  <c r="X31" i="10"/>
  <c r="Y31" i="10"/>
  <c r="Z31" i="10"/>
  <c r="AA31" i="10"/>
  <c r="AB31" i="10"/>
  <c r="AC31" i="10"/>
  <c r="AD31" i="10"/>
  <c r="AE31" i="10"/>
  <c r="AF31" i="10"/>
  <c r="AG31" i="10"/>
  <c r="AH31" i="10"/>
  <c r="AI31" i="10"/>
  <c r="AJ31" i="10"/>
  <c r="AK31" i="10"/>
  <c r="AL31" i="10"/>
  <c r="AM31" i="10"/>
  <c r="AN31" i="10"/>
  <c r="AO31" i="10"/>
  <c r="AP31" i="10"/>
  <c r="AQ31" i="10"/>
  <c r="AR31" i="10"/>
  <c r="AS31" i="10"/>
  <c r="AT31" i="10"/>
  <c r="AU31" i="10"/>
  <c r="AV31" i="10"/>
  <c r="AW31" i="10"/>
  <c r="D32" i="10"/>
  <c r="E32" i="10"/>
  <c r="F32" i="10"/>
  <c r="G32" i="10"/>
  <c r="H32" i="10"/>
  <c r="I32" i="10"/>
  <c r="J32" i="10"/>
  <c r="K32" i="10"/>
  <c r="L32" i="10"/>
  <c r="M32" i="10"/>
  <c r="N32" i="10"/>
  <c r="O32" i="10"/>
  <c r="P32" i="10"/>
  <c r="Q32" i="10"/>
  <c r="R32" i="10"/>
  <c r="S32" i="10"/>
  <c r="T32" i="10"/>
  <c r="U32" i="10"/>
  <c r="V32" i="10"/>
  <c r="W32" i="10"/>
  <c r="X32" i="10"/>
  <c r="Y32" i="10"/>
  <c r="Z32" i="10"/>
  <c r="AA32" i="10"/>
  <c r="AB32" i="10"/>
  <c r="AC32" i="10"/>
  <c r="AD32" i="10"/>
  <c r="AE32" i="10"/>
  <c r="AF32" i="10"/>
  <c r="AG32" i="10"/>
  <c r="AH32" i="10"/>
  <c r="AI32" i="10"/>
  <c r="AJ32" i="10"/>
  <c r="AK32" i="10"/>
  <c r="AL32" i="10"/>
  <c r="AM32" i="10"/>
  <c r="AN32" i="10"/>
  <c r="AO32" i="10"/>
  <c r="AP32" i="10"/>
  <c r="AQ32" i="10"/>
  <c r="AR32" i="10"/>
  <c r="AS32" i="10"/>
  <c r="AT32" i="10"/>
  <c r="AU32" i="10"/>
  <c r="AV32" i="10"/>
  <c r="AW32" i="10"/>
  <c r="D33" i="10"/>
  <c r="E33" i="10"/>
  <c r="F33" i="10"/>
  <c r="G33" i="10"/>
  <c r="H33" i="10"/>
  <c r="I33" i="10"/>
  <c r="J33" i="10"/>
  <c r="K33" i="10"/>
  <c r="L33" i="10"/>
  <c r="M33" i="10"/>
  <c r="N33" i="10"/>
  <c r="O33" i="10"/>
  <c r="P33" i="10"/>
  <c r="Q33" i="10"/>
  <c r="R33" i="10"/>
  <c r="S33" i="10"/>
  <c r="T33" i="10"/>
  <c r="U33" i="10"/>
  <c r="V33" i="10"/>
  <c r="W33" i="10"/>
  <c r="X33" i="10"/>
  <c r="Y33" i="10"/>
  <c r="Z33" i="10"/>
  <c r="AA33" i="10"/>
  <c r="AB33" i="10"/>
  <c r="AC33" i="10"/>
  <c r="AD33" i="10"/>
  <c r="AE33" i="10"/>
  <c r="AF33" i="10"/>
  <c r="AG33" i="10"/>
  <c r="AH33" i="10"/>
  <c r="AI33" i="10"/>
  <c r="AJ33" i="10"/>
  <c r="AK33" i="10"/>
  <c r="AL33" i="10"/>
  <c r="AM33" i="10"/>
  <c r="AN33" i="10"/>
  <c r="AO33" i="10"/>
  <c r="AP33" i="10"/>
  <c r="AQ33" i="10"/>
  <c r="AR33" i="10"/>
  <c r="AS33" i="10"/>
  <c r="AT33" i="10"/>
  <c r="AU33" i="10"/>
  <c r="AV33" i="10"/>
  <c r="AW33" i="10"/>
  <c r="D34" i="10"/>
  <c r="E34" i="10"/>
  <c r="F34" i="10"/>
  <c r="G34" i="10"/>
  <c r="H34" i="10"/>
  <c r="I34" i="10"/>
  <c r="J34" i="10"/>
  <c r="K34" i="10"/>
  <c r="L34" i="10"/>
  <c r="M34" i="10"/>
  <c r="N34" i="10"/>
  <c r="O34" i="10"/>
  <c r="P34" i="10"/>
  <c r="Q34" i="10"/>
  <c r="R34" i="10"/>
  <c r="S34" i="10"/>
  <c r="T34" i="10"/>
  <c r="U34" i="10"/>
  <c r="V34" i="10"/>
  <c r="W34" i="10"/>
  <c r="X34" i="10"/>
  <c r="Y34" i="10"/>
  <c r="Z34" i="10"/>
  <c r="AA34" i="10"/>
  <c r="AB34" i="10"/>
  <c r="AC34" i="10"/>
  <c r="AD34" i="10"/>
  <c r="AE34" i="10"/>
  <c r="AF34" i="10"/>
  <c r="AG34" i="10"/>
  <c r="AH34" i="10"/>
  <c r="AI34" i="10"/>
  <c r="AJ34" i="10"/>
  <c r="AK34" i="10"/>
  <c r="AL34" i="10"/>
  <c r="AM34" i="10"/>
  <c r="AN34" i="10"/>
  <c r="AO34" i="10"/>
  <c r="AP34" i="10"/>
  <c r="AQ34" i="10"/>
  <c r="AR34" i="10"/>
  <c r="AS34" i="10"/>
  <c r="AT34" i="10"/>
  <c r="AU34" i="10"/>
  <c r="AV34" i="10"/>
  <c r="AW34" i="10"/>
  <c r="D35" i="10"/>
  <c r="E35" i="10"/>
  <c r="F35" i="10"/>
  <c r="G35" i="10"/>
  <c r="H35" i="10"/>
  <c r="I35" i="10"/>
  <c r="J35" i="10"/>
  <c r="K35" i="10"/>
  <c r="L35" i="10"/>
  <c r="M35" i="10"/>
  <c r="N35" i="10"/>
  <c r="O35" i="10"/>
  <c r="P35" i="10"/>
  <c r="Q35" i="10"/>
  <c r="R35" i="10"/>
  <c r="S35" i="10"/>
  <c r="T35" i="10"/>
  <c r="U35" i="10"/>
  <c r="V35" i="10"/>
  <c r="W35" i="10"/>
  <c r="X35" i="10"/>
  <c r="Y35" i="10"/>
  <c r="Z35" i="10"/>
  <c r="AA35" i="10"/>
  <c r="AB35" i="10"/>
  <c r="AC35" i="10"/>
  <c r="AD35" i="10"/>
  <c r="AE35" i="10"/>
  <c r="AF35" i="10"/>
  <c r="AG35" i="10"/>
  <c r="AH35" i="10"/>
  <c r="AI35" i="10"/>
  <c r="AJ35" i="10"/>
  <c r="AK35" i="10"/>
  <c r="AL35" i="10"/>
  <c r="AM35" i="10"/>
  <c r="AN35" i="10"/>
  <c r="AO35" i="10"/>
  <c r="AP35" i="10"/>
  <c r="AQ35" i="10"/>
  <c r="AR35" i="10"/>
  <c r="AS35" i="10"/>
  <c r="AT35" i="10"/>
  <c r="AU35" i="10"/>
  <c r="AV35" i="10"/>
  <c r="AW35" i="10"/>
  <c r="D36" i="10"/>
  <c r="E36" i="10"/>
  <c r="F36" i="10"/>
  <c r="G36" i="10"/>
  <c r="H36" i="10"/>
  <c r="I36" i="10"/>
  <c r="J36" i="10"/>
  <c r="K36" i="10"/>
  <c r="L36" i="10"/>
  <c r="M36" i="10"/>
  <c r="N36" i="10"/>
  <c r="O36" i="10"/>
  <c r="P36" i="10"/>
  <c r="Q36" i="10"/>
  <c r="R36" i="10"/>
  <c r="S36" i="10"/>
  <c r="T36" i="10"/>
  <c r="U36" i="10"/>
  <c r="V36" i="10"/>
  <c r="W36" i="10"/>
  <c r="X36" i="10"/>
  <c r="Y36" i="10"/>
  <c r="Z36" i="10"/>
  <c r="AA36" i="10"/>
  <c r="AB36" i="10"/>
  <c r="AC36" i="10"/>
  <c r="AD36" i="10"/>
  <c r="AE36" i="10"/>
  <c r="AF36" i="10"/>
  <c r="AG36" i="10"/>
  <c r="AH36" i="10"/>
  <c r="AI36" i="10"/>
  <c r="AJ36" i="10"/>
  <c r="AK36" i="10"/>
  <c r="AL36" i="10"/>
  <c r="AM36" i="10"/>
  <c r="AN36" i="10"/>
  <c r="AO36" i="10"/>
  <c r="AP36" i="10"/>
  <c r="AQ36" i="10"/>
  <c r="AR36" i="10"/>
  <c r="AS36" i="10"/>
  <c r="AT36" i="10"/>
  <c r="AU36" i="10"/>
  <c r="AV36" i="10"/>
  <c r="AW36" i="10"/>
  <c r="D37" i="10"/>
  <c r="E37" i="10"/>
  <c r="F37" i="10"/>
  <c r="G37" i="10"/>
  <c r="H37" i="10"/>
  <c r="I37" i="10"/>
  <c r="J37" i="10"/>
  <c r="K37" i="10"/>
  <c r="L37" i="10"/>
  <c r="M37" i="10"/>
  <c r="N37" i="10"/>
  <c r="O37" i="10"/>
  <c r="P37" i="10"/>
  <c r="Q37" i="10"/>
  <c r="R37" i="10"/>
  <c r="S37" i="10"/>
  <c r="T37" i="10"/>
  <c r="U37" i="10"/>
  <c r="V37" i="10"/>
  <c r="W37" i="10"/>
  <c r="X37" i="10"/>
  <c r="Y37" i="10"/>
  <c r="Z37" i="10"/>
  <c r="AA37" i="10"/>
  <c r="AB37" i="10"/>
  <c r="AC37" i="10"/>
  <c r="AD37" i="10"/>
  <c r="AE37" i="10"/>
  <c r="AF37" i="10"/>
  <c r="AG37" i="10"/>
  <c r="AH37" i="10"/>
  <c r="AI37" i="10"/>
  <c r="AJ37" i="10"/>
  <c r="AK37" i="10"/>
  <c r="AL37" i="10"/>
  <c r="AM37" i="10"/>
  <c r="AN37" i="10"/>
  <c r="AO37" i="10"/>
  <c r="AP37" i="10"/>
  <c r="AQ37" i="10"/>
  <c r="AR37" i="10"/>
  <c r="AS37" i="10"/>
  <c r="AT37" i="10"/>
  <c r="AU37" i="10"/>
  <c r="AV37" i="10"/>
  <c r="AW37" i="10"/>
  <c r="D38" i="10"/>
  <c r="E38" i="10"/>
  <c r="F38" i="10"/>
  <c r="G38" i="10"/>
  <c r="H38" i="10"/>
  <c r="I38" i="10"/>
  <c r="J38" i="10"/>
  <c r="K38" i="10"/>
  <c r="L38" i="10"/>
  <c r="M38" i="10"/>
  <c r="N38" i="10"/>
  <c r="O38" i="10"/>
  <c r="P38" i="10"/>
  <c r="Q38" i="10"/>
  <c r="R38" i="10"/>
  <c r="S38" i="10"/>
  <c r="T38" i="10"/>
  <c r="U38" i="10"/>
  <c r="V38" i="10"/>
  <c r="W38" i="10"/>
  <c r="X38" i="10"/>
  <c r="Y38" i="10"/>
  <c r="Z38" i="10"/>
  <c r="AA38" i="10"/>
  <c r="AB38" i="10"/>
  <c r="AC38" i="10"/>
  <c r="AD38" i="10"/>
  <c r="AE38" i="10"/>
  <c r="AF38" i="10"/>
  <c r="AG38" i="10"/>
  <c r="AH38" i="10"/>
  <c r="AI38" i="10"/>
  <c r="AJ38" i="10"/>
  <c r="AK38" i="10"/>
  <c r="AL38" i="10"/>
  <c r="AM38" i="10"/>
  <c r="AN38" i="10"/>
  <c r="AO38" i="10"/>
  <c r="AP38" i="10"/>
  <c r="AQ38" i="10"/>
  <c r="AR38" i="10"/>
  <c r="AS38" i="10"/>
  <c r="AT38" i="10"/>
  <c r="AU38" i="10"/>
  <c r="AV38" i="10"/>
  <c r="AW38"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6" i="10"/>
  <c r="D6" i="9"/>
  <c r="D6" i="11" s="1"/>
  <c r="E6" i="9"/>
  <c r="E6" i="11" s="1"/>
  <c r="F6" i="9"/>
  <c r="F6" i="11" s="1"/>
  <c r="G6" i="9"/>
  <c r="G6" i="11" s="1"/>
  <c r="H6" i="9"/>
  <c r="H6" i="11" s="1"/>
  <c r="I6" i="9"/>
  <c r="I6" i="11" s="1"/>
  <c r="J6" i="9"/>
  <c r="J6" i="11" s="1"/>
  <c r="K6" i="9"/>
  <c r="K6" i="11" s="1"/>
  <c r="L6" i="9"/>
  <c r="L6" i="11" s="1"/>
  <c r="M6" i="9"/>
  <c r="M6" i="11" s="1"/>
  <c r="N6" i="9"/>
  <c r="N6" i="11" s="1"/>
  <c r="O6" i="9"/>
  <c r="O6" i="11" s="1"/>
  <c r="P6" i="9"/>
  <c r="P6" i="11" s="1"/>
  <c r="Q6" i="9"/>
  <c r="Q6" i="11" s="1"/>
  <c r="R6" i="9"/>
  <c r="R6" i="11" s="1"/>
  <c r="S6" i="9"/>
  <c r="S6" i="11" s="1"/>
  <c r="T6" i="9"/>
  <c r="T6" i="11" s="1"/>
  <c r="U6" i="9"/>
  <c r="U6" i="11" s="1"/>
  <c r="V6" i="9"/>
  <c r="V6" i="11" s="1"/>
  <c r="W6" i="9"/>
  <c r="W6" i="11" s="1"/>
  <c r="X6" i="9"/>
  <c r="X6" i="11" s="1"/>
  <c r="Y6" i="9"/>
  <c r="Y6" i="11" s="1"/>
  <c r="Z6" i="9"/>
  <c r="Z6" i="11" s="1"/>
  <c r="AA6" i="9"/>
  <c r="AA6" i="11" s="1"/>
  <c r="AB6" i="9"/>
  <c r="AB6" i="11" s="1"/>
  <c r="AC6" i="9"/>
  <c r="AC6" i="11" s="1"/>
  <c r="AD6" i="9"/>
  <c r="AD6" i="11" s="1"/>
  <c r="AE6" i="9"/>
  <c r="AE6" i="11" s="1"/>
  <c r="AF6" i="9"/>
  <c r="AF6" i="11" s="1"/>
  <c r="AG6" i="9"/>
  <c r="AG6" i="11" s="1"/>
  <c r="AH6" i="9"/>
  <c r="AH6" i="11" s="1"/>
  <c r="AI6" i="9"/>
  <c r="AI6" i="11" s="1"/>
  <c r="AJ6" i="9"/>
  <c r="AJ6" i="11" s="1"/>
  <c r="AK6" i="9"/>
  <c r="AK6" i="11" s="1"/>
  <c r="AL6" i="9"/>
  <c r="AL6" i="11" s="1"/>
  <c r="AM6" i="9"/>
  <c r="AM6" i="11" s="1"/>
  <c r="AN6" i="9"/>
  <c r="AN6" i="11" s="1"/>
  <c r="AO6" i="9"/>
  <c r="AO6" i="11" s="1"/>
  <c r="AP6" i="9"/>
  <c r="AP6" i="11" s="1"/>
  <c r="AQ6" i="9"/>
  <c r="AQ6" i="11" s="1"/>
  <c r="AR6" i="9"/>
  <c r="AR6" i="11" s="1"/>
  <c r="AS6" i="9"/>
  <c r="AS6" i="11" s="1"/>
  <c r="AT6" i="9"/>
  <c r="AT6" i="11" s="1"/>
  <c r="AU6" i="9"/>
  <c r="AU6" i="11" s="1"/>
  <c r="AV6" i="9"/>
  <c r="AV6" i="11" s="1"/>
  <c r="AW6" i="9"/>
  <c r="AW6" i="11" s="1"/>
  <c r="D7" i="9"/>
  <c r="D7" i="11" s="1"/>
  <c r="E7" i="9"/>
  <c r="E7" i="11" s="1"/>
  <c r="F7" i="9"/>
  <c r="F7" i="11" s="1"/>
  <c r="G7" i="9"/>
  <c r="G7" i="11" s="1"/>
  <c r="H7" i="9"/>
  <c r="H7" i="11" s="1"/>
  <c r="I7" i="9"/>
  <c r="I7" i="11" s="1"/>
  <c r="J7" i="9"/>
  <c r="J7" i="11" s="1"/>
  <c r="K7" i="9"/>
  <c r="K7" i="11" s="1"/>
  <c r="L7" i="9"/>
  <c r="L7" i="11" s="1"/>
  <c r="M7" i="9"/>
  <c r="M7" i="11" s="1"/>
  <c r="N7" i="9"/>
  <c r="N7" i="11" s="1"/>
  <c r="O7" i="9"/>
  <c r="O7" i="11" s="1"/>
  <c r="P7" i="9"/>
  <c r="P7" i="11" s="1"/>
  <c r="Q7" i="9"/>
  <c r="Q7" i="11" s="1"/>
  <c r="R7" i="9"/>
  <c r="R7" i="11" s="1"/>
  <c r="S7" i="9"/>
  <c r="S7" i="11" s="1"/>
  <c r="T7" i="9"/>
  <c r="T7" i="11" s="1"/>
  <c r="U7" i="9"/>
  <c r="U7" i="11" s="1"/>
  <c r="V7" i="9"/>
  <c r="V7" i="11" s="1"/>
  <c r="W7" i="9"/>
  <c r="W7" i="11" s="1"/>
  <c r="X7" i="9"/>
  <c r="X7" i="11" s="1"/>
  <c r="Y7" i="9"/>
  <c r="Y7" i="11" s="1"/>
  <c r="Z7" i="9"/>
  <c r="Z7" i="11" s="1"/>
  <c r="AA7" i="9"/>
  <c r="AA7" i="11" s="1"/>
  <c r="AB7" i="9"/>
  <c r="AB7" i="11" s="1"/>
  <c r="AC7" i="9"/>
  <c r="AC7" i="11" s="1"/>
  <c r="AD7" i="9"/>
  <c r="AD7" i="11" s="1"/>
  <c r="AE7" i="9"/>
  <c r="AE7" i="11" s="1"/>
  <c r="AF7" i="9"/>
  <c r="AF7" i="11" s="1"/>
  <c r="AG7" i="9"/>
  <c r="AG7" i="11" s="1"/>
  <c r="AH7" i="9"/>
  <c r="AH7" i="11" s="1"/>
  <c r="AI7" i="9"/>
  <c r="AI7" i="11" s="1"/>
  <c r="AJ7" i="9"/>
  <c r="AJ7" i="11" s="1"/>
  <c r="AK7" i="9"/>
  <c r="AK7" i="11" s="1"/>
  <c r="AL7" i="9"/>
  <c r="AL7" i="11" s="1"/>
  <c r="AM7" i="9"/>
  <c r="AM7" i="11" s="1"/>
  <c r="AN7" i="9"/>
  <c r="AN7" i="11" s="1"/>
  <c r="AO7" i="9"/>
  <c r="AO7" i="11" s="1"/>
  <c r="AP7" i="9"/>
  <c r="AP7" i="11" s="1"/>
  <c r="AQ7" i="9"/>
  <c r="AQ7" i="11" s="1"/>
  <c r="AR7" i="9"/>
  <c r="AR7" i="11" s="1"/>
  <c r="AS7" i="9"/>
  <c r="AS7" i="11" s="1"/>
  <c r="AT7" i="9"/>
  <c r="AT7" i="11" s="1"/>
  <c r="AU7" i="9"/>
  <c r="AU7" i="11" s="1"/>
  <c r="AV7" i="9"/>
  <c r="AV7" i="11" s="1"/>
  <c r="AW7" i="9"/>
  <c r="AW7" i="11" s="1"/>
  <c r="D8" i="9"/>
  <c r="D8" i="11" s="1"/>
  <c r="E8" i="9"/>
  <c r="E8" i="11" s="1"/>
  <c r="F8" i="9"/>
  <c r="F8" i="11" s="1"/>
  <c r="G8" i="9"/>
  <c r="G8" i="11" s="1"/>
  <c r="H8" i="9"/>
  <c r="H8" i="11" s="1"/>
  <c r="I8" i="9"/>
  <c r="I8" i="11" s="1"/>
  <c r="J8" i="9"/>
  <c r="J8" i="11" s="1"/>
  <c r="K8" i="9"/>
  <c r="K8" i="11" s="1"/>
  <c r="L8" i="9"/>
  <c r="L8" i="11" s="1"/>
  <c r="M8" i="9"/>
  <c r="M8" i="11" s="1"/>
  <c r="N8" i="9"/>
  <c r="N8" i="11" s="1"/>
  <c r="O8" i="9"/>
  <c r="O8" i="11" s="1"/>
  <c r="P8" i="9"/>
  <c r="P8" i="11" s="1"/>
  <c r="Q8" i="9"/>
  <c r="Q8" i="11" s="1"/>
  <c r="R8" i="9"/>
  <c r="R8" i="11" s="1"/>
  <c r="S8" i="9"/>
  <c r="S8" i="11" s="1"/>
  <c r="T8" i="9"/>
  <c r="T8" i="11" s="1"/>
  <c r="U8" i="9"/>
  <c r="U8" i="11" s="1"/>
  <c r="V8" i="9"/>
  <c r="V8" i="11" s="1"/>
  <c r="W8" i="9"/>
  <c r="W8" i="11" s="1"/>
  <c r="X8" i="9"/>
  <c r="X8" i="11" s="1"/>
  <c r="Y8" i="9"/>
  <c r="Y8" i="11" s="1"/>
  <c r="Z8" i="9"/>
  <c r="Z8" i="11" s="1"/>
  <c r="AA8" i="9"/>
  <c r="AA8" i="11" s="1"/>
  <c r="AB8" i="9"/>
  <c r="AB8" i="11" s="1"/>
  <c r="AC8" i="9"/>
  <c r="AC8" i="11" s="1"/>
  <c r="AD8" i="9"/>
  <c r="AD8" i="11" s="1"/>
  <c r="AE8" i="9"/>
  <c r="AE8" i="11" s="1"/>
  <c r="AF8" i="9"/>
  <c r="AF8" i="11" s="1"/>
  <c r="AG8" i="9"/>
  <c r="AG8" i="11" s="1"/>
  <c r="AH8" i="9"/>
  <c r="AH8" i="11" s="1"/>
  <c r="AI8" i="9"/>
  <c r="AI8" i="11" s="1"/>
  <c r="AJ8" i="9"/>
  <c r="AJ8" i="11" s="1"/>
  <c r="AK8" i="9"/>
  <c r="AK8" i="11" s="1"/>
  <c r="AL8" i="9"/>
  <c r="AL8" i="11" s="1"/>
  <c r="AM8" i="9"/>
  <c r="AM8" i="11" s="1"/>
  <c r="AN8" i="9"/>
  <c r="AN8" i="11" s="1"/>
  <c r="AO8" i="9"/>
  <c r="AO8" i="11" s="1"/>
  <c r="AP8" i="9"/>
  <c r="AP8" i="11" s="1"/>
  <c r="AQ8" i="9"/>
  <c r="AQ8" i="11" s="1"/>
  <c r="AR8" i="9"/>
  <c r="AR8" i="11" s="1"/>
  <c r="AS8" i="9"/>
  <c r="AS8" i="11" s="1"/>
  <c r="AT8" i="9"/>
  <c r="AT8" i="11" s="1"/>
  <c r="AU8" i="9"/>
  <c r="AU8" i="11" s="1"/>
  <c r="AV8" i="9"/>
  <c r="AV8" i="11" s="1"/>
  <c r="AW8" i="9"/>
  <c r="AW8" i="11" s="1"/>
  <c r="D9" i="9"/>
  <c r="D9" i="11" s="1"/>
  <c r="E9" i="9"/>
  <c r="E9" i="11" s="1"/>
  <c r="F9" i="9"/>
  <c r="F9" i="11" s="1"/>
  <c r="G9" i="9"/>
  <c r="G9" i="11" s="1"/>
  <c r="H9" i="9"/>
  <c r="H9" i="11" s="1"/>
  <c r="I9" i="9"/>
  <c r="I9" i="11" s="1"/>
  <c r="J9" i="9"/>
  <c r="J9" i="11" s="1"/>
  <c r="K9" i="9"/>
  <c r="K9" i="11" s="1"/>
  <c r="L9" i="9"/>
  <c r="L9" i="11" s="1"/>
  <c r="M9" i="9"/>
  <c r="M9" i="11" s="1"/>
  <c r="N9" i="9"/>
  <c r="N9" i="11" s="1"/>
  <c r="O9" i="9"/>
  <c r="O9" i="11" s="1"/>
  <c r="P9" i="9"/>
  <c r="P9" i="11" s="1"/>
  <c r="Q9" i="9"/>
  <c r="Q9" i="11" s="1"/>
  <c r="R9" i="9"/>
  <c r="R9" i="11" s="1"/>
  <c r="S9" i="9"/>
  <c r="S9" i="11" s="1"/>
  <c r="T9" i="9"/>
  <c r="T9" i="11" s="1"/>
  <c r="U9" i="9"/>
  <c r="U9" i="11" s="1"/>
  <c r="V9" i="9"/>
  <c r="V9" i="11" s="1"/>
  <c r="W9" i="9"/>
  <c r="W9" i="11" s="1"/>
  <c r="X9" i="9"/>
  <c r="X9" i="11" s="1"/>
  <c r="Y9" i="9"/>
  <c r="Y9" i="11" s="1"/>
  <c r="Z9" i="9"/>
  <c r="Z9" i="11" s="1"/>
  <c r="AA9" i="9"/>
  <c r="AA9" i="11" s="1"/>
  <c r="AB9" i="9"/>
  <c r="AB9" i="11" s="1"/>
  <c r="AC9" i="9"/>
  <c r="AC9" i="11" s="1"/>
  <c r="AD9" i="9"/>
  <c r="AD9" i="11" s="1"/>
  <c r="AE9" i="9"/>
  <c r="AE9" i="11" s="1"/>
  <c r="AF9" i="9"/>
  <c r="AF9" i="11" s="1"/>
  <c r="AG9" i="9"/>
  <c r="AG9" i="11" s="1"/>
  <c r="AH9" i="9"/>
  <c r="AH9" i="11" s="1"/>
  <c r="AI9" i="9"/>
  <c r="AI9" i="11" s="1"/>
  <c r="AJ9" i="9"/>
  <c r="AJ9" i="11" s="1"/>
  <c r="AK9" i="9"/>
  <c r="AK9" i="11" s="1"/>
  <c r="AL9" i="9"/>
  <c r="AL9" i="11" s="1"/>
  <c r="AM9" i="9"/>
  <c r="AM9" i="11" s="1"/>
  <c r="AN9" i="9"/>
  <c r="AN9" i="11" s="1"/>
  <c r="AO9" i="9"/>
  <c r="AO9" i="11" s="1"/>
  <c r="AP9" i="9"/>
  <c r="AP9" i="11" s="1"/>
  <c r="AQ9" i="9"/>
  <c r="AQ9" i="11" s="1"/>
  <c r="AR9" i="9"/>
  <c r="AR9" i="11" s="1"/>
  <c r="AS9" i="9"/>
  <c r="AS9" i="11" s="1"/>
  <c r="AT9" i="9"/>
  <c r="AT9" i="11" s="1"/>
  <c r="AU9" i="9"/>
  <c r="AU9" i="11" s="1"/>
  <c r="AV9" i="9"/>
  <c r="AV9" i="11" s="1"/>
  <c r="AW9" i="9"/>
  <c r="AW9" i="11" s="1"/>
  <c r="D10" i="9"/>
  <c r="D10" i="11" s="1"/>
  <c r="E10" i="9"/>
  <c r="E10" i="11" s="1"/>
  <c r="F10" i="9"/>
  <c r="F10" i="11" s="1"/>
  <c r="G10" i="9"/>
  <c r="G10" i="11" s="1"/>
  <c r="H10" i="9"/>
  <c r="H10" i="11" s="1"/>
  <c r="I10" i="9"/>
  <c r="I10" i="11" s="1"/>
  <c r="J10" i="9"/>
  <c r="J10" i="11" s="1"/>
  <c r="K10" i="9"/>
  <c r="K10" i="11" s="1"/>
  <c r="L10" i="9"/>
  <c r="L10" i="11" s="1"/>
  <c r="M10" i="9"/>
  <c r="M10" i="11" s="1"/>
  <c r="N10" i="9"/>
  <c r="N10" i="11" s="1"/>
  <c r="O10" i="9"/>
  <c r="O10" i="11" s="1"/>
  <c r="P10" i="9"/>
  <c r="P10" i="11" s="1"/>
  <c r="Q10" i="9"/>
  <c r="Q10" i="11" s="1"/>
  <c r="R10" i="9"/>
  <c r="R10" i="11" s="1"/>
  <c r="S10" i="9"/>
  <c r="S10" i="11" s="1"/>
  <c r="T10" i="9"/>
  <c r="T10" i="11" s="1"/>
  <c r="U10" i="9"/>
  <c r="U10" i="11" s="1"/>
  <c r="V10" i="9"/>
  <c r="V10" i="11" s="1"/>
  <c r="W10" i="9"/>
  <c r="W10" i="11" s="1"/>
  <c r="X10" i="9"/>
  <c r="X10" i="11" s="1"/>
  <c r="Y10" i="9"/>
  <c r="Y10" i="11" s="1"/>
  <c r="Z10" i="9"/>
  <c r="Z10" i="11" s="1"/>
  <c r="AA10" i="9"/>
  <c r="AA10" i="11" s="1"/>
  <c r="AB10" i="9"/>
  <c r="AB10" i="11" s="1"/>
  <c r="AC10" i="9"/>
  <c r="AC10" i="11" s="1"/>
  <c r="AD10" i="9"/>
  <c r="AD10" i="11" s="1"/>
  <c r="AE10" i="9"/>
  <c r="AE10" i="11" s="1"/>
  <c r="AF10" i="9"/>
  <c r="AF10" i="11" s="1"/>
  <c r="AG10" i="9"/>
  <c r="AG10" i="11" s="1"/>
  <c r="AH10" i="9"/>
  <c r="AH10" i="11" s="1"/>
  <c r="AI10" i="9"/>
  <c r="AI10" i="11" s="1"/>
  <c r="AJ10" i="9"/>
  <c r="AJ10" i="11" s="1"/>
  <c r="AK10" i="9"/>
  <c r="AK10" i="11" s="1"/>
  <c r="AL10" i="9"/>
  <c r="AL10" i="11" s="1"/>
  <c r="AM10" i="9"/>
  <c r="AM10" i="11" s="1"/>
  <c r="AN10" i="9"/>
  <c r="AN10" i="11" s="1"/>
  <c r="AO10" i="9"/>
  <c r="AO10" i="11" s="1"/>
  <c r="AP10" i="9"/>
  <c r="AP10" i="11" s="1"/>
  <c r="AQ10" i="9"/>
  <c r="AQ10" i="11" s="1"/>
  <c r="AR10" i="9"/>
  <c r="AR10" i="11" s="1"/>
  <c r="AS10" i="9"/>
  <c r="AS10" i="11" s="1"/>
  <c r="AT10" i="9"/>
  <c r="AT10" i="11" s="1"/>
  <c r="AU10" i="9"/>
  <c r="AU10" i="11" s="1"/>
  <c r="AV10" i="9"/>
  <c r="AV10" i="11" s="1"/>
  <c r="AW10" i="9"/>
  <c r="AW10" i="11" s="1"/>
  <c r="D11" i="9"/>
  <c r="D11" i="11" s="1"/>
  <c r="E11" i="9"/>
  <c r="E11" i="11" s="1"/>
  <c r="F11" i="9"/>
  <c r="F11" i="11" s="1"/>
  <c r="G11" i="9"/>
  <c r="G11" i="11" s="1"/>
  <c r="H11" i="9"/>
  <c r="H11" i="11" s="1"/>
  <c r="I11" i="9"/>
  <c r="I11" i="11" s="1"/>
  <c r="J11" i="9"/>
  <c r="J11" i="11" s="1"/>
  <c r="K11" i="9"/>
  <c r="K11" i="11" s="1"/>
  <c r="L11" i="9"/>
  <c r="L11" i="11" s="1"/>
  <c r="M11" i="9"/>
  <c r="M11" i="11" s="1"/>
  <c r="N11" i="9"/>
  <c r="N11" i="11" s="1"/>
  <c r="O11" i="9"/>
  <c r="O11" i="11" s="1"/>
  <c r="P11" i="9"/>
  <c r="P11" i="11" s="1"/>
  <c r="Q11" i="9"/>
  <c r="Q11" i="11" s="1"/>
  <c r="R11" i="9"/>
  <c r="R11" i="11" s="1"/>
  <c r="S11" i="9"/>
  <c r="S11" i="11" s="1"/>
  <c r="T11" i="9"/>
  <c r="T11" i="11" s="1"/>
  <c r="U11" i="9"/>
  <c r="U11" i="11" s="1"/>
  <c r="V11" i="9"/>
  <c r="V11" i="11" s="1"/>
  <c r="W11" i="9"/>
  <c r="W11" i="11" s="1"/>
  <c r="X11" i="9"/>
  <c r="X11" i="11" s="1"/>
  <c r="Y11" i="9"/>
  <c r="Y11" i="11" s="1"/>
  <c r="Z11" i="9"/>
  <c r="Z11" i="11" s="1"/>
  <c r="AA11" i="9"/>
  <c r="AA11" i="11" s="1"/>
  <c r="AB11" i="9"/>
  <c r="AB11" i="11" s="1"/>
  <c r="AC11" i="9"/>
  <c r="AC11" i="11" s="1"/>
  <c r="AD11" i="9"/>
  <c r="AD11" i="11" s="1"/>
  <c r="AE11" i="9"/>
  <c r="AE11" i="11" s="1"/>
  <c r="AF11" i="9"/>
  <c r="AF11" i="11" s="1"/>
  <c r="AG11" i="9"/>
  <c r="AG11" i="11" s="1"/>
  <c r="AH11" i="9"/>
  <c r="AH11" i="11" s="1"/>
  <c r="AI11" i="9"/>
  <c r="AI11" i="11" s="1"/>
  <c r="AJ11" i="9"/>
  <c r="AJ11" i="11" s="1"/>
  <c r="AK11" i="9"/>
  <c r="AK11" i="11" s="1"/>
  <c r="AL11" i="9"/>
  <c r="AL11" i="11" s="1"/>
  <c r="AM11" i="9"/>
  <c r="AM11" i="11" s="1"/>
  <c r="AN11" i="9"/>
  <c r="AN11" i="11" s="1"/>
  <c r="AO11" i="9"/>
  <c r="AO11" i="11" s="1"/>
  <c r="AP11" i="9"/>
  <c r="AP11" i="11" s="1"/>
  <c r="AQ11" i="9"/>
  <c r="AQ11" i="11" s="1"/>
  <c r="AR11" i="9"/>
  <c r="AR11" i="11" s="1"/>
  <c r="AS11" i="9"/>
  <c r="AS11" i="11" s="1"/>
  <c r="AT11" i="9"/>
  <c r="AT11" i="11" s="1"/>
  <c r="AU11" i="9"/>
  <c r="AU11" i="11" s="1"/>
  <c r="AV11" i="9"/>
  <c r="AV11" i="11" s="1"/>
  <c r="AW11" i="9"/>
  <c r="AW11" i="11" s="1"/>
  <c r="D12" i="9"/>
  <c r="D12" i="11" s="1"/>
  <c r="E12" i="9"/>
  <c r="E12" i="11" s="1"/>
  <c r="F12" i="9"/>
  <c r="F12" i="11" s="1"/>
  <c r="G12" i="9"/>
  <c r="G12" i="11" s="1"/>
  <c r="H12" i="9"/>
  <c r="H12" i="11" s="1"/>
  <c r="I12" i="9"/>
  <c r="I12" i="11" s="1"/>
  <c r="J12" i="9"/>
  <c r="J12" i="11" s="1"/>
  <c r="K12" i="9"/>
  <c r="K12" i="11" s="1"/>
  <c r="L12" i="9"/>
  <c r="L12" i="11" s="1"/>
  <c r="M12" i="9"/>
  <c r="M12" i="11" s="1"/>
  <c r="N12" i="9"/>
  <c r="N12" i="11" s="1"/>
  <c r="O12" i="9"/>
  <c r="O12" i="11" s="1"/>
  <c r="P12" i="9"/>
  <c r="P12" i="11" s="1"/>
  <c r="Q12" i="9"/>
  <c r="Q12" i="11" s="1"/>
  <c r="R12" i="9"/>
  <c r="R12" i="11" s="1"/>
  <c r="S12" i="9"/>
  <c r="S12" i="11" s="1"/>
  <c r="T12" i="9"/>
  <c r="T12" i="11" s="1"/>
  <c r="U12" i="9"/>
  <c r="U12" i="11" s="1"/>
  <c r="V12" i="9"/>
  <c r="V12" i="11" s="1"/>
  <c r="W12" i="9"/>
  <c r="W12" i="11" s="1"/>
  <c r="X12" i="9"/>
  <c r="X12" i="11" s="1"/>
  <c r="Y12" i="9"/>
  <c r="Y12" i="11" s="1"/>
  <c r="Z12" i="9"/>
  <c r="Z12" i="11" s="1"/>
  <c r="AA12" i="9"/>
  <c r="AA12" i="11" s="1"/>
  <c r="AB12" i="9"/>
  <c r="AB12" i="11" s="1"/>
  <c r="AC12" i="9"/>
  <c r="AC12" i="11" s="1"/>
  <c r="AD12" i="9"/>
  <c r="AD12" i="11" s="1"/>
  <c r="AE12" i="9"/>
  <c r="AE12" i="11" s="1"/>
  <c r="AF12" i="9"/>
  <c r="AF12" i="11" s="1"/>
  <c r="AG12" i="9"/>
  <c r="AG12" i="11" s="1"/>
  <c r="AH12" i="9"/>
  <c r="AH12" i="11" s="1"/>
  <c r="AI12" i="9"/>
  <c r="AI12" i="11" s="1"/>
  <c r="AJ12" i="9"/>
  <c r="AJ12" i="11" s="1"/>
  <c r="AK12" i="9"/>
  <c r="AK12" i="11" s="1"/>
  <c r="AL12" i="9"/>
  <c r="AL12" i="11" s="1"/>
  <c r="AM12" i="9"/>
  <c r="AM12" i="11" s="1"/>
  <c r="AN12" i="9"/>
  <c r="AN12" i="11" s="1"/>
  <c r="AO12" i="9"/>
  <c r="AO12" i="11" s="1"/>
  <c r="AP12" i="9"/>
  <c r="AP12" i="11" s="1"/>
  <c r="AQ12" i="9"/>
  <c r="AQ12" i="11" s="1"/>
  <c r="AR12" i="9"/>
  <c r="AR12" i="11" s="1"/>
  <c r="AS12" i="9"/>
  <c r="AS12" i="11" s="1"/>
  <c r="AT12" i="9"/>
  <c r="AT12" i="11" s="1"/>
  <c r="AU12" i="9"/>
  <c r="AU12" i="11" s="1"/>
  <c r="AV12" i="9"/>
  <c r="AV12" i="11" s="1"/>
  <c r="AW12" i="9"/>
  <c r="AW12" i="11" s="1"/>
  <c r="D13" i="9"/>
  <c r="D13" i="11" s="1"/>
  <c r="E13" i="9"/>
  <c r="E13" i="11" s="1"/>
  <c r="F13" i="9"/>
  <c r="F13" i="11" s="1"/>
  <c r="G13" i="9"/>
  <c r="G13" i="11" s="1"/>
  <c r="H13" i="9"/>
  <c r="H13" i="11" s="1"/>
  <c r="I13" i="9"/>
  <c r="I13" i="11" s="1"/>
  <c r="J13" i="9"/>
  <c r="J13" i="11" s="1"/>
  <c r="K13" i="9"/>
  <c r="K13" i="11" s="1"/>
  <c r="L13" i="9"/>
  <c r="L13" i="11" s="1"/>
  <c r="M13" i="9"/>
  <c r="M13" i="11" s="1"/>
  <c r="N13" i="9"/>
  <c r="N13" i="11" s="1"/>
  <c r="O13" i="9"/>
  <c r="O13" i="11" s="1"/>
  <c r="P13" i="9"/>
  <c r="P13" i="11" s="1"/>
  <c r="Q13" i="9"/>
  <c r="Q13" i="11" s="1"/>
  <c r="R13" i="9"/>
  <c r="R13" i="11" s="1"/>
  <c r="S13" i="9"/>
  <c r="S13" i="11" s="1"/>
  <c r="T13" i="9"/>
  <c r="T13" i="11" s="1"/>
  <c r="U13" i="9"/>
  <c r="U13" i="11" s="1"/>
  <c r="V13" i="9"/>
  <c r="V13" i="11" s="1"/>
  <c r="W13" i="9"/>
  <c r="W13" i="11" s="1"/>
  <c r="X13" i="9"/>
  <c r="X13" i="11" s="1"/>
  <c r="Y13" i="9"/>
  <c r="Y13" i="11" s="1"/>
  <c r="Z13" i="9"/>
  <c r="Z13" i="11" s="1"/>
  <c r="AA13" i="9"/>
  <c r="AA13" i="11" s="1"/>
  <c r="AB13" i="9"/>
  <c r="AB13" i="11" s="1"/>
  <c r="AC13" i="9"/>
  <c r="AC13" i="11" s="1"/>
  <c r="AD13" i="9"/>
  <c r="AD13" i="11" s="1"/>
  <c r="AE13" i="9"/>
  <c r="AE13" i="11" s="1"/>
  <c r="AF13" i="9"/>
  <c r="AF13" i="11" s="1"/>
  <c r="AG13" i="9"/>
  <c r="AG13" i="11" s="1"/>
  <c r="AH13" i="9"/>
  <c r="AH13" i="11" s="1"/>
  <c r="AI13" i="9"/>
  <c r="AI13" i="11" s="1"/>
  <c r="AJ13" i="9"/>
  <c r="AJ13" i="11" s="1"/>
  <c r="AK13" i="9"/>
  <c r="AK13" i="11" s="1"/>
  <c r="AL13" i="9"/>
  <c r="AL13" i="11" s="1"/>
  <c r="AM13" i="9"/>
  <c r="AM13" i="11" s="1"/>
  <c r="AN13" i="9"/>
  <c r="AN13" i="11" s="1"/>
  <c r="AO13" i="9"/>
  <c r="AO13" i="11" s="1"/>
  <c r="AP13" i="9"/>
  <c r="AP13" i="11" s="1"/>
  <c r="AQ13" i="9"/>
  <c r="AQ13" i="11" s="1"/>
  <c r="AR13" i="9"/>
  <c r="AR13" i="11" s="1"/>
  <c r="AS13" i="9"/>
  <c r="AS13" i="11" s="1"/>
  <c r="AT13" i="9"/>
  <c r="AT13" i="11" s="1"/>
  <c r="AU13" i="9"/>
  <c r="AU13" i="11" s="1"/>
  <c r="AV13" i="9"/>
  <c r="AV13" i="11" s="1"/>
  <c r="AW13" i="9"/>
  <c r="AW13" i="11" s="1"/>
  <c r="D14" i="9"/>
  <c r="D14" i="11" s="1"/>
  <c r="E14" i="9"/>
  <c r="E14" i="11" s="1"/>
  <c r="F14" i="9"/>
  <c r="F14" i="11" s="1"/>
  <c r="G14" i="9"/>
  <c r="G14" i="11" s="1"/>
  <c r="H14" i="9"/>
  <c r="H14" i="11" s="1"/>
  <c r="I14" i="9"/>
  <c r="I14" i="11" s="1"/>
  <c r="J14" i="9"/>
  <c r="J14" i="11" s="1"/>
  <c r="K14" i="9"/>
  <c r="K14" i="11" s="1"/>
  <c r="L14" i="9"/>
  <c r="L14" i="11" s="1"/>
  <c r="M14" i="9"/>
  <c r="M14" i="11" s="1"/>
  <c r="N14" i="9"/>
  <c r="N14" i="11" s="1"/>
  <c r="O14" i="9"/>
  <c r="O14" i="11" s="1"/>
  <c r="P14" i="9"/>
  <c r="P14" i="11" s="1"/>
  <c r="Q14" i="9"/>
  <c r="Q14" i="11" s="1"/>
  <c r="R14" i="9"/>
  <c r="R14" i="11" s="1"/>
  <c r="S14" i="9"/>
  <c r="S14" i="11" s="1"/>
  <c r="T14" i="9"/>
  <c r="T14" i="11" s="1"/>
  <c r="U14" i="9"/>
  <c r="U14" i="11" s="1"/>
  <c r="V14" i="9"/>
  <c r="V14" i="11" s="1"/>
  <c r="W14" i="9"/>
  <c r="W14" i="11" s="1"/>
  <c r="X14" i="9"/>
  <c r="X14" i="11" s="1"/>
  <c r="Y14" i="9"/>
  <c r="Y14" i="11" s="1"/>
  <c r="Z14" i="9"/>
  <c r="Z14" i="11" s="1"/>
  <c r="AA14" i="9"/>
  <c r="AA14" i="11" s="1"/>
  <c r="AB14" i="9"/>
  <c r="AB14" i="11" s="1"/>
  <c r="AC14" i="9"/>
  <c r="AC14" i="11" s="1"/>
  <c r="AD14" i="9"/>
  <c r="AD14" i="11" s="1"/>
  <c r="AE14" i="9"/>
  <c r="AE14" i="11" s="1"/>
  <c r="AF14" i="9"/>
  <c r="AF14" i="11" s="1"/>
  <c r="AG14" i="9"/>
  <c r="AG14" i="11" s="1"/>
  <c r="AH14" i="9"/>
  <c r="AH14" i="11" s="1"/>
  <c r="AI14" i="9"/>
  <c r="AI14" i="11" s="1"/>
  <c r="AJ14" i="9"/>
  <c r="AJ14" i="11" s="1"/>
  <c r="AK14" i="9"/>
  <c r="AK14" i="11" s="1"/>
  <c r="AL14" i="9"/>
  <c r="AL14" i="11" s="1"/>
  <c r="AM14" i="9"/>
  <c r="AM14" i="11" s="1"/>
  <c r="AN14" i="9"/>
  <c r="AN14" i="11" s="1"/>
  <c r="AO14" i="9"/>
  <c r="AO14" i="11" s="1"/>
  <c r="AP14" i="9"/>
  <c r="AP14" i="11" s="1"/>
  <c r="AQ14" i="9"/>
  <c r="AQ14" i="11" s="1"/>
  <c r="AR14" i="9"/>
  <c r="AR14" i="11" s="1"/>
  <c r="AS14" i="9"/>
  <c r="AS14" i="11" s="1"/>
  <c r="AT14" i="9"/>
  <c r="AT14" i="11" s="1"/>
  <c r="AU14" i="9"/>
  <c r="AU14" i="11" s="1"/>
  <c r="AV14" i="9"/>
  <c r="AV14" i="11" s="1"/>
  <c r="AW14" i="9"/>
  <c r="AW14" i="11" s="1"/>
  <c r="D15" i="9"/>
  <c r="D15" i="11" s="1"/>
  <c r="E15" i="9"/>
  <c r="E15" i="11" s="1"/>
  <c r="F15" i="9"/>
  <c r="F15" i="11" s="1"/>
  <c r="G15" i="9"/>
  <c r="G15" i="11" s="1"/>
  <c r="H15" i="9"/>
  <c r="H15" i="11" s="1"/>
  <c r="I15" i="9"/>
  <c r="I15" i="11" s="1"/>
  <c r="J15" i="9"/>
  <c r="J15" i="11" s="1"/>
  <c r="K15" i="9"/>
  <c r="K15" i="11" s="1"/>
  <c r="L15" i="9"/>
  <c r="L15" i="11" s="1"/>
  <c r="M15" i="9"/>
  <c r="M15" i="11" s="1"/>
  <c r="N15" i="9"/>
  <c r="N15" i="11" s="1"/>
  <c r="O15" i="9"/>
  <c r="O15" i="11" s="1"/>
  <c r="P15" i="9"/>
  <c r="P15" i="11" s="1"/>
  <c r="Q15" i="9"/>
  <c r="Q15" i="11" s="1"/>
  <c r="R15" i="9"/>
  <c r="R15" i="11" s="1"/>
  <c r="S15" i="9"/>
  <c r="S15" i="11" s="1"/>
  <c r="T15" i="9"/>
  <c r="T15" i="11" s="1"/>
  <c r="U15" i="9"/>
  <c r="U15" i="11" s="1"/>
  <c r="V15" i="9"/>
  <c r="V15" i="11" s="1"/>
  <c r="W15" i="9"/>
  <c r="W15" i="11" s="1"/>
  <c r="X15" i="9"/>
  <c r="X15" i="11" s="1"/>
  <c r="Y15" i="9"/>
  <c r="Y15" i="11" s="1"/>
  <c r="Z15" i="9"/>
  <c r="Z15" i="11" s="1"/>
  <c r="AA15" i="9"/>
  <c r="AA15" i="11" s="1"/>
  <c r="AB15" i="9"/>
  <c r="AB15" i="11" s="1"/>
  <c r="AC15" i="9"/>
  <c r="AC15" i="11" s="1"/>
  <c r="AD15" i="9"/>
  <c r="AD15" i="11" s="1"/>
  <c r="AE15" i="9"/>
  <c r="AE15" i="11" s="1"/>
  <c r="AF15" i="9"/>
  <c r="AF15" i="11" s="1"/>
  <c r="AG15" i="9"/>
  <c r="AG15" i="11" s="1"/>
  <c r="AH15" i="9"/>
  <c r="AH15" i="11" s="1"/>
  <c r="AI15" i="9"/>
  <c r="AI15" i="11" s="1"/>
  <c r="AJ15" i="9"/>
  <c r="AJ15" i="11" s="1"/>
  <c r="AK15" i="9"/>
  <c r="AK15" i="11" s="1"/>
  <c r="AL15" i="9"/>
  <c r="AL15" i="11" s="1"/>
  <c r="AM15" i="9"/>
  <c r="AM15" i="11" s="1"/>
  <c r="AN15" i="9"/>
  <c r="AN15" i="11" s="1"/>
  <c r="AO15" i="9"/>
  <c r="AO15" i="11" s="1"/>
  <c r="AP15" i="9"/>
  <c r="AP15" i="11" s="1"/>
  <c r="AQ15" i="9"/>
  <c r="AQ15" i="11" s="1"/>
  <c r="AR15" i="9"/>
  <c r="AR15" i="11" s="1"/>
  <c r="AS15" i="9"/>
  <c r="AS15" i="11" s="1"/>
  <c r="AT15" i="9"/>
  <c r="AT15" i="11" s="1"/>
  <c r="AU15" i="9"/>
  <c r="AU15" i="11" s="1"/>
  <c r="AV15" i="9"/>
  <c r="AV15" i="11" s="1"/>
  <c r="AW15" i="9"/>
  <c r="AW15" i="11" s="1"/>
  <c r="D16" i="9"/>
  <c r="D16" i="11" s="1"/>
  <c r="E16" i="9"/>
  <c r="E16" i="11" s="1"/>
  <c r="F16" i="9"/>
  <c r="F16" i="11" s="1"/>
  <c r="G16" i="9"/>
  <c r="G16" i="11" s="1"/>
  <c r="H16" i="9"/>
  <c r="H16" i="11" s="1"/>
  <c r="I16" i="9"/>
  <c r="I16" i="11" s="1"/>
  <c r="J16" i="9"/>
  <c r="J16" i="11" s="1"/>
  <c r="K16" i="9"/>
  <c r="K16" i="11" s="1"/>
  <c r="L16" i="9"/>
  <c r="L16" i="11" s="1"/>
  <c r="M16" i="9"/>
  <c r="M16" i="11" s="1"/>
  <c r="N16" i="9"/>
  <c r="N16" i="11" s="1"/>
  <c r="O16" i="9"/>
  <c r="O16" i="11" s="1"/>
  <c r="P16" i="9"/>
  <c r="P16" i="11" s="1"/>
  <c r="Q16" i="9"/>
  <c r="Q16" i="11" s="1"/>
  <c r="R16" i="9"/>
  <c r="R16" i="11" s="1"/>
  <c r="S16" i="9"/>
  <c r="S16" i="11" s="1"/>
  <c r="T16" i="9"/>
  <c r="T16" i="11" s="1"/>
  <c r="U16" i="9"/>
  <c r="U16" i="11" s="1"/>
  <c r="V16" i="9"/>
  <c r="V16" i="11" s="1"/>
  <c r="W16" i="9"/>
  <c r="W16" i="11" s="1"/>
  <c r="X16" i="9"/>
  <c r="X16" i="11" s="1"/>
  <c r="Y16" i="9"/>
  <c r="Y16" i="11" s="1"/>
  <c r="Z16" i="9"/>
  <c r="Z16" i="11" s="1"/>
  <c r="AA16" i="9"/>
  <c r="AA16" i="11" s="1"/>
  <c r="AB16" i="9"/>
  <c r="AB16" i="11" s="1"/>
  <c r="AC16" i="9"/>
  <c r="AC16" i="11" s="1"/>
  <c r="AD16" i="9"/>
  <c r="AD16" i="11" s="1"/>
  <c r="AE16" i="9"/>
  <c r="AE16" i="11" s="1"/>
  <c r="AF16" i="9"/>
  <c r="AF16" i="11" s="1"/>
  <c r="AG16" i="9"/>
  <c r="AG16" i="11" s="1"/>
  <c r="AH16" i="9"/>
  <c r="AH16" i="11" s="1"/>
  <c r="AI16" i="9"/>
  <c r="AI16" i="11" s="1"/>
  <c r="AJ16" i="9"/>
  <c r="AJ16" i="11" s="1"/>
  <c r="AK16" i="9"/>
  <c r="AK16" i="11" s="1"/>
  <c r="AL16" i="9"/>
  <c r="AL16" i="11" s="1"/>
  <c r="AM16" i="9"/>
  <c r="AM16" i="11" s="1"/>
  <c r="AN16" i="9"/>
  <c r="AN16" i="11" s="1"/>
  <c r="AO16" i="9"/>
  <c r="AO16" i="11" s="1"/>
  <c r="AP16" i="9"/>
  <c r="AP16" i="11" s="1"/>
  <c r="AQ16" i="9"/>
  <c r="AQ16" i="11" s="1"/>
  <c r="AR16" i="9"/>
  <c r="AR16" i="11" s="1"/>
  <c r="AS16" i="9"/>
  <c r="AS16" i="11" s="1"/>
  <c r="AT16" i="9"/>
  <c r="AT16" i="11" s="1"/>
  <c r="AU16" i="9"/>
  <c r="AU16" i="11" s="1"/>
  <c r="AV16" i="9"/>
  <c r="AV16" i="11" s="1"/>
  <c r="AW16" i="9"/>
  <c r="AW16" i="11" s="1"/>
  <c r="D17" i="9"/>
  <c r="D17" i="11" s="1"/>
  <c r="E17" i="9"/>
  <c r="E17" i="11" s="1"/>
  <c r="F17" i="9"/>
  <c r="F17" i="11" s="1"/>
  <c r="G17" i="9"/>
  <c r="G17" i="11" s="1"/>
  <c r="H17" i="9"/>
  <c r="H17" i="11" s="1"/>
  <c r="I17" i="9"/>
  <c r="I17" i="11" s="1"/>
  <c r="J17" i="9"/>
  <c r="J17" i="11" s="1"/>
  <c r="K17" i="9"/>
  <c r="K17" i="11" s="1"/>
  <c r="L17" i="9"/>
  <c r="L17" i="11" s="1"/>
  <c r="M17" i="9"/>
  <c r="M17" i="11" s="1"/>
  <c r="N17" i="9"/>
  <c r="N17" i="11" s="1"/>
  <c r="O17" i="9"/>
  <c r="O17" i="11" s="1"/>
  <c r="P17" i="9"/>
  <c r="P17" i="11" s="1"/>
  <c r="Q17" i="9"/>
  <c r="Q17" i="11" s="1"/>
  <c r="R17" i="9"/>
  <c r="R17" i="11" s="1"/>
  <c r="S17" i="9"/>
  <c r="S17" i="11" s="1"/>
  <c r="T17" i="9"/>
  <c r="T17" i="11" s="1"/>
  <c r="U17" i="9"/>
  <c r="U17" i="11" s="1"/>
  <c r="V17" i="9"/>
  <c r="V17" i="11" s="1"/>
  <c r="W17" i="9"/>
  <c r="W17" i="11" s="1"/>
  <c r="X17" i="9"/>
  <c r="X17" i="11" s="1"/>
  <c r="Y17" i="9"/>
  <c r="Y17" i="11" s="1"/>
  <c r="Z17" i="9"/>
  <c r="Z17" i="11" s="1"/>
  <c r="AA17" i="9"/>
  <c r="AA17" i="11" s="1"/>
  <c r="AB17" i="9"/>
  <c r="AB17" i="11" s="1"/>
  <c r="AC17" i="9"/>
  <c r="AC17" i="11" s="1"/>
  <c r="AD17" i="9"/>
  <c r="AD17" i="11" s="1"/>
  <c r="AE17" i="9"/>
  <c r="AE17" i="11" s="1"/>
  <c r="AF17" i="9"/>
  <c r="AF17" i="11" s="1"/>
  <c r="AG17" i="9"/>
  <c r="AG17" i="11" s="1"/>
  <c r="AH17" i="9"/>
  <c r="AH17" i="11" s="1"/>
  <c r="AI17" i="9"/>
  <c r="AI17" i="11" s="1"/>
  <c r="AJ17" i="9"/>
  <c r="AJ17" i="11" s="1"/>
  <c r="AK17" i="9"/>
  <c r="AK17" i="11" s="1"/>
  <c r="AL17" i="9"/>
  <c r="AL17" i="11" s="1"/>
  <c r="AM17" i="9"/>
  <c r="AM17" i="11" s="1"/>
  <c r="AN17" i="9"/>
  <c r="AN17" i="11" s="1"/>
  <c r="AO17" i="9"/>
  <c r="AO17" i="11" s="1"/>
  <c r="AP17" i="9"/>
  <c r="AP17" i="11" s="1"/>
  <c r="AQ17" i="9"/>
  <c r="AQ17" i="11" s="1"/>
  <c r="AR17" i="9"/>
  <c r="AR17" i="11" s="1"/>
  <c r="AS17" i="9"/>
  <c r="AS17" i="11" s="1"/>
  <c r="AT17" i="9"/>
  <c r="AT17" i="11" s="1"/>
  <c r="AU17" i="9"/>
  <c r="AU17" i="11" s="1"/>
  <c r="AV17" i="9"/>
  <c r="AV17" i="11" s="1"/>
  <c r="AW17" i="9"/>
  <c r="AW17" i="11" s="1"/>
  <c r="D18" i="9"/>
  <c r="D18" i="11" s="1"/>
  <c r="E18" i="9"/>
  <c r="E18" i="11" s="1"/>
  <c r="F18" i="9"/>
  <c r="F18" i="11" s="1"/>
  <c r="G18" i="9"/>
  <c r="G18" i="11" s="1"/>
  <c r="H18" i="9"/>
  <c r="H18" i="11" s="1"/>
  <c r="I18" i="9"/>
  <c r="I18" i="11" s="1"/>
  <c r="J18" i="9"/>
  <c r="J18" i="11" s="1"/>
  <c r="K18" i="9"/>
  <c r="K18" i="11" s="1"/>
  <c r="L18" i="9"/>
  <c r="L18" i="11" s="1"/>
  <c r="M18" i="9"/>
  <c r="M18" i="11" s="1"/>
  <c r="N18" i="9"/>
  <c r="N18" i="11" s="1"/>
  <c r="O18" i="9"/>
  <c r="O18" i="11" s="1"/>
  <c r="P18" i="9"/>
  <c r="P18" i="11" s="1"/>
  <c r="Q18" i="9"/>
  <c r="Q18" i="11" s="1"/>
  <c r="R18" i="9"/>
  <c r="R18" i="11" s="1"/>
  <c r="S18" i="9"/>
  <c r="S18" i="11" s="1"/>
  <c r="T18" i="9"/>
  <c r="T18" i="11" s="1"/>
  <c r="U18" i="9"/>
  <c r="U18" i="11" s="1"/>
  <c r="V18" i="9"/>
  <c r="V18" i="11" s="1"/>
  <c r="W18" i="9"/>
  <c r="W18" i="11" s="1"/>
  <c r="X18" i="9"/>
  <c r="X18" i="11" s="1"/>
  <c r="Y18" i="9"/>
  <c r="Y18" i="11" s="1"/>
  <c r="Z18" i="9"/>
  <c r="Z18" i="11" s="1"/>
  <c r="AA18" i="9"/>
  <c r="AA18" i="11" s="1"/>
  <c r="AB18" i="9"/>
  <c r="AB18" i="11" s="1"/>
  <c r="AC18" i="9"/>
  <c r="AC18" i="11" s="1"/>
  <c r="AD18" i="9"/>
  <c r="AD18" i="11" s="1"/>
  <c r="AE18" i="9"/>
  <c r="AE18" i="11" s="1"/>
  <c r="AF18" i="9"/>
  <c r="AF18" i="11" s="1"/>
  <c r="AG18" i="9"/>
  <c r="AG18" i="11" s="1"/>
  <c r="AH18" i="9"/>
  <c r="AH18" i="11" s="1"/>
  <c r="AI18" i="9"/>
  <c r="AI18" i="11" s="1"/>
  <c r="AJ18" i="9"/>
  <c r="AJ18" i="11" s="1"/>
  <c r="AK18" i="9"/>
  <c r="AK18" i="11" s="1"/>
  <c r="AL18" i="9"/>
  <c r="AL18" i="11" s="1"/>
  <c r="AM18" i="9"/>
  <c r="AM18" i="11" s="1"/>
  <c r="AN18" i="9"/>
  <c r="AN18" i="11" s="1"/>
  <c r="AO18" i="9"/>
  <c r="AO18" i="11" s="1"/>
  <c r="AP18" i="9"/>
  <c r="AP18" i="11" s="1"/>
  <c r="AQ18" i="9"/>
  <c r="AQ18" i="11" s="1"/>
  <c r="AR18" i="9"/>
  <c r="AR18" i="11" s="1"/>
  <c r="AS18" i="9"/>
  <c r="AS18" i="11" s="1"/>
  <c r="AT18" i="9"/>
  <c r="AT18" i="11" s="1"/>
  <c r="AU18" i="9"/>
  <c r="AU18" i="11" s="1"/>
  <c r="AV18" i="9"/>
  <c r="AV18" i="11" s="1"/>
  <c r="AW18" i="9"/>
  <c r="AW18" i="11" s="1"/>
  <c r="D19" i="9"/>
  <c r="D19" i="11" s="1"/>
  <c r="E19" i="9"/>
  <c r="E19" i="11" s="1"/>
  <c r="F19" i="9"/>
  <c r="F19" i="11" s="1"/>
  <c r="G19" i="9"/>
  <c r="G19" i="11" s="1"/>
  <c r="H19" i="9"/>
  <c r="H19" i="11" s="1"/>
  <c r="I19" i="9"/>
  <c r="I19" i="11" s="1"/>
  <c r="J19" i="9"/>
  <c r="J19" i="11" s="1"/>
  <c r="K19" i="9"/>
  <c r="K19" i="11" s="1"/>
  <c r="L19" i="9"/>
  <c r="L19" i="11" s="1"/>
  <c r="M19" i="9"/>
  <c r="M19" i="11" s="1"/>
  <c r="N19" i="9"/>
  <c r="N19" i="11" s="1"/>
  <c r="O19" i="9"/>
  <c r="O19" i="11" s="1"/>
  <c r="P19" i="9"/>
  <c r="P19" i="11" s="1"/>
  <c r="Q19" i="9"/>
  <c r="Q19" i="11" s="1"/>
  <c r="R19" i="9"/>
  <c r="R19" i="11" s="1"/>
  <c r="S19" i="9"/>
  <c r="S19" i="11" s="1"/>
  <c r="T19" i="9"/>
  <c r="T19" i="11" s="1"/>
  <c r="U19" i="9"/>
  <c r="U19" i="11" s="1"/>
  <c r="V19" i="9"/>
  <c r="V19" i="11" s="1"/>
  <c r="W19" i="9"/>
  <c r="W19" i="11" s="1"/>
  <c r="X19" i="9"/>
  <c r="X19" i="11" s="1"/>
  <c r="Y19" i="9"/>
  <c r="Y19" i="11" s="1"/>
  <c r="Z19" i="9"/>
  <c r="Z19" i="11" s="1"/>
  <c r="AA19" i="9"/>
  <c r="AA19" i="11" s="1"/>
  <c r="AB19" i="9"/>
  <c r="AB19" i="11" s="1"/>
  <c r="AC19" i="9"/>
  <c r="AC19" i="11" s="1"/>
  <c r="AD19" i="9"/>
  <c r="AD19" i="11" s="1"/>
  <c r="AE19" i="9"/>
  <c r="AE19" i="11" s="1"/>
  <c r="AF19" i="9"/>
  <c r="AF19" i="11" s="1"/>
  <c r="AG19" i="9"/>
  <c r="AG19" i="11" s="1"/>
  <c r="AH19" i="9"/>
  <c r="AH19" i="11" s="1"/>
  <c r="AI19" i="9"/>
  <c r="AI19" i="11" s="1"/>
  <c r="AJ19" i="9"/>
  <c r="AJ19" i="11" s="1"/>
  <c r="AK19" i="9"/>
  <c r="AK19" i="11" s="1"/>
  <c r="AL19" i="9"/>
  <c r="AL19" i="11" s="1"/>
  <c r="AM19" i="9"/>
  <c r="AM19" i="11" s="1"/>
  <c r="AN19" i="9"/>
  <c r="AN19" i="11" s="1"/>
  <c r="AO19" i="9"/>
  <c r="AO19" i="11" s="1"/>
  <c r="AP19" i="9"/>
  <c r="AP19" i="11" s="1"/>
  <c r="AQ19" i="9"/>
  <c r="AQ19" i="11" s="1"/>
  <c r="AR19" i="9"/>
  <c r="AR19" i="11" s="1"/>
  <c r="AS19" i="9"/>
  <c r="AS19" i="11" s="1"/>
  <c r="AT19" i="9"/>
  <c r="AT19" i="11" s="1"/>
  <c r="AU19" i="9"/>
  <c r="AU19" i="11" s="1"/>
  <c r="AV19" i="9"/>
  <c r="AV19" i="11" s="1"/>
  <c r="AW19" i="9"/>
  <c r="AW19" i="11" s="1"/>
  <c r="D20" i="9"/>
  <c r="D20" i="11" s="1"/>
  <c r="E20" i="9"/>
  <c r="E20" i="11" s="1"/>
  <c r="F20" i="9"/>
  <c r="F20" i="11" s="1"/>
  <c r="G20" i="9"/>
  <c r="G20" i="11" s="1"/>
  <c r="H20" i="9"/>
  <c r="H20" i="11" s="1"/>
  <c r="I20" i="9"/>
  <c r="I20" i="11" s="1"/>
  <c r="J20" i="9"/>
  <c r="J20" i="11" s="1"/>
  <c r="K20" i="9"/>
  <c r="K20" i="11" s="1"/>
  <c r="L20" i="9"/>
  <c r="L20" i="11" s="1"/>
  <c r="M20" i="9"/>
  <c r="M20" i="11" s="1"/>
  <c r="N20" i="9"/>
  <c r="N20" i="11" s="1"/>
  <c r="O20" i="9"/>
  <c r="O20" i="11" s="1"/>
  <c r="P20" i="9"/>
  <c r="P20" i="11" s="1"/>
  <c r="Q20" i="9"/>
  <c r="Q20" i="11" s="1"/>
  <c r="R20" i="9"/>
  <c r="R20" i="11" s="1"/>
  <c r="S20" i="9"/>
  <c r="S20" i="11" s="1"/>
  <c r="T20" i="9"/>
  <c r="T20" i="11" s="1"/>
  <c r="U20" i="9"/>
  <c r="U20" i="11" s="1"/>
  <c r="V20" i="9"/>
  <c r="V20" i="11" s="1"/>
  <c r="W20" i="9"/>
  <c r="W20" i="11" s="1"/>
  <c r="X20" i="9"/>
  <c r="X20" i="11" s="1"/>
  <c r="Y20" i="9"/>
  <c r="Y20" i="11" s="1"/>
  <c r="Z20" i="9"/>
  <c r="Z20" i="11" s="1"/>
  <c r="AA20" i="9"/>
  <c r="AA20" i="11" s="1"/>
  <c r="AB20" i="9"/>
  <c r="AB20" i="11" s="1"/>
  <c r="AC20" i="9"/>
  <c r="AC20" i="11" s="1"/>
  <c r="AD20" i="9"/>
  <c r="AD20" i="11" s="1"/>
  <c r="AE20" i="9"/>
  <c r="AE20" i="11" s="1"/>
  <c r="AF20" i="9"/>
  <c r="AF20" i="11" s="1"/>
  <c r="AG20" i="9"/>
  <c r="AG20" i="11" s="1"/>
  <c r="AH20" i="9"/>
  <c r="AH20" i="11" s="1"/>
  <c r="AI20" i="9"/>
  <c r="AI20" i="11" s="1"/>
  <c r="AJ20" i="9"/>
  <c r="AJ20" i="11" s="1"/>
  <c r="AK20" i="9"/>
  <c r="AK20" i="11" s="1"/>
  <c r="AL20" i="9"/>
  <c r="AL20" i="11" s="1"/>
  <c r="AM20" i="9"/>
  <c r="AM20" i="11" s="1"/>
  <c r="AN20" i="9"/>
  <c r="AN20" i="11" s="1"/>
  <c r="AO20" i="9"/>
  <c r="AO20" i="11" s="1"/>
  <c r="AP20" i="9"/>
  <c r="AP20" i="11" s="1"/>
  <c r="AQ20" i="9"/>
  <c r="AQ20" i="11" s="1"/>
  <c r="AR20" i="9"/>
  <c r="AR20" i="11" s="1"/>
  <c r="AS20" i="9"/>
  <c r="AS20" i="11" s="1"/>
  <c r="AT20" i="9"/>
  <c r="AT20" i="11" s="1"/>
  <c r="AU20" i="9"/>
  <c r="AU20" i="11" s="1"/>
  <c r="AV20" i="9"/>
  <c r="AV20" i="11" s="1"/>
  <c r="AW20" i="9"/>
  <c r="AW20" i="11" s="1"/>
  <c r="D21" i="9"/>
  <c r="D21" i="11" s="1"/>
  <c r="E21" i="9"/>
  <c r="E21" i="11" s="1"/>
  <c r="F21" i="9"/>
  <c r="F21" i="11" s="1"/>
  <c r="G21" i="9"/>
  <c r="G21" i="11" s="1"/>
  <c r="H21" i="9"/>
  <c r="H21" i="11" s="1"/>
  <c r="I21" i="9"/>
  <c r="I21" i="11" s="1"/>
  <c r="J21" i="9"/>
  <c r="J21" i="11" s="1"/>
  <c r="K21" i="9"/>
  <c r="K21" i="11" s="1"/>
  <c r="L21" i="9"/>
  <c r="L21" i="11" s="1"/>
  <c r="M21" i="9"/>
  <c r="M21" i="11" s="1"/>
  <c r="N21" i="9"/>
  <c r="N21" i="11" s="1"/>
  <c r="O21" i="9"/>
  <c r="O21" i="11" s="1"/>
  <c r="P21" i="9"/>
  <c r="P21" i="11" s="1"/>
  <c r="Q21" i="9"/>
  <c r="Q21" i="11" s="1"/>
  <c r="R21" i="9"/>
  <c r="R21" i="11" s="1"/>
  <c r="S21" i="9"/>
  <c r="S21" i="11" s="1"/>
  <c r="T21" i="9"/>
  <c r="T21" i="11" s="1"/>
  <c r="U21" i="9"/>
  <c r="U21" i="11" s="1"/>
  <c r="V21" i="9"/>
  <c r="V21" i="11" s="1"/>
  <c r="W21" i="9"/>
  <c r="W21" i="11" s="1"/>
  <c r="X21" i="9"/>
  <c r="X21" i="11" s="1"/>
  <c r="Y21" i="9"/>
  <c r="Y21" i="11" s="1"/>
  <c r="Z21" i="9"/>
  <c r="Z21" i="11" s="1"/>
  <c r="AA21" i="9"/>
  <c r="AA21" i="11" s="1"/>
  <c r="AB21" i="9"/>
  <c r="AB21" i="11" s="1"/>
  <c r="AC21" i="9"/>
  <c r="AC21" i="11" s="1"/>
  <c r="AD21" i="9"/>
  <c r="AD21" i="11" s="1"/>
  <c r="AE21" i="9"/>
  <c r="AE21" i="11" s="1"/>
  <c r="AF21" i="9"/>
  <c r="AF21" i="11" s="1"/>
  <c r="AG21" i="9"/>
  <c r="AG21" i="11" s="1"/>
  <c r="AH21" i="9"/>
  <c r="AH21" i="11" s="1"/>
  <c r="AI21" i="9"/>
  <c r="AI21" i="11" s="1"/>
  <c r="AJ21" i="9"/>
  <c r="AJ21" i="11" s="1"/>
  <c r="AK21" i="9"/>
  <c r="AK21" i="11" s="1"/>
  <c r="AL21" i="9"/>
  <c r="AL21" i="11" s="1"/>
  <c r="AM21" i="9"/>
  <c r="AM21" i="11" s="1"/>
  <c r="AN21" i="9"/>
  <c r="AN21" i="11" s="1"/>
  <c r="AO21" i="9"/>
  <c r="AO21" i="11" s="1"/>
  <c r="AP21" i="9"/>
  <c r="AP21" i="11" s="1"/>
  <c r="AQ21" i="9"/>
  <c r="AQ21" i="11" s="1"/>
  <c r="AR21" i="9"/>
  <c r="AR21" i="11" s="1"/>
  <c r="AS21" i="9"/>
  <c r="AS21" i="11" s="1"/>
  <c r="AT21" i="9"/>
  <c r="AT21" i="11" s="1"/>
  <c r="AU21" i="9"/>
  <c r="AU21" i="11" s="1"/>
  <c r="AV21" i="9"/>
  <c r="AV21" i="11" s="1"/>
  <c r="AW21" i="9"/>
  <c r="AW21" i="11" s="1"/>
  <c r="D22" i="9"/>
  <c r="D22" i="11" s="1"/>
  <c r="E22" i="9"/>
  <c r="E22" i="11" s="1"/>
  <c r="F22" i="9"/>
  <c r="F22" i="11" s="1"/>
  <c r="G22" i="9"/>
  <c r="G22" i="11" s="1"/>
  <c r="H22" i="9"/>
  <c r="H22" i="11" s="1"/>
  <c r="I22" i="9"/>
  <c r="I22" i="11" s="1"/>
  <c r="J22" i="9"/>
  <c r="J22" i="11" s="1"/>
  <c r="K22" i="9"/>
  <c r="K22" i="11" s="1"/>
  <c r="L22" i="9"/>
  <c r="L22" i="11" s="1"/>
  <c r="M22" i="9"/>
  <c r="M22" i="11" s="1"/>
  <c r="N22" i="9"/>
  <c r="N22" i="11" s="1"/>
  <c r="O22" i="9"/>
  <c r="O22" i="11" s="1"/>
  <c r="P22" i="9"/>
  <c r="P22" i="11" s="1"/>
  <c r="Q22" i="9"/>
  <c r="Q22" i="11" s="1"/>
  <c r="R22" i="9"/>
  <c r="R22" i="11" s="1"/>
  <c r="S22" i="9"/>
  <c r="S22" i="11" s="1"/>
  <c r="T22" i="9"/>
  <c r="T22" i="11" s="1"/>
  <c r="U22" i="9"/>
  <c r="U22" i="11" s="1"/>
  <c r="V22" i="9"/>
  <c r="V22" i="11" s="1"/>
  <c r="W22" i="9"/>
  <c r="W22" i="11" s="1"/>
  <c r="X22" i="9"/>
  <c r="X22" i="11" s="1"/>
  <c r="Y22" i="9"/>
  <c r="Y22" i="11" s="1"/>
  <c r="Z22" i="9"/>
  <c r="Z22" i="11" s="1"/>
  <c r="AA22" i="9"/>
  <c r="AA22" i="11" s="1"/>
  <c r="AB22" i="9"/>
  <c r="AB22" i="11" s="1"/>
  <c r="AC22" i="9"/>
  <c r="AC22" i="11" s="1"/>
  <c r="AD22" i="9"/>
  <c r="AD22" i="11" s="1"/>
  <c r="AE22" i="9"/>
  <c r="AE22" i="11" s="1"/>
  <c r="AF22" i="9"/>
  <c r="AF22" i="11" s="1"/>
  <c r="AG22" i="9"/>
  <c r="AG22" i="11" s="1"/>
  <c r="AH22" i="9"/>
  <c r="AH22" i="11" s="1"/>
  <c r="AI22" i="9"/>
  <c r="AI22" i="11" s="1"/>
  <c r="AJ22" i="9"/>
  <c r="AJ22" i="11" s="1"/>
  <c r="AK22" i="9"/>
  <c r="AK22" i="11" s="1"/>
  <c r="AL22" i="9"/>
  <c r="AL22" i="11" s="1"/>
  <c r="AM22" i="9"/>
  <c r="AM22" i="11" s="1"/>
  <c r="AN22" i="9"/>
  <c r="AN22" i="11" s="1"/>
  <c r="AO22" i="9"/>
  <c r="AO22" i="11" s="1"/>
  <c r="AP22" i="9"/>
  <c r="AP22" i="11" s="1"/>
  <c r="AQ22" i="9"/>
  <c r="AQ22" i="11" s="1"/>
  <c r="AR22" i="9"/>
  <c r="AR22" i="11" s="1"/>
  <c r="AS22" i="9"/>
  <c r="AS22" i="11" s="1"/>
  <c r="AT22" i="9"/>
  <c r="AT22" i="11" s="1"/>
  <c r="AU22" i="9"/>
  <c r="AU22" i="11" s="1"/>
  <c r="AV22" i="9"/>
  <c r="AV22" i="11" s="1"/>
  <c r="AW22" i="9"/>
  <c r="AW22" i="11" s="1"/>
  <c r="D23" i="9"/>
  <c r="D23" i="11" s="1"/>
  <c r="E23" i="9"/>
  <c r="E23" i="11" s="1"/>
  <c r="F23" i="9"/>
  <c r="F23" i="11" s="1"/>
  <c r="G23" i="9"/>
  <c r="G23" i="11" s="1"/>
  <c r="H23" i="9"/>
  <c r="H23" i="11" s="1"/>
  <c r="I23" i="9"/>
  <c r="I23" i="11" s="1"/>
  <c r="J23" i="9"/>
  <c r="J23" i="11" s="1"/>
  <c r="K23" i="9"/>
  <c r="K23" i="11" s="1"/>
  <c r="L23" i="9"/>
  <c r="L23" i="11" s="1"/>
  <c r="M23" i="9"/>
  <c r="M23" i="11" s="1"/>
  <c r="N23" i="9"/>
  <c r="N23" i="11" s="1"/>
  <c r="O23" i="9"/>
  <c r="O23" i="11" s="1"/>
  <c r="P23" i="9"/>
  <c r="P23" i="11" s="1"/>
  <c r="Q23" i="9"/>
  <c r="Q23" i="11" s="1"/>
  <c r="R23" i="9"/>
  <c r="R23" i="11" s="1"/>
  <c r="S23" i="9"/>
  <c r="S23" i="11" s="1"/>
  <c r="T23" i="9"/>
  <c r="T23" i="11" s="1"/>
  <c r="U23" i="9"/>
  <c r="U23" i="11" s="1"/>
  <c r="V23" i="9"/>
  <c r="V23" i="11" s="1"/>
  <c r="W23" i="9"/>
  <c r="W23" i="11" s="1"/>
  <c r="X23" i="9"/>
  <c r="X23" i="11" s="1"/>
  <c r="Y23" i="9"/>
  <c r="Y23" i="11" s="1"/>
  <c r="Z23" i="9"/>
  <c r="Z23" i="11" s="1"/>
  <c r="AA23" i="9"/>
  <c r="AA23" i="11" s="1"/>
  <c r="AB23" i="9"/>
  <c r="AB23" i="11" s="1"/>
  <c r="AC23" i="9"/>
  <c r="AC23" i="11" s="1"/>
  <c r="AD23" i="9"/>
  <c r="AD23" i="11" s="1"/>
  <c r="AE23" i="9"/>
  <c r="AE23" i="11" s="1"/>
  <c r="AF23" i="9"/>
  <c r="AF23" i="11" s="1"/>
  <c r="AG23" i="9"/>
  <c r="AG23" i="11" s="1"/>
  <c r="AH23" i="9"/>
  <c r="AH23" i="11" s="1"/>
  <c r="AI23" i="9"/>
  <c r="AI23" i="11" s="1"/>
  <c r="AJ23" i="9"/>
  <c r="AJ23" i="11" s="1"/>
  <c r="AK23" i="9"/>
  <c r="AK23" i="11" s="1"/>
  <c r="AL23" i="9"/>
  <c r="AL23" i="11" s="1"/>
  <c r="AM23" i="9"/>
  <c r="AM23" i="11" s="1"/>
  <c r="AN23" i="9"/>
  <c r="AN23" i="11" s="1"/>
  <c r="AO23" i="9"/>
  <c r="AO23" i="11" s="1"/>
  <c r="AP23" i="9"/>
  <c r="AP23" i="11" s="1"/>
  <c r="AQ23" i="9"/>
  <c r="AQ23" i="11" s="1"/>
  <c r="AR23" i="9"/>
  <c r="AR23" i="11" s="1"/>
  <c r="AS23" i="9"/>
  <c r="AS23" i="11" s="1"/>
  <c r="AT23" i="9"/>
  <c r="AT23" i="11" s="1"/>
  <c r="AU23" i="9"/>
  <c r="AU23" i="11" s="1"/>
  <c r="AV23" i="9"/>
  <c r="AV23" i="11" s="1"/>
  <c r="AW23" i="9"/>
  <c r="AW23" i="11" s="1"/>
  <c r="D24" i="9"/>
  <c r="D24" i="11" s="1"/>
  <c r="E24" i="9"/>
  <c r="E24" i="11" s="1"/>
  <c r="F24" i="9"/>
  <c r="F24" i="11" s="1"/>
  <c r="G24" i="9"/>
  <c r="G24" i="11" s="1"/>
  <c r="H24" i="9"/>
  <c r="H24" i="11" s="1"/>
  <c r="I24" i="9"/>
  <c r="I24" i="11" s="1"/>
  <c r="J24" i="9"/>
  <c r="J24" i="11" s="1"/>
  <c r="K24" i="9"/>
  <c r="K24" i="11" s="1"/>
  <c r="L24" i="9"/>
  <c r="L24" i="11" s="1"/>
  <c r="M24" i="9"/>
  <c r="M24" i="11" s="1"/>
  <c r="N24" i="9"/>
  <c r="N24" i="11" s="1"/>
  <c r="O24" i="9"/>
  <c r="O24" i="11" s="1"/>
  <c r="P24" i="9"/>
  <c r="P24" i="11" s="1"/>
  <c r="Q24" i="9"/>
  <c r="Q24" i="11" s="1"/>
  <c r="R24" i="9"/>
  <c r="R24" i="11" s="1"/>
  <c r="S24" i="9"/>
  <c r="S24" i="11" s="1"/>
  <c r="T24" i="9"/>
  <c r="T24" i="11" s="1"/>
  <c r="U24" i="9"/>
  <c r="U24" i="11" s="1"/>
  <c r="V24" i="9"/>
  <c r="V24" i="11" s="1"/>
  <c r="W24" i="9"/>
  <c r="W24" i="11" s="1"/>
  <c r="X24" i="9"/>
  <c r="X24" i="11" s="1"/>
  <c r="Y24" i="9"/>
  <c r="Y24" i="11" s="1"/>
  <c r="Z24" i="9"/>
  <c r="Z24" i="11" s="1"/>
  <c r="AA24" i="9"/>
  <c r="AA24" i="11" s="1"/>
  <c r="AB24" i="9"/>
  <c r="AB24" i="11" s="1"/>
  <c r="AC24" i="9"/>
  <c r="AC24" i="11" s="1"/>
  <c r="AD24" i="9"/>
  <c r="AD24" i="11" s="1"/>
  <c r="AE24" i="9"/>
  <c r="AE24" i="11" s="1"/>
  <c r="AF24" i="9"/>
  <c r="AF24" i="11" s="1"/>
  <c r="AG24" i="9"/>
  <c r="AG24" i="11" s="1"/>
  <c r="AH24" i="9"/>
  <c r="AH24" i="11" s="1"/>
  <c r="AI24" i="9"/>
  <c r="AI24" i="11" s="1"/>
  <c r="AJ24" i="9"/>
  <c r="AJ24" i="11" s="1"/>
  <c r="AK24" i="9"/>
  <c r="AK24" i="11" s="1"/>
  <c r="AL24" i="9"/>
  <c r="AL24" i="11" s="1"/>
  <c r="AM24" i="9"/>
  <c r="AM24" i="11" s="1"/>
  <c r="AN24" i="9"/>
  <c r="AN24" i="11" s="1"/>
  <c r="AO24" i="9"/>
  <c r="AO24" i="11" s="1"/>
  <c r="AP24" i="9"/>
  <c r="AP24" i="11" s="1"/>
  <c r="AQ24" i="9"/>
  <c r="AQ24" i="11" s="1"/>
  <c r="AR24" i="9"/>
  <c r="AR24" i="11" s="1"/>
  <c r="AS24" i="9"/>
  <c r="AS24" i="11" s="1"/>
  <c r="AT24" i="9"/>
  <c r="AT24" i="11" s="1"/>
  <c r="AU24" i="9"/>
  <c r="AU24" i="11" s="1"/>
  <c r="AV24" i="9"/>
  <c r="AV24" i="11" s="1"/>
  <c r="AW24" i="9"/>
  <c r="AW24" i="11" s="1"/>
  <c r="D25" i="9"/>
  <c r="D25" i="11" s="1"/>
  <c r="E25" i="9"/>
  <c r="E25" i="11" s="1"/>
  <c r="F25" i="9"/>
  <c r="F25" i="11" s="1"/>
  <c r="G25" i="9"/>
  <c r="G25" i="11" s="1"/>
  <c r="H25" i="9"/>
  <c r="H25" i="11" s="1"/>
  <c r="I25" i="9"/>
  <c r="I25" i="11" s="1"/>
  <c r="J25" i="9"/>
  <c r="J25" i="11" s="1"/>
  <c r="K25" i="9"/>
  <c r="K25" i="11" s="1"/>
  <c r="L25" i="9"/>
  <c r="L25" i="11" s="1"/>
  <c r="M25" i="9"/>
  <c r="M25" i="11" s="1"/>
  <c r="N25" i="9"/>
  <c r="N25" i="11" s="1"/>
  <c r="O25" i="9"/>
  <c r="O25" i="11" s="1"/>
  <c r="P25" i="9"/>
  <c r="P25" i="11" s="1"/>
  <c r="Q25" i="9"/>
  <c r="Q25" i="11" s="1"/>
  <c r="R25" i="9"/>
  <c r="R25" i="11" s="1"/>
  <c r="S25" i="9"/>
  <c r="S25" i="11" s="1"/>
  <c r="T25" i="9"/>
  <c r="T25" i="11" s="1"/>
  <c r="U25" i="9"/>
  <c r="U25" i="11" s="1"/>
  <c r="V25" i="9"/>
  <c r="V25" i="11" s="1"/>
  <c r="W25" i="9"/>
  <c r="W25" i="11" s="1"/>
  <c r="X25" i="9"/>
  <c r="X25" i="11" s="1"/>
  <c r="Y25" i="9"/>
  <c r="Y25" i="11" s="1"/>
  <c r="Z25" i="9"/>
  <c r="Z25" i="11" s="1"/>
  <c r="AA25" i="9"/>
  <c r="AA25" i="11" s="1"/>
  <c r="AB25" i="9"/>
  <c r="AB25" i="11" s="1"/>
  <c r="AC25" i="9"/>
  <c r="AC25" i="11" s="1"/>
  <c r="AD25" i="9"/>
  <c r="AD25" i="11" s="1"/>
  <c r="AE25" i="9"/>
  <c r="AE25" i="11" s="1"/>
  <c r="AF25" i="9"/>
  <c r="AF25" i="11" s="1"/>
  <c r="AG25" i="9"/>
  <c r="AG25" i="11" s="1"/>
  <c r="AH25" i="9"/>
  <c r="AH25" i="11" s="1"/>
  <c r="AI25" i="9"/>
  <c r="AI25" i="11" s="1"/>
  <c r="AJ25" i="9"/>
  <c r="AJ25" i="11" s="1"/>
  <c r="AK25" i="9"/>
  <c r="AK25" i="11" s="1"/>
  <c r="AL25" i="9"/>
  <c r="AL25" i="11" s="1"/>
  <c r="AM25" i="9"/>
  <c r="AM25" i="11" s="1"/>
  <c r="AN25" i="9"/>
  <c r="AN25" i="11" s="1"/>
  <c r="AO25" i="9"/>
  <c r="AO25" i="11" s="1"/>
  <c r="AP25" i="9"/>
  <c r="AP25" i="11" s="1"/>
  <c r="AQ25" i="9"/>
  <c r="AQ25" i="11" s="1"/>
  <c r="AR25" i="9"/>
  <c r="AR25" i="11" s="1"/>
  <c r="AS25" i="9"/>
  <c r="AS25" i="11" s="1"/>
  <c r="AT25" i="9"/>
  <c r="AT25" i="11" s="1"/>
  <c r="AU25" i="9"/>
  <c r="AU25" i="11" s="1"/>
  <c r="AV25" i="9"/>
  <c r="AV25" i="11" s="1"/>
  <c r="AW25" i="9"/>
  <c r="AW25" i="11" s="1"/>
  <c r="D26" i="9"/>
  <c r="D26" i="11" s="1"/>
  <c r="E26" i="9"/>
  <c r="E26" i="11" s="1"/>
  <c r="F26" i="9"/>
  <c r="F26" i="11" s="1"/>
  <c r="G26" i="9"/>
  <c r="G26" i="11" s="1"/>
  <c r="H26" i="9"/>
  <c r="H26" i="11" s="1"/>
  <c r="I26" i="9"/>
  <c r="I26" i="11" s="1"/>
  <c r="J26" i="9"/>
  <c r="J26" i="11" s="1"/>
  <c r="K26" i="9"/>
  <c r="K26" i="11" s="1"/>
  <c r="L26" i="9"/>
  <c r="L26" i="11" s="1"/>
  <c r="M26" i="9"/>
  <c r="M26" i="11" s="1"/>
  <c r="N26" i="9"/>
  <c r="N26" i="11" s="1"/>
  <c r="O26" i="9"/>
  <c r="O26" i="11" s="1"/>
  <c r="P26" i="9"/>
  <c r="P26" i="11" s="1"/>
  <c r="Q26" i="9"/>
  <c r="Q26" i="11" s="1"/>
  <c r="R26" i="9"/>
  <c r="R26" i="11" s="1"/>
  <c r="S26" i="9"/>
  <c r="S26" i="11" s="1"/>
  <c r="T26" i="9"/>
  <c r="T26" i="11" s="1"/>
  <c r="U26" i="9"/>
  <c r="U26" i="11" s="1"/>
  <c r="V26" i="9"/>
  <c r="V26" i="11" s="1"/>
  <c r="W26" i="9"/>
  <c r="W26" i="11" s="1"/>
  <c r="X26" i="9"/>
  <c r="X26" i="11" s="1"/>
  <c r="Y26" i="9"/>
  <c r="Y26" i="11" s="1"/>
  <c r="Z26" i="9"/>
  <c r="Z26" i="11" s="1"/>
  <c r="AA26" i="9"/>
  <c r="AA26" i="11" s="1"/>
  <c r="AB26" i="9"/>
  <c r="AB26" i="11" s="1"/>
  <c r="AC26" i="9"/>
  <c r="AC26" i="11" s="1"/>
  <c r="AD26" i="9"/>
  <c r="AD26" i="11" s="1"/>
  <c r="AE26" i="9"/>
  <c r="AE26" i="11" s="1"/>
  <c r="AF26" i="9"/>
  <c r="AF26" i="11" s="1"/>
  <c r="AG26" i="9"/>
  <c r="AG26" i="11" s="1"/>
  <c r="AH26" i="9"/>
  <c r="AH26" i="11" s="1"/>
  <c r="AI26" i="9"/>
  <c r="AI26" i="11" s="1"/>
  <c r="AJ26" i="9"/>
  <c r="AJ26" i="11" s="1"/>
  <c r="AK26" i="9"/>
  <c r="AK26" i="11" s="1"/>
  <c r="AL26" i="9"/>
  <c r="AL26" i="11" s="1"/>
  <c r="AM26" i="9"/>
  <c r="AM26" i="11" s="1"/>
  <c r="AN26" i="9"/>
  <c r="AN26" i="11" s="1"/>
  <c r="AO26" i="9"/>
  <c r="AO26" i="11" s="1"/>
  <c r="AP26" i="9"/>
  <c r="AP26" i="11" s="1"/>
  <c r="AQ26" i="9"/>
  <c r="AQ26" i="11" s="1"/>
  <c r="AR26" i="9"/>
  <c r="AR26" i="11" s="1"/>
  <c r="AS26" i="9"/>
  <c r="AS26" i="11" s="1"/>
  <c r="AT26" i="9"/>
  <c r="AT26" i="11" s="1"/>
  <c r="AU26" i="9"/>
  <c r="AU26" i="11" s="1"/>
  <c r="AV26" i="9"/>
  <c r="AV26" i="11" s="1"/>
  <c r="AW26" i="9"/>
  <c r="AW26" i="11" s="1"/>
  <c r="D27" i="9"/>
  <c r="D27" i="11" s="1"/>
  <c r="E27" i="9"/>
  <c r="E27" i="11" s="1"/>
  <c r="F27" i="9"/>
  <c r="F27" i="11" s="1"/>
  <c r="G27" i="9"/>
  <c r="G27" i="11" s="1"/>
  <c r="H27" i="9"/>
  <c r="H27" i="11" s="1"/>
  <c r="I27" i="9"/>
  <c r="I27" i="11" s="1"/>
  <c r="J27" i="9"/>
  <c r="J27" i="11" s="1"/>
  <c r="K27" i="9"/>
  <c r="K27" i="11" s="1"/>
  <c r="L27" i="9"/>
  <c r="L27" i="11" s="1"/>
  <c r="M27" i="9"/>
  <c r="M27" i="11" s="1"/>
  <c r="N27" i="9"/>
  <c r="N27" i="11" s="1"/>
  <c r="O27" i="9"/>
  <c r="O27" i="11" s="1"/>
  <c r="P27" i="9"/>
  <c r="P27" i="11" s="1"/>
  <c r="Q27" i="9"/>
  <c r="Q27" i="11" s="1"/>
  <c r="R27" i="9"/>
  <c r="R27" i="11" s="1"/>
  <c r="S27" i="9"/>
  <c r="S27" i="11" s="1"/>
  <c r="T27" i="9"/>
  <c r="T27" i="11" s="1"/>
  <c r="U27" i="9"/>
  <c r="U27" i="11" s="1"/>
  <c r="V27" i="9"/>
  <c r="V27" i="11" s="1"/>
  <c r="W27" i="9"/>
  <c r="W27" i="11" s="1"/>
  <c r="X27" i="9"/>
  <c r="X27" i="11" s="1"/>
  <c r="Y27" i="9"/>
  <c r="Y27" i="11" s="1"/>
  <c r="Z27" i="9"/>
  <c r="Z27" i="11" s="1"/>
  <c r="AA27" i="9"/>
  <c r="AA27" i="11" s="1"/>
  <c r="AB27" i="9"/>
  <c r="AB27" i="11" s="1"/>
  <c r="AC27" i="9"/>
  <c r="AC27" i="11" s="1"/>
  <c r="AD27" i="9"/>
  <c r="AD27" i="11" s="1"/>
  <c r="AE27" i="9"/>
  <c r="AE27" i="11" s="1"/>
  <c r="AF27" i="9"/>
  <c r="AF27" i="11" s="1"/>
  <c r="AG27" i="9"/>
  <c r="AG27" i="11" s="1"/>
  <c r="AH27" i="9"/>
  <c r="AH27" i="11" s="1"/>
  <c r="AI27" i="9"/>
  <c r="AI27" i="11" s="1"/>
  <c r="AJ27" i="9"/>
  <c r="AJ27" i="11" s="1"/>
  <c r="AK27" i="9"/>
  <c r="AK27" i="11" s="1"/>
  <c r="AL27" i="9"/>
  <c r="AL27" i="11" s="1"/>
  <c r="AM27" i="9"/>
  <c r="AM27" i="11" s="1"/>
  <c r="AN27" i="9"/>
  <c r="AN27" i="11" s="1"/>
  <c r="AO27" i="9"/>
  <c r="AO27" i="11" s="1"/>
  <c r="AP27" i="9"/>
  <c r="AP27" i="11" s="1"/>
  <c r="AQ27" i="9"/>
  <c r="AQ27" i="11" s="1"/>
  <c r="AR27" i="9"/>
  <c r="AR27" i="11" s="1"/>
  <c r="AS27" i="9"/>
  <c r="AS27" i="11" s="1"/>
  <c r="AT27" i="9"/>
  <c r="AT27" i="11" s="1"/>
  <c r="AU27" i="9"/>
  <c r="AU27" i="11" s="1"/>
  <c r="AV27" i="9"/>
  <c r="AV27" i="11" s="1"/>
  <c r="AW27" i="9"/>
  <c r="AW27" i="11" s="1"/>
  <c r="D28" i="9"/>
  <c r="D28" i="11" s="1"/>
  <c r="E28" i="9"/>
  <c r="E28" i="11" s="1"/>
  <c r="F28" i="9"/>
  <c r="F28" i="11" s="1"/>
  <c r="G28" i="9"/>
  <c r="G28" i="11" s="1"/>
  <c r="H28" i="9"/>
  <c r="H28" i="11" s="1"/>
  <c r="I28" i="9"/>
  <c r="I28" i="11" s="1"/>
  <c r="J28" i="9"/>
  <c r="J28" i="11" s="1"/>
  <c r="K28" i="9"/>
  <c r="K28" i="11" s="1"/>
  <c r="L28" i="9"/>
  <c r="L28" i="11" s="1"/>
  <c r="M28" i="9"/>
  <c r="M28" i="11" s="1"/>
  <c r="N28" i="9"/>
  <c r="N28" i="11" s="1"/>
  <c r="O28" i="9"/>
  <c r="O28" i="11" s="1"/>
  <c r="P28" i="9"/>
  <c r="P28" i="11" s="1"/>
  <c r="Q28" i="9"/>
  <c r="Q28" i="11" s="1"/>
  <c r="R28" i="9"/>
  <c r="R28" i="11" s="1"/>
  <c r="S28" i="9"/>
  <c r="S28" i="11" s="1"/>
  <c r="T28" i="9"/>
  <c r="T28" i="11" s="1"/>
  <c r="U28" i="9"/>
  <c r="U28" i="11" s="1"/>
  <c r="V28" i="9"/>
  <c r="V28" i="11" s="1"/>
  <c r="W28" i="9"/>
  <c r="W28" i="11" s="1"/>
  <c r="X28" i="9"/>
  <c r="X28" i="11" s="1"/>
  <c r="Y28" i="9"/>
  <c r="Y28" i="11" s="1"/>
  <c r="Z28" i="9"/>
  <c r="Z28" i="11" s="1"/>
  <c r="AA28" i="9"/>
  <c r="AA28" i="11" s="1"/>
  <c r="AB28" i="9"/>
  <c r="AB28" i="11" s="1"/>
  <c r="AC28" i="9"/>
  <c r="AC28" i="11" s="1"/>
  <c r="AD28" i="9"/>
  <c r="AD28" i="11" s="1"/>
  <c r="AE28" i="9"/>
  <c r="AE28" i="11" s="1"/>
  <c r="AF28" i="9"/>
  <c r="AF28" i="11" s="1"/>
  <c r="AG28" i="9"/>
  <c r="AG28" i="11" s="1"/>
  <c r="AH28" i="9"/>
  <c r="AH28" i="11" s="1"/>
  <c r="AI28" i="9"/>
  <c r="AI28" i="11" s="1"/>
  <c r="AJ28" i="9"/>
  <c r="AJ28" i="11" s="1"/>
  <c r="AK28" i="9"/>
  <c r="AK28" i="11" s="1"/>
  <c r="AL28" i="9"/>
  <c r="AL28" i="11" s="1"/>
  <c r="AM28" i="9"/>
  <c r="AM28" i="11" s="1"/>
  <c r="AN28" i="9"/>
  <c r="AN28" i="11" s="1"/>
  <c r="AO28" i="9"/>
  <c r="AO28" i="11" s="1"/>
  <c r="AP28" i="9"/>
  <c r="AP28" i="11" s="1"/>
  <c r="AQ28" i="9"/>
  <c r="AQ28" i="11" s="1"/>
  <c r="AR28" i="9"/>
  <c r="AR28" i="11" s="1"/>
  <c r="AS28" i="9"/>
  <c r="AS28" i="11" s="1"/>
  <c r="AT28" i="9"/>
  <c r="AT28" i="11" s="1"/>
  <c r="AU28" i="9"/>
  <c r="AU28" i="11" s="1"/>
  <c r="AV28" i="9"/>
  <c r="AV28" i="11" s="1"/>
  <c r="AW28" i="9"/>
  <c r="AW28" i="11" s="1"/>
  <c r="D29" i="9"/>
  <c r="D29" i="11" s="1"/>
  <c r="E29" i="9"/>
  <c r="E29" i="11" s="1"/>
  <c r="F29" i="9"/>
  <c r="F29" i="11" s="1"/>
  <c r="G29" i="9"/>
  <c r="G29" i="11" s="1"/>
  <c r="H29" i="9"/>
  <c r="H29" i="11" s="1"/>
  <c r="I29" i="9"/>
  <c r="I29" i="11" s="1"/>
  <c r="J29" i="9"/>
  <c r="J29" i="11" s="1"/>
  <c r="K29" i="9"/>
  <c r="K29" i="11" s="1"/>
  <c r="L29" i="9"/>
  <c r="L29" i="11" s="1"/>
  <c r="M29" i="9"/>
  <c r="M29" i="11" s="1"/>
  <c r="N29" i="9"/>
  <c r="N29" i="11" s="1"/>
  <c r="O29" i="9"/>
  <c r="O29" i="11" s="1"/>
  <c r="P29" i="9"/>
  <c r="P29" i="11" s="1"/>
  <c r="Q29" i="9"/>
  <c r="Q29" i="11" s="1"/>
  <c r="R29" i="9"/>
  <c r="R29" i="11" s="1"/>
  <c r="S29" i="9"/>
  <c r="S29" i="11" s="1"/>
  <c r="T29" i="9"/>
  <c r="T29" i="11" s="1"/>
  <c r="U29" i="9"/>
  <c r="U29" i="11" s="1"/>
  <c r="V29" i="9"/>
  <c r="V29" i="11" s="1"/>
  <c r="W29" i="9"/>
  <c r="W29" i="11" s="1"/>
  <c r="X29" i="9"/>
  <c r="X29" i="11" s="1"/>
  <c r="Y29" i="9"/>
  <c r="Y29" i="11" s="1"/>
  <c r="Z29" i="9"/>
  <c r="Z29" i="11" s="1"/>
  <c r="AA29" i="9"/>
  <c r="AA29" i="11" s="1"/>
  <c r="AB29" i="9"/>
  <c r="AB29" i="11" s="1"/>
  <c r="AC29" i="9"/>
  <c r="AC29" i="11" s="1"/>
  <c r="AD29" i="9"/>
  <c r="AD29" i="11" s="1"/>
  <c r="AE29" i="9"/>
  <c r="AE29" i="11" s="1"/>
  <c r="AF29" i="9"/>
  <c r="AF29" i="11" s="1"/>
  <c r="AG29" i="9"/>
  <c r="AG29" i="11" s="1"/>
  <c r="AH29" i="9"/>
  <c r="AH29" i="11" s="1"/>
  <c r="AI29" i="9"/>
  <c r="AI29" i="11" s="1"/>
  <c r="AJ29" i="9"/>
  <c r="AJ29" i="11" s="1"/>
  <c r="AK29" i="9"/>
  <c r="AK29" i="11" s="1"/>
  <c r="AL29" i="9"/>
  <c r="AL29" i="11" s="1"/>
  <c r="AM29" i="9"/>
  <c r="AM29" i="11" s="1"/>
  <c r="AN29" i="9"/>
  <c r="AN29" i="11" s="1"/>
  <c r="AO29" i="9"/>
  <c r="AO29" i="11" s="1"/>
  <c r="AP29" i="9"/>
  <c r="AP29" i="11" s="1"/>
  <c r="AQ29" i="9"/>
  <c r="AQ29" i="11" s="1"/>
  <c r="AR29" i="9"/>
  <c r="AR29" i="11" s="1"/>
  <c r="AS29" i="9"/>
  <c r="AS29" i="11" s="1"/>
  <c r="AT29" i="9"/>
  <c r="AT29" i="11" s="1"/>
  <c r="AU29" i="9"/>
  <c r="AU29" i="11" s="1"/>
  <c r="AV29" i="9"/>
  <c r="AV29" i="11" s="1"/>
  <c r="AW29" i="9"/>
  <c r="AW29" i="11" s="1"/>
  <c r="D30" i="9"/>
  <c r="D30" i="11" s="1"/>
  <c r="E30" i="9"/>
  <c r="E30" i="11" s="1"/>
  <c r="F30" i="9"/>
  <c r="F30" i="11" s="1"/>
  <c r="G30" i="9"/>
  <c r="G30" i="11" s="1"/>
  <c r="H30" i="9"/>
  <c r="H30" i="11" s="1"/>
  <c r="I30" i="9"/>
  <c r="I30" i="11" s="1"/>
  <c r="J30" i="9"/>
  <c r="J30" i="11" s="1"/>
  <c r="K30" i="9"/>
  <c r="K30" i="11" s="1"/>
  <c r="L30" i="9"/>
  <c r="L30" i="11" s="1"/>
  <c r="M30" i="9"/>
  <c r="M30" i="11" s="1"/>
  <c r="N30" i="9"/>
  <c r="N30" i="11" s="1"/>
  <c r="O30" i="9"/>
  <c r="O30" i="11" s="1"/>
  <c r="P30" i="9"/>
  <c r="P30" i="11" s="1"/>
  <c r="Q30" i="9"/>
  <c r="Q30" i="11" s="1"/>
  <c r="R30" i="9"/>
  <c r="R30" i="11" s="1"/>
  <c r="S30" i="9"/>
  <c r="S30" i="11" s="1"/>
  <c r="T30" i="9"/>
  <c r="T30" i="11" s="1"/>
  <c r="U30" i="9"/>
  <c r="U30" i="11" s="1"/>
  <c r="V30" i="9"/>
  <c r="V30" i="11" s="1"/>
  <c r="W30" i="9"/>
  <c r="W30" i="11" s="1"/>
  <c r="X30" i="9"/>
  <c r="X30" i="11" s="1"/>
  <c r="Y30" i="9"/>
  <c r="Y30" i="11" s="1"/>
  <c r="Z30" i="9"/>
  <c r="Z30" i="11" s="1"/>
  <c r="AA30" i="9"/>
  <c r="AA30" i="11" s="1"/>
  <c r="AB30" i="9"/>
  <c r="AB30" i="11" s="1"/>
  <c r="AC30" i="9"/>
  <c r="AC30" i="11" s="1"/>
  <c r="AD30" i="9"/>
  <c r="AD30" i="11" s="1"/>
  <c r="AE30" i="9"/>
  <c r="AE30" i="11" s="1"/>
  <c r="AF30" i="9"/>
  <c r="AF30" i="11" s="1"/>
  <c r="AG30" i="9"/>
  <c r="AG30" i="11" s="1"/>
  <c r="AH30" i="9"/>
  <c r="AH30" i="11" s="1"/>
  <c r="AI30" i="9"/>
  <c r="AI30" i="11" s="1"/>
  <c r="AJ30" i="9"/>
  <c r="AJ30" i="11" s="1"/>
  <c r="AK30" i="9"/>
  <c r="AK30" i="11" s="1"/>
  <c r="AL30" i="9"/>
  <c r="AL30" i="11" s="1"/>
  <c r="AM30" i="9"/>
  <c r="AM30" i="11" s="1"/>
  <c r="AN30" i="9"/>
  <c r="AN30" i="11" s="1"/>
  <c r="AO30" i="9"/>
  <c r="AO30" i="11" s="1"/>
  <c r="AP30" i="9"/>
  <c r="AP30" i="11" s="1"/>
  <c r="AQ30" i="9"/>
  <c r="AQ30" i="11" s="1"/>
  <c r="AR30" i="9"/>
  <c r="AR30" i="11" s="1"/>
  <c r="AS30" i="9"/>
  <c r="AS30" i="11" s="1"/>
  <c r="AT30" i="9"/>
  <c r="AT30" i="11" s="1"/>
  <c r="AU30" i="9"/>
  <c r="AU30" i="11" s="1"/>
  <c r="AV30" i="9"/>
  <c r="AV30" i="11" s="1"/>
  <c r="AW30" i="9"/>
  <c r="AW30" i="11" s="1"/>
  <c r="D31" i="9"/>
  <c r="D31" i="11" s="1"/>
  <c r="E31" i="9"/>
  <c r="E31" i="11" s="1"/>
  <c r="F31" i="9"/>
  <c r="F31" i="11" s="1"/>
  <c r="G31" i="9"/>
  <c r="G31" i="11" s="1"/>
  <c r="H31" i="9"/>
  <c r="H31" i="11" s="1"/>
  <c r="I31" i="9"/>
  <c r="I31" i="11" s="1"/>
  <c r="J31" i="9"/>
  <c r="J31" i="11" s="1"/>
  <c r="K31" i="9"/>
  <c r="K31" i="11" s="1"/>
  <c r="L31" i="9"/>
  <c r="L31" i="11" s="1"/>
  <c r="M31" i="9"/>
  <c r="M31" i="11" s="1"/>
  <c r="N31" i="9"/>
  <c r="N31" i="11" s="1"/>
  <c r="O31" i="9"/>
  <c r="O31" i="11" s="1"/>
  <c r="P31" i="9"/>
  <c r="P31" i="11" s="1"/>
  <c r="Q31" i="9"/>
  <c r="Q31" i="11" s="1"/>
  <c r="R31" i="9"/>
  <c r="R31" i="11" s="1"/>
  <c r="S31" i="9"/>
  <c r="S31" i="11" s="1"/>
  <c r="T31" i="9"/>
  <c r="T31" i="11" s="1"/>
  <c r="U31" i="9"/>
  <c r="U31" i="11" s="1"/>
  <c r="V31" i="9"/>
  <c r="V31" i="11" s="1"/>
  <c r="W31" i="9"/>
  <c r="W31" i="11" s="1"/>
  <c r="X31" i="9"/>
  <c r="X31" i="11" s="1"/>
  <c r="Y31" i="9"/>
  <c r="Y31" i="11" s="1"/>
  <c r="Z31" i="9"/>
  <c r="Z31" i="11" s="1"/>
  <c r="AA31" i="9"/>
  <c r="AA31" i="11" s="1"/>
  <c r="AB31" i="9"/>
  <c r="AB31" i="11" s="1"/>
  <c r="AC31" i="9"/>
  <c r="AC31" i="11" s="1"/>
  <c r="AD31" i="9"/>
  <c r="AD31" i="11" s="1"/>
  <c r="AE31" i="9"/>
  <c r="AE31" i="11" s="1"/>
  <c r="AF31" i="9"/>
  <c r="AF31" i="11" s="1"/>
  <c r="AG31" i="9"/>
  <c r="AG31" i="11" s="1"/>
  <c r="AH31" i="9"/>
  <c r="AH31" i="11" s="1"/>
  <c r="AI31" i="9"/>
  <c r="AI31" i="11" s="1"/>
  <c r="AJ31" i="9"/>
  <c r="AJ31" i="11" s="1"/>
  <c r="AK31" i="9"/>
  <c r="AK31" i="11" s="1"/>
  <c r="AL31" i="9"/>
  <c r="AL31" i="11" s="1"/>
  <c r="AM31" i="9"/>
  <c r="AM31" i="11" s="1"/>
  <c r="AN31" i="9"/>
  <c r="AN31" i="11" s="1"/>
  <c r="AO31" i="9"/>
  <c r="AO31" i="11" s="1"/>
  <c r="AP31" i="9"/>
  <c r="AP31" i="11" s="1"/>
  <c r="AQ31" i="9"/>
  <c r="AQ31" i="11" s="1"/>
  <c r="AR31" i="9"/>
  <c r="AR31" i="11" s="1"/>
  <c r="AS31" i="9"/>
  <c r="AS31" i="11" s="1"/>
  <c r="AT31" i="9"/>
  <c r="AT31" i="11" s="1"/>
  <c r="AU31" i="9"/>
  <c r="AU31" i="11" s="1"/>
  <c r="AV31" i="9"/>
  <c r="AV31" i="11" s="1"/>
  <c r="AW31" i="9"/>
  <c r="AW31" i="11" s="1"/>
  <c r="D32" i="9"/>
  <c r="D32" i="11" s="1"/>
  <c r="E32" i="9"/>
  <c r="E32" i="11" s="1"/>
  <c r="F32" i="9"/>
  <c r="F32" i="11" s="1"/>
  <c r="G32" i="9"/>
  <c r="G32" i="11" s="1"/>
  <c r="H32" i="9"/>
  <c r="H32" i="11" s="1"/>
  <c r="I32" i="9"/>
  <c r="I32" i="11" s="1"/>
  <c r="J32" i="9"/>
  <c r="J32" i="11" s="1"/>
  <c r="K32" i="9"/>
  <c r="K32" i="11" s="1"/>
  <c r="L32" i="9"/>
  <c r="L32" i="11" s="1"/>
  <c r="M32" i="9"/>
  <c r="M32" i="11" s="1"/>
  <c r="N32" i="9"/>
  <c r="N32" i="11" s="1"/>
  <c r="O32" i="9"/>
  <c r="O32" i="11" s="1"/>
  <c r="P32" i="9"/>
  <c r="P32" i="11" s="1"/>
  <c r="Q32" i="9"/>
  <c r="Q32" i="11" s="1"/>
  <c r="R32" i="9"/>
  <c r="R32" i="11" s="1"/>
  <c r="S32" i="9"/>
  <c r="S32" i="11" s="1"/>
  <c r="T32" i="9"/>
  <c r="T32" i="11" s="1"/>
  <c r="U32" i="9"/>
  <c r="U32" i="11" s="1"/>
  <c r="V32" i="9"/>
  <c r="V32" i="11" s="1"/>
  <c r="W32" i="9"/>
  <c r="W32" i="11" s="1"/>
  <c r="X32" i="9"/>
  <c r="X32" i="11" s="1"/>
  <c r="Y32" i="9"/>
  <c r="Y32" i="11" s="1"/>
  <c r="Z32" i="9"/>
  <c r="Z32" i="11" s="1"/>
  <c r="AA32" i="9"/>
  <c r="AA32" i="11" s="1"/>
  <c r="AB32" i="9"/>
  <c r="AB32" i="11" s="1"/>
  <c r="AC32" i="9"/>
  <c r="AC32" i="11" s="1"/>
  <c r="AD32" i="9"/>
  <c r="AD32" i="11" s="1"/>
  <c r="AE32" i="9"/>
  <c r="AE32" i="11" s="1"/>
  <c r="AF32" i="9"/>
  <c r="AF32" i="11" s="1"/>
  <c r="AG32" i="9"/>
  <c r="AG32" i="11" s="1"/>
  <c r="AH32" i="9"/>
  <c r="AH32" i="11" s="1"/>
  <c r="AI32" i="9"/>
  <c r="AI32" i="11" s="1"/>
  <c r="AJ32" i="9"/>
  <c r="AJ32" i="11" s="1"/>
  <c r="AK32" i="9"/>
  <c r="AK32" i="11" s="1"/>
  <c r="AL32" i="9"/>
  <c r="AL32" i="11" s="1"/>
  <c r="AM32" i="9"/>
  <c r="AM32" i="11" s="1"/>
  <c r="AN32" i="9"/>
  <c r="AN32" i="11" s="1"/>
  <c r="AO32" i="9"/>
  <c r="AO32" i="11" s="1"/>
  <c r="AP32" i="9"/>
  <c r="AP32" i="11" s="1"/>
  <c r="AQ32" i="9"/>
  <c r="AQ32" i="11" s="1"/>
  <c r="AR32" i="9"/>
  <c r="AR32" i="11" s="1"/>
  <c r="AS32" i="9"/>
  <c r="AS32" i="11" s="1"/>
  <c r="AT32" i="9"/>
  <c r="AT32" i="11" s="1"/>
  <c r="AU32" i="9"/>
  <c r="AU32" i="11" s="1"/>
  <c r="AV32" i="9"/>
  <c r="AV32" i="11" s="1"/>
  <c r="AW32" i="9"/>
  <c r="AW32" i="11" s="1"/>
  <c r="D33" i="9"/>
  <c r="D33" i="11" s="1"/>
  <c r="E33" i="9"/>
  <c r="E33" i="11" s="1"/>
  <c r="F33" i="9"/>
  <c r="F33" i="11" s="1"/>
  <c r="G33" i="9"/>
  <c r="G33" i="11" s="1"/>
  <c r="H33" i="9"/>
  <c r="H33" i="11" s="1"/>
  <c r="I33" i="9"/>
  <c r="I33" i="11" s="1"/>
  <c r="J33" i="9"/>
  <c r="J33" i="11" s="1"/>
  <c r="K33" i="9"/>
  <c r="K33" i="11" s="1"/>
  <c r="L33" i="9"/>
  <c r="L33" i="11" s="1"/>
  <c r="M33" i="9"/>
  <c r="M33" i="11" s="1"/>
  <c r="N33" i="9"/>
  <c r="N33" i="11" s="1"/>
  <c r="O33" i="9"/>
  <c r="O33" i="11" s="1"/>
  <c r="P33" i="9"/>
  <c r="P33" i="11" s="1"/>
  <c r="Q33" i="9"/>
  <c r="Q33" i="11" s="1"/>
  <c r="R33" i="9"/>
  <c r="R33" i="11" s="1"/>
  <c r="S33" i="9"/>
  <c r="S33" i="11" s="1"/>
  <c r="T33" i="9"/>
  <c r="T33" i="11" s="1"/>
  <c r="U33" i="9"/>
  <c r="U33" i="11" s="1"/>
  <c r="V33" i="9"/>
  <c r="V33" i="11" s="1"/>
  <c r="W33" i="9"/>
  <c r="W33" i="11" s="1"/>
  <c r="X33" i="9"/>
  <c r="X33" i="11" s="1"/>
  <c r="Y33" i="9"/>
  <c r="Y33" i="11" s="1"/>
  <c r="Z33" i="9"/>
  <c r="Z33" i="11" s="1"/>
  <c r="AA33" i="9"/>
  <c r="AA33" i="11" s="1"/>
  <c r="AB33" i="9"/>
  <c r="AB33" i="11" s="1"/>
  <c r="AC33" i="9"/>
  <c r="AC33" i="11" s="1"/>
  <c r="AD33" i="9"/>
  <c r="AD33" i="11" s="1"/>
  <c r="AE33" i="9"/>
  <c r="AE33" i="11" s="1"/>
  <c r="AF33" i="9"/>
  <c r="AF33" i="11" s="1"/>
  <c r="AG33" i="9"/>
  <c r="AG33" i="11" s="1"/>
  <c r="AH33" i="9"/>
  <c r="AH33" i="11" s="1"/>
  <c r="AI33" i="9"/>
  <c r="AI33" i="11" s="1"/>
  <c r="AJ33" i="9"/>
  <c r="AJ33" i="11" s="1"/>
  <c r="AK33" i="9"/>
  <c r="AK33" i="11" s="1"/>
  <c r="AL33" i="9"/>
  <c r="AL33" i="11" s="1"/>
  <c r="AM33" i="9"/>
  <c r="AM33" i="11" s="1"/>
  <c r="AN33" i="9"/>
  <c r="AN33" i="11" s="1"/>
  <c r="AO33" i="9"/>
  <c r="AO33" i="11" s="1"/>
  <c r="AP33" i="9"/>
  <c r="AP33" i="11" s="1"/>
  <c r="AQ33" i="9"/>
  <c r="AQ33" i="11" s="1"/>
  <c r="AR33" i="9"/>
  <c r="AR33" i="11" s="1"/>
  <c r="AS33" i="9"/>
  <c r="AS33" i="11" s="1"/>
  <c r="AT33" i="9"/>
  <c r="AT33" i="11" s="1"/>
  <c r="AU33" i="9"/>
  <c r="AU33" i="11" s="1"/>
  <c r="AV33" i="9"/>
  <c r="AV33" i="11" s="1"/>
  <c r="AW33" i="9"/>
  <c r="AW33" i="11" s="1"/>
  <c r="D34" i="9"/>
  <c r="D34" i="11" s="1"/>
  <c r="E34" i="9"/>
  <c r="E34" i="11" s="1"/>
  <c r="F34" i="9"/>
  <c r="F34" i="11" s="1"/>
  <c r="G34" i="9"/>
  <c r="G34" i="11" s="1"/>
  <c r="H34" i="9"/>
  <c r="H34" i="11" s="1"/>
  <c r="I34" i="9"/>
  <c r="I34" i="11" s="1"/>
  <c r="J34" i="9"/>
  <c r="J34" i="11" s="1"/>
  <c r="K34" i="9"/>
  <c r="K34" i="11" s="1"/>
  <c r="L34" i="9"/>
  <c r="L34" i="11" s="1"/>
  <c r="M34" i="9"/>
  <c r="M34" i="11" s="1"/>
  <c r="N34" i="9"/>
  <c r="N34" i="11" s="1"/>
  <c r="O34" i="9"/>
  <c r="O34" i="11" s="1"/>
  <c r="P34" i="9"/>
  <c r="P34" i="11" s="1"/>
  <c r="Q34" i="9"/>
  <c r="Q34" i="11" s="1"/>
  <c r="R34" i="9"/>
  <c r="R34" i="11" s="1"/>
  <c r="S34" i="9"/>
  <c r="S34" i="11" s="1"/>
  <c r="T34" i="9"/>
  <c r="T34" i="11" s="1"/>
  <c r="U34" i="9"/>
  <c r="U34" i="11" s="1"/>
  <c r="V34" i="9"/>
  <c r="V34" i="11" s="1"/>
  <c r="W34" i="9"/>
  <c r="W34" i="11" s="1"/>
  <c r="X34" i="9"/>
  <c r="X34" i="11" s="1"/>
  <c r="Y34" i="9"/>
  <c r="Y34" i="11" s="1"/>
  <c r="Z34" i="9"/>
  <c r="Z34" i="11" s="1"/>
  <c r="AA34" i="9"/>
  <c r="AA34" i="11" s="1"/>
  <c r="AB34" i="9"/>
  <c r="AB34" i="11" s="1"/>
  <c r="AC34" i="9"/>
  <c r="AC34" i="11" s="1"/>
  <c r="AD34" i="9"/>
  <c r="AD34" i="11" s="1"/>
  <c r="AE34" i="9"/>
  <c r="AE34" i="11" s="1"/>
  <c r="AF34" i="9"/>
  <c r="AF34" i="11" s="1"/>
  <c r="AG34" i="9"/>
  <c r="AG34" i="11" s="1"/>
  <c r="AH34" i="9"/>
  <c r="AH34" i="11" s="1"/>
  <c r="AI34" i="9"/>
  <c r="AI34" i="11" s="1"/>
  <c r="AJ34" i="9"/>
  <c r="AJ34" i="11" s="1"/>
  <c r="AK34" i="9"/>
  <c r="AK34" i="11" s="1"/>
  <c r="AL34" i="9"/>
  <c r="AL34" i="11" s="1"/>
  <c r="AM34" i="9"/>
  <c r="AM34" i="11" s="1"/>
  <c r="AN34" i="9"/>
  <c r="AN34" i="11" s="1"/>
  <c r="AO34" i="9"/>
  <c r="AO34" i="11" s="1"/>
  <c r="AP34" i="9"/>
  <c r="AP34" i="11" s="1"/>
  <c r="AQ34" i="9"/>
  <c r="AQ34" i="11" s="1"/>
  <c r="AR34" i="9"/>
  <c r="AR34" i="11" s="1"/>
  <c r="AS34" i="9"/>
  <c r="AS34" i="11" s="1"/>
  <c r="AT34" i="9"/>
  <c r="AT34" i="11" s="1"/>
  <c r="AU34" i="9"/>
  <c r="AU34" i="11" s="1"/>
  <c r="AV34" i="9"/>
  <c r="AV34" i="11" s="1"/>
  <c r="AW34" i="9"/>
  <c r="AW34" i="11" s="1"/>
  <c r="D35" i="9"/>
  <c r="D35" i="11" s="1"/>
  <c r="E35" i="9"/>
  <c r="E35" i="11" s="1"/>
  <c r="F35" i="9"/>
  <c r="F35" i="11" s="1"/>
  <c r="G35" i="9"/>
  <c r="G35" i="11" s="1"/>
  <c r="H35" i="9"/>
  <c r="H35" i="11" s="1"/>
  <c r="I35" i="9"/>
  <c r="I35" i="11" s="1"/>
  <c r="J35" i="9"/>
  <c r="J35" i="11" s="1"/>
  <c r="K35" i="9"/>
  <c r="K35" i="11" s="1"/>
  <c r="L35" i="9"/>
  <c r="L35" i="11" s="1"/>
  <c r="M35" i="9"/>
  <c r="M35" i="11" s="1"/>
  <c r="N35" i="9"/>
  <c r="N35" i="11" s="1"/>
  <c r="O35" i="9"/>
  <c r="O35" i="11" s="1"/>
  <c r="P35" i="9"/>
  <c r="P35" i="11" s="1"/>
  <c r="Q35" i="9"/>
  <c r="Q35" i="11" s="1"/>
  <c r="R35" i="9"/>
  <c r="R35" i="11" s="1"/>
  <c r="S35" i="9"/>
  <c r="S35" i="11" s="1"/>
  <c r="T35" i="9"/>
  <c r="T35" i="11" s="1"/>
  <c r="U35" i="9"/>
  <c r="U35" i="11" s="1"/>
  <c r="V35" i="9"/>
  <c r="V35" i="11" s="1"/>
  <c r="W35" i="9"/>
  <c r="W35" i="11" s="1"/>
  <c r="X35" i="9"/>
  <c r="X35" i="11" s="1"/>
  <c r="Y35" i="9"/>
  <c r="Y35" i="11" s="1"/>
  <c r="Z35" i="9"/>
  <c r="Z35" i="11" s="1"/>
  <c r="AA35" i="9"/>
  <c r="AA35" i="11" s="1"/>
  <c r="AB35" i="9"/>
  <c r="AB35" i="11" s="1"/>
  <c r="AC35" i="9"/>
  <c r="AC35" i="11" s="1"/>
  <c r="AD35" i="9"/>
  <c r="AD35" i="11" s="1"/>
  <c r="AE35" i="9"/>
  <c r="AE35" i="11" s="1"/>
  <c r="AF35" i="9"/>
  <c r="AF35" i="11" s="1"/>
  <c r="AG35" i="9"/>
  <c r="AG35" i="11" s="1"/>
  <c r="AH35" i="9"/>
  <c r="AH35" i="11" s="1"/>
  <c r="AI35" i="9"/>
  <c r="AI35" i="11" s="1"/>
  <c r="AJ35" i="9"/>
  <c r="AJ35" i="11" s="1"/>
  <c r="AK35" i="9"/>
  <c r="AK35" i="11" s="1"/>
  <c r="AL35" i="9"/>
  <c r="AL35" i="11" s="1"/>
  <c r="AM35" i="9"/>
  <c r="AM35" i="11" s="1"/>
  <c r="AN35" i="9"/>
  <c r="AN35" i="11" s="1"/>
  <c r="AO35" i="9"/>
  <c r="AO35" i="11" s="1"/>
  <c r="AP35" i="9"/>
  <c r="AP35" i="11" s="1"/>
  <c r="AQ35" i="9"/>
  <c r="AQ35" i="11" s="1"/>
  <c r="AR35" i="9"/>
  <c r="AR35" i="11" s="1"/>
  <c r="AS35" i="9"/>
  <c r="AS35" i="11" s="1"/>
  <c r="AT35" i="9"/>
  <c r="AT35" i="11" s="1"/>
  <c r="AU35" i="9"/>
  <c r="AU35" i="11" s="1"/>
  <c r="AV35" i="9"/>
  <c r="AV35" i="11" s="1"/>
  <c r="AW35" i="9"/>
  <c r="AW35" i="11" s="1"/>
  <c r="D36" i="9"/>
  <c r="D36" i="11" s="1"/>
  <c r="E36" i="9"/>
  <c r="E36" i="11" s="1"/>
  <c r="F36" i="9"/>
  <c r="F36" i="11" s="1"/>
  <c r="G36" i="9"/>
  <c r="G36" i="11" s="1"/>
  <c r="H36" i="9"/>
  <c r="H36" i="11" s="1"/>
  <c r="I36" i="9"/>
  <c r="I36" i="11" s="1"/>
  <c r="J36" i="9"/>
  <c r="J36" i="11" s="1"/>
  <c r="K36" i="9"/>
  <c r="K36" i="11" s="1"/>
  <c r="L36" i="9"/>
  <c r="L36" i="11" s="1"/>
  <c r="M36" i="9"/>
  <c r="M36" i="11" s="1"/>
  <c r="N36" i="9"/>
  <c r="N36" i="11" s="1"/>
  <c r="O36" i="9"/>
  <c r="O36" i="11" s="1"/>
  <c r="P36" i="9"/>
  <c r="P36" i="11" s="1"/>
  <c r="Q36" i="9"/>
  <c r="Q36" i="11" s="1"/>
  <c r="R36" i="9"/>
  <c r="R36" i="11" s="1"/>
  <c r="S36" i="9"/>
  <c r="S36" i="11" s="1"/>
  <c r="T36" i="9"/>
  <c r="T36" i="11" s="1"/>
  <c r="U36" i="9"/>
  <c r="U36" i="11" s="1"/>
  <c r="V36" i="9"/>
  <c r="V36" i="11" s="1"/>
  <c r="W36" i="9"/>
  <c r="W36" i="11" s="1"/>
  <c r="X36" i="9"/>
  <c r="X36" i="11" s="1"/>
  <c r="Y36" i="9"/>
  <c r="Y36" i="11" s="1"/>
  <c r="Z36" i="9"/>
  <c r="Z36" i="11" s="1"/>
  <c r="AA36" i="9"/>
  <c r="AA36" i="11" s="1"/>
  <c r="AB36" i="9"/>
  <c r="AB36" i="11" s="1"/>
  <c r="AC36" i="9"/>
  <c r="AC36" i="11" s="1"/>
  <c r="AD36" i="9"/>
  <c r="AD36" i="11" s="1"/>
  <c r="AE36" i="9"/>
  <c r="AE36" i="11" s="1"/>
  <c r="AF36" i="9"/>
  <c r="AF36" i="11" s="1"/>
  <c r="AG36" i="9"/>
  <c r="AG36" i="11" s="1"/>
  <c r="AH36" i="9"/>
  <c r="AH36" i="11" s="1"/>
  <c r="AI36" i="9"/>
  <c r="AI36" i="11" s="1"/>
  <c r="AJ36" i="9"/>
  <c r="AJ36" i="11" s="1"/>
  <c r="AK36" i="9"/>
  <c r="AK36" i="11" s="1"/>
  <c r="AL36" i="9"/>
  <c r="AL36" i="11" s="1"/>
  <c r="AM36" i="9"/>
  <c r="AM36" i="11" s="1"/>
  <c r="AN36" i="9"/>
  <c r="AN36" i="11" s="1"/>
  <c r="AO36" i="9"/>
  <c r="AO36" i="11" s="1"/>
  <c r="AP36" i="9"/>
  <c r="AP36" i="11" s="1"/>
  <c r="AQ36" i="9"/>
  <c r="AQ36" i="11" s="1"/>
  <c r="AR36" i="9"/>
  <c r="AR36" i="11" s="1"/>
  <c r="AS36" i="9"/>
  <c r="AS36" i="11" s="1"/>
  <c r="AT36" i="9"/>
  <c r="AT36" i="11" s="1"/>
  <c r="AU36" i="9"/>
  <c r="AU36" i="11" s="1"/>
  <c r="AV36" i="9"/>
  <c r="AV36" i="11" s="1"/>
  <c r="AW36" i="9"/>
  <c r="AW36" i="11" s="1"/>
  <c r="D37" i="9"/>
  <c r="D37" i="11" s="1"/>
  <c r="E37" i="9"/>
  <c r="E37" i="11" s="1"/>
  <c r="F37" i="9"/>
  <c r="F37" i="11" s="1"/>
  <c r="G37" i="9"/>
  <c r="G37" i="11" s="1"/>
  <c r="H37" i="9"/>
  <c r="H37" i="11" s="1"/>
  <c r="I37" i="9"/>
  <c r="I37" i="11" s="1"/>
  <c r="J37" i="9"/>
  <c r="J37" i="11" s="1"/>
  <c r="K37" i="9"/>
  <c r="K37" i="11" s="1"/>
  <c r="L37" i="9"/>
  <c r="L37" i="11" s="1"/>
  <c r="M37" i="9"/>
  <c r="M37" i="11" s="1"/>
  <c r="N37" i="9"/>
  <c r="N37" i="11" s="1"/>
  <c r="O37" i="9"/>
  <c r="O37" i="11" s="1"/>
  <c r="P37" i="9"/>
  <c r="P37" i="11" s="1"/>
  <c r="Q37" i="9"/>
  <c r="Q37" i="11" s="1"/>
  <c r="R37" i="9"/>
  <c r="R37" i="11" s="1"/>
  <c r="S37" i="9"/>
  <c r="S37" i="11" s="1"/>
  <c r="T37" i="9"/>
  <c r="T37" i="11" s="1"/>
  <c r="U37" i="9"/>
  <c r="U37" i="11" s="1"/>
  <c r="V37" i="9"/>
  <c r="V37" i="11" s="1"/>
  <c r="W37" i="9"/>
  <c r="W37" i="11" s="1"/>
  <c r="X37" i="9"/>
  <c r="X37" i="11" s="1"/>
  <c r="Y37" i="9"/>
  <c r="Y37" i="11" s="1"/>
  <c r="Z37" i="9"/>
  <c r="Z37" i="11" s="1"/>
  <c r="AA37" i="9"/>
  <c r="AA37" i="11" s="1"/>
  <c r="AB37" i="9"/>
  <c r="AB37" i="11" s="1"/>
  <c r="AC37" i="9"/>
  <c r="AC37" i="11" s="1"/>
  <c r="AD37" i="9"/>
  <c r="AD37" i="11" s="1"/>
  <c r="AE37" i="9"/>
  <c r="AE37" i="11" s="1"/>
  <c r="AF37" i="9"/>
  <c r="AF37" i="11" s="1"/>
  <c r="AG37" i="9"/>
  <c r="AG37" i="11" s="1"/>
  <c r="AH37" i="9"/>
  <c r="AH37" i="11" s="1"/>
  <c r="AI37" i="9"/>
  <c r="AI37" i="11" s="1"/>
  <c r="AJ37" i="9"/>
  <c r="AJ37" i="11" s="1"/>
  <c r="AK37" i="9"/>
  <c r="AK37" i="11" s="1"/>
  <c r="AL37" i="9"/>
  <c r="AL37" i="11" s="1"/>
  <c r="AM37" i="9"/>
  <c r="AM37" i="11" s="1"/>
  <c r="AN37" i="9"/>
  <c r="AN37" i="11" s="1"/>
  <c r="AO37" i="9"/>
  <c r="AO37" i="11" s="1"/>
  <c r="AP37" i="9"/>
  <c r="AP37" i="11" s="1"/>
  <c r="AQ37" i="9"/>
  <c r="AQ37" i="11" s="1"/>
  <c r="AR37" i="9"/>
  <c r="AR37" i="11" s="1"/>
  <c r="AS37" i="9"/>
  <c r="AS37" i="11" s="1"/>
  <c r="AT37" i="9"/>
  <c r="AT37" i="11" s="1"/>
  <c r="AU37" i="9"/>
  <c r="AU37" i="11" s="1"/>
  <c r="AV37" i="9"/>
  <c r="AV37" i="11" s="1"/>
  <c r="AW37" i="9"/>
  <c r="AW37" i="11" s="1"/>
  <c r="D38" i="9"/>
  <c r="D38" i="11" s="1"/>
  <c r="E38" i="9"/>
  <c r="E38" i="11" s="1"/>
  <c r="F38" i="9"/>
  <c r="F38" i="11" s="1"/>
  <c r="G38" i="9"/>
  <c r="G38" i="11" s="1"/>
  <c r="H38" i="9"/>
  <c r="H38" i="11" s="1"/>
  <c r="I38" i="9"/>
  <c r="I38" i="11" s="1"/>
  <c r="J38" i="9"/>
  <c r="J38" i="11" s="1"/>
  <c r="K38" i="9"/>
  <c r="K38" i="11" s="1"/>
  <c r="L38" i="9"/>
  <c r="L38" i="11" s="1"/>
  <c r="M38" i="9"/>
  <c r="M38" i="11" s="1"/>
  <c r="N38" i="9"/>
  <c r="N38" i="11" s="1"/>
  <c r="O38" i="9"/>
  <c r="O38" i="11" s="1"/>
  <c r="P38" i="9"/>
  <c r="P38" i="11" s="1"/>
  <c r="Q38" i="9"/>
  <c r="Q38" i="11" s="1"/>
  <c r="R38" i="9"/>
  <c r="R38" i="11" s="1"/>
  <c r="S38" i="9"/>
  <c r="S38" i="11" s="1"/>
  <c r="T38" i="9"/>
  <c r="T38" i="11" s="1"/>
  <c r="U38" i="9"/>
  <c r="U38" i="11" s="1"/>
  <c r="V38" i="9"/>
  <c r="V38" i="11" s="1"/>
  <c r="W38" i="9"/>
  <c r="W38" i="11" s="1"/>
  <c r="X38" i="9"/>
  <c r="X38" i="11" s="1"/>
  <c r="Y38" i="9"/>
  <c r="Y38" i="11" s="1"/>
  <c r="Z38" i="9"/>
  <c r="Z38" i="11" s="1"/>
  <c r="AA38" i="9"/>
  <c r="AA38" i="11" s="1"/>
  <c r="AB38" i="9"/>
  <c r="AB38" i="11" s="1"/>
  <c r="AC38" i="9"/>
  <c r="AC38" i="11" s="1"/>
  <c r="AD38" i="9"/>
  <c r="AD38" i="11" s="1"/>
  <c r="AE38" i="9"/>
  <c r="AE38" i="11" s="1"/>
  <c r="AF38" i="9"/>
  <c r="AF38" i="11" s="1"/>
  <c r="AG38" i="9"/>
  <c r="AG38" i="11" s="1"/>
  <c r="AH38" i="9"/>
  <c r="AH38" i="11" s="1"/>
  <c r="AI38" i="9"/>
  <c r="AI38" i="11" s="1"/>
  <c r="AJ38" i="9"/>
  <c r="AJ38" i="11" s="1"/>
  <c r="AK38" i="9"/>
  <c r="AK38" i="11" s="1"/>
  <c r="AL38" i="9"/>
  <c r="AL38" i="11" s="1"/>
  <c r="AM38" i="9"/>
  <c r="AM38" i="11" s="1"/>
  <c r="AN38" i="9"/>
  <c r="AN38" i="11" s="1"/>
  <c r="AO38" i="9"/>
  <c r="AO38" i="11" s="1"/>
  <c r="AP38" i="9"/>
  <c r="AP38" i="11" s="1"/>
  <c r="AQ38" i="9"/>
  <c r="AQ38" i="11" s="1"/>
  <c r="AR38" i="9"/>
  <c r="AR38" i="11" s="1"/>
  <c r="AS38" i="9"/>
  <c r="AS38" i="11" s="1"/>
  <c r="AT38" i="9"/>
  <c r="AT38" i="11" s="1"/>
  <c r="AU38" i="9"/>
  <c r="AU38" i="11" s="1"/>
  <c r="AV38" i="9"/>
  <c r="AV38" i="11" s="1"/>
  <c r="AW38" i="9"/>
  <c r="AW38" i="11" s="1"/>
  <c r="C7" i="9"/>
  <c r="C7" i="11" s="1"/>
  <c r="C8" i="9"/>
  <c r="C8" i="11" s="1"/>
  <c r="C9" i="9"/>
  <c r="C9" i="11" s="1"/>
  <c r="C10" i="9"/>
  <c r="C10" i="11" s="1"/>
  <c r="C11" i="9"/>
  <c r="C11" i="11" s="1"/>
  <c r="C12" i="9"/>
  <c r="C12" i="11" s="1"/>
  <c r="C13" i="9"/>
  <c r="C13" i="11" s="1"/>
  <c r="C14" i="9"/>
  <c r="C14" i="11" s="1"/>
  <c r="C15" i="9"/>
  <c r="C15" i="11" s="1"/>
  <c r="C16" i="9"/>
  <c r="C16" i="11" s="1"/>
  <c r="C17" i="9"/>
  <c r="C17" i="11" s="1"/>
  <c r="C18" i="9"/>
  <c r="C18" i="11" s="1"/>
  <c r="C19" i="9"/>
  <c r="C19" i="11" s="1"/>
  <c r="C20" i="9"/>
  <c r="C20" i="11" s="1"/>
  <c r="C21" i="9"/>
  <c r="C21" i="11" s="1"/>
  <c r="C22" i="9"/>
  <c r="C22" i="11" s="1"/>
  <c r="C23" i="9"/>
  <c r="C23" i="11" s="1"/>
  <c r="C24" i="9"/>
  <c r="C24" i="11" s="1"/>
  <c r="C25" i="9"/>
  <c r="C25" i="11" s="1"/>
  <c r="C26" i="9"/>
  <c r="C26" i="11" s="1"/>
  <c r="C27" i="9"/>
  <c r="C27" i="11" s="1"/>
  <c r="C28" i="9"/>
  <c r="C28" i="11" s="1"/>
  <c r="C29" i="9"/>
  <c r="C29" i="11" s="1"/>
  <c r="C30" i="9"/>
  <c r="C30" i="11" s="1"/>
  <c r="C31" i="9"/>
  <c r="C31" i="11" s="1"/>
  <c r="C32" i="9"/>
  <c r="C32" i="11" s="1"/>
  <c r="C33" i="9"/>
  <c r="C33" i="11" s="1"/>
  <c r="C34" i="9"/>
  <c r="C34" i="11" s="1"/>
  <c r="C35" i="9"/>
  <c r="C35" i="11" s="1"/>
  <c r="C36" i="9"/>
  <c r="C36" i="11" s="1"/>
  <c r="C37" i="9"/>
  <c r="C37" i="11" s="1"/>
  <c r="C38" i="9"/>
  <c r="C38" i="11" s="1"/>
  <c r="C6" i="9"/>
  <c r="C6" i="11" s="1"/>
  <c r="V76" i="8"/>
  <c r="U76" i="8"/>
  <c r="T76" i="8"/>
  <c r="S76" i="8"/>
  <c r="R76" i="8"/>
  <c r="Q76" i="8"/>
  <c r="P76" i="8"/>
  <c r="O76" i="8"/>
  <c r="N76" i="8"/>
  <c r="M76" i="8"/>
  <c r="L76" i="8"/>
  <c r="K76" i="8"/>
  <c r="J76" i="8"/>
  <c r="I76" i="8"/>
  <c r="H76" i="8"/>
  <c r="G76" i="8"/>
  <c r="F76" i="8"/>
  <c r="E76" i="8"/>
  <c r="D76" i="8"/>
  <c r="C76" i="8"/>
  <c r="V75" i="8"/>
  <c r="U75" i="8"/>
  <c r="T75" i="8"/>
  <c r="S75" i="8"/>
  <c r="R75" i="8"/>
  <c r="Q75" i="8"/>
  <c r="P75" i="8"/>
  <c r="O75" i="8"/>
  <c r="N75" i="8"/>
  <c r="M75" i="8"/>
  <c r="L75" i="8"/>
  <c r="K75" i="8"/>
  <c r="J75" i="8"/>
  <c r="I75" i="8"/>
  <c r="H75" i="8"/>
  <c r="G75" i="8"/>
  <c r="F75" i="8"/>
  <c r="E75" i="8"/>
  <c r="D75" i="8"/>
  <c r="C75" i="8"/>
  <c r="V74" i="8"/>
  <c r="U74" i="8"/>
  <c r="T74" i="8"/>
  <c r="S74" i="8"/>
  <c r="R74" i="8"/>
  <c r="Q74" i="8"/>
  <c r="P74" i="8"/>
  <c r="O74" i="8"/>
  <c r="N74" i="8"/>
  <c r="M74" i="8"/>
  <c r="L74" i="8"/>
  <c r="K74" i="8"/>
  <c r="J74" i="8"/>
  <c r="I74" i="8"/>
  <c r="H74" i="8"/>
  <c r="G74" i="8"/>
  <c r="F74" i="8"/>
  <c r="E74" i="8"/>
  <c r="D74" i="8"/>
  <c r="C74" i="8"/>
  <c r="V73" i="8"/>
  <c r="U73" i="8"/>
  <c r="T73" i="8"/>
  <c r="S73" i="8"/>
  <c r="R73" i="8"/>
  <c r="Q73" i="8"/>
  <c r="P73" i="8"/>
  <c r="O73" i="8"/>
  <c r="N73" i="8"/>
  <c r="M73" i="8"/>
  <c r="L73" i="8"/>
  <c r="K73" i="8"/>
  <c r="J73" i="8"/>
  <c r="I73" i="8"/>
  <c r="H73" i="8"/>
  <c r="G73" i="8"/>
  <c r="F73" i="8"/>
  <c r="E73" i="8"/>
  <c r="D73" i="8"/>
  <c r="C73" i="8"/>
  <c r="V72" i="8"/>
  <c r="U72" i="8"/>
  <c r="T72" i="8"/>
  <c r="S72" i="8"/>
  <c r="R72" i="8"/>
  <c r="Q72" i="8"/>
  <c r="P72" i="8"/>
  <c r="O72" i="8"/>
  <c r="N72" i="8"/>
  <c r="M72" i="8"/>
  <c r="L72" i="8"/>
  <c r="K72" i="8"/>
  <c r="J72" i="8"/>
  <c r="I72" i="8"/>
  <c r="H72" i="8"/>
  <c r="G72" i="8"/>
  <c r="F72" i="8"/>
  <c r="E72" i="8"/>
  <c r="D72" i="8"/>
  <c r="C72" i="8"/>
  <c r="V71" i="8"/>
  <c r="U71" i="8"/>
  <c r="T71" i="8"/>
  <c r="S71" i="8"/>
  <c r="R71" i="8"/>
  <c r="Q71" i="8"/>
  <c r="P71" i="8"/>
  <c r="O71" i="8"/>
  <c r="N71" i="8"/>
  <c r="M71" i="8"/>
  <c r="L71" i="8"/>
  <c r="K71" i="8"/>
  <c r="J71" i="8"/>
  <c r="I71" i="8"/>
  <c r="H71" i="8"/>
  <c r="G71" i="8"/>
  <c r="F71" i="8"/>
  <c r="E71" i="8"/>
  <c r="D71" i="8"/>
  <c r="C71" i="8"/>
  <c r="V70" i="8"/>
  <c r="U70" i="8"/>
  <c r="T70" i="8"/>
  <c r="S70" i="8"/>
  <c r="R70" i="8"/>
  <c r="Q70" i="8"/>
  <c r="P70" i="8"/>
  <c r="O70" i="8"/>
  <c r="N70" i="8"/>
  <c r="M70" i="8"/>
  <c r="L70" i="8"/>
  <c r="K70" i="8"/>
  <c r="J70" i="8"/>
  <c r="I70" i="8"/>
  <c r="H70" i="8"/>
  <c r="G70" i="8"/>
  <c r="F70" i="8"/>
  <c r="E70" i="8"/>
  <c r="D70" i="8"/>
  <c r="C70" i="8"/>
  <c r="V69" i="8"/>
  <c r="U69" i="8"/>
  <c r="T69" i="8"/>
  <c r="S69" i="8"/>
  <c r="R69" i="8"/>
  <c r="Q69" i="8"/>
  <c r="P69" i="8"/>
  <c r="O69" i="8"/>
  <c r="N69" i="8"/>
  <c r="M69" i="8"/>
  <c r="L69" i="8"/>
  <c r="K69" i="8"/>
  <c r="J69" i="8"/>
  <c r="I69" i="8"/>
  <c r="H69" i="8"/>
  <c r="G69" i="8"/>
  <c r="F69" i="8"/>
  <c r="E69" i="8"/>
  <c r="D69" i="8"/>
  <c r="C69" i="8"/>
  <c r="V68" i="8"/>
  <c r="U68" i="8"/>
  <c r="T68" i="8"/>
  <c r="S68" i="8"/>
  <c r="R68" i="8"/>
  <c r="Q68" i="8"/>
  <c r="P68" i="8"/>
  <c r="O68" i="8"/>
  <c r="N68" i="8"/>
  <c r="M68" i="8"/>
  <c r="L68" i="8"/>
  <c r="K68" i="8"/>
  <c r="J68" i="8"/>
  <c r="I68" i="8"/>
  <c r="H68" i="8"/>
  <c r="G68" i="8"/>
  <c r="F68" i="8"/>
  <c r="E68" i="8"/>
  <c r="D68" i="8"/>
  <c r="C68" i="8"/>
  <c r="V67" i="8"/>
  <c r="U67" i="8"/>
  <c r="T67" i="8"/>
  <c r="S67" i="8"/>
  <c r="R67" i="8"/>
  <c r="Q67" i="8"/>
  <c r="P67" i="8"/>
  <c r="O67" i="8"/>
  <c r="N67" i="8"/>
  <c r="M67" i="8"/>
  <c r="L67" i="8"/>
  <c r="K67" i="8"/>
  <c r="J67" i="8"/>
  <c r="I67" i="8"/>
  <c r="H67" i="8"/>
  <c r="G67" i="8"/>
  <c r="F67" i="8"/>
  <c r="E67" i="8"/>
  <c r="D67" i="8"/>
  <c r="C67" i="8"/>
  <c r="V66" i="8"/>
  <c r="U66" i="8"/>
  <c r="T66" i="8"/>
  <c r="S66" i="8"/>
  <c r="R66" i="8"/>
  <c r="Q66" i="8"/>
  <c r="P66" i="8"/>
  <c r="O66" i="8"/>
  <c r="N66" i="8"/>
  <c r="M66" i="8"/>
  <c r="L66" i="8"/>
  <c r="K66" i="8"/>
  <c r="J66" i="8"/>
  <c r="I66" i="8"/>
  <c r="H66" i="8"/>
  <c r="G66" i="8"/>
  <c r="F66" i="8"/>
  <c r="E66" i="8"/>
  <c r="D66" i="8"/>
  <c r="C66" i="8"/>
  <c r="V65" i="8"/>
  <c r="U65" i="8"/>
  <c r="T65" i="8"/>
  <c r="S65" i="8"/>
  <c r="R65" i="8"/>
  <c r="Q65" i="8"/>
  <c r="P65" i="8"/>
  <c r="O65" i="8"/>
  <c r="N65" i="8"/>
  <c r="M65" i="8"/>
  <c r="L65" i="8"/>
  <c r="K65" i="8"/>
  <c r="J65" i="8"/>
  <c r="I65" i="8"/>
  <c r="H65" i="8"/>
  <c r="G65" i="8"/>
  <c r="F65" i="8"/>
  <c r="E65" i="8"/>
  <c r="D65" i="8"/>
  <c r="C65" i="8"/>
  <c r="V64" i="8"/>
  <c r="U64" i="8"/>
  <c r="T64" i="8"/>
  <c r="S64" i="8"/>
  <c r="R64" i="8"/>
  <c r="Q64" i="8"/>
  <c r="P64" i="8"/>
  <c r="O64" i="8"/>
  <c r="N64" i="8"/>
  <c r="M64" i="8"/>
  <c r="L64" i="8"/>
  <c r="K64" i="8"/>
  <c r="J64" i="8"/>
  <c r="I64" i="8"/>
  <c r="H64" i="8"/>
  <c r="G64" i="8"/>
  <c r="F64" i="8"/>
  <c r="E64" i="8"/>
  <c r="D64" i="8"/>
  <c r="C64" i="8"/>
  <c r="V63" i="8"/>
  <c r="U63" i="8"/>
  <c r="T63" i="8"/>
  <c r="S63" i="8"/>
  <c r="R63" i="8"/>
  <c r="Q63" i="8"/>
  <c r="P63" i="8"/>
  <c r="O63" i="8"/>
  <c r="N63" i="8"/>
  <c r="M63" i="8"/>
  <c r="L63" i="8"/>
  <c r="K63" i="8"/>
  <c r="J63" i="8"/>
  <c r="I63" i="8"/>
  <c r="H63" i="8"/>
  <c r="G63" i="8"/>
  <c r="F63" i="8"/>
  <c r="E63" i="8"/>
  <c r="D63" i="8"/>
  <c r="C63" i="8"/>
  <c r="V62" i="8"/>
  <c r="U62" i="8"/>
  <c r="T62" i="8"/>
  <c r="S62" i="8"/>
  <c r="R62" i="8"/>
  <c r="Q62" i="8"/>
  <c r="P62" i="8"/>
  <c r="O62" i="8"/>
  <c r="N62" i="8"/>
  <c r="M62" i="8"/>
  <c r="L62" i="8"/>
  <c r="K62" i="8"/>
  <c r="J62" i="8"/>
  <c r="I62" i="8"/>
  <c r="H62" i="8"/>
  <c r="G62" i="8"/>
  <c r="F62" i="8"/>
  <c r="E62" i="8"/>
  <c r="D62" i="8"/>
  <c r="C62" i="8"/>
  <c r="V61" i="8"/>
  <c r="U61" i="8"/>
  <c r="T61" i="8"/>
  <c r="S61" i="8"/>
  <c r="R61" i="8"/>
  <c r="Q61" i="8"/>
  <c r="P61" i="8"/>
  <c r="O61" i="8"/>
  <c r="N61" i="8"/>
  <c r="M61" i="8"/>
  <c r="L61" i="8"/>
  <c r="K61" i="8"/>
  <c r="J61" i="8"/>
  <c r="I61" i="8"/>
  <c r="H61" i="8"/>
  <c r="G61" i="8"/>
  <c r="F61" i="8"/>
  <c r="E61" i="8"/>
  <c r="D61" i="8"/>
  <c r="C61" i="8"/>
  <c r="V60" i="8"/>
  <c r="U60" i="8"/>
  <c r="T60" i="8"/>
  <c r="S60" i="8"/>
  <c r="R60" i="8"/>
  <c r="Q60" i="8"/>
  <c r="P60" i="8"/>
  <c r="O60" i="8"/>
  <c r="N60" i="8"/>
  <c r="M60" i="8"/>
  <c r="L60" i="8"/>
  <c r="K60" i="8"/>
  <c r="J60" i="8"/>
  <c r="I60" i="8"/>
  <c r="H60" i="8"/>
  <c r="G60" i="8"/>
  <c r="F60" i="8"/>
  <c r="E60" i="8"/>
  <c r="D60" i="8"/>
  <c r="C60" i="8"/>
  <c r="V59" i="8"/>
  <c r="U59" i="8"/>
  <c r="T59" i="8"/>
  <c r="S59" i="8"/>
  <c r="R59" i="8"/>
  <c r="Q59" i="8"/>
  <c r="P59" i="8"/>
  <c r="O59" i="8"/>
  <c r="N59" i="8"/>
  <c r="M59" i="8"/>
  <c r="L59" i="8"/>
  <c r="K59" i="8"/>
  <c r="J59" i="8"/>
  <c r="I59" i="8"/>
  <c r="H59" i="8"/>
  <c r="G59" i="8"/>
  <c r="F59" i="8"/>
  <c r="E59" i="8"/>
  <c r="D59" i="8"/>
  <c r="C59" i="8"/>
  <c r="V58" i="8"/>
  <c r="U58" i="8"/>
  <c r="T58" i="8"/>
  <c r="S58" i="8"/>
  <c r="R58" i="8"/>
  <c r="Q58" i="8"/>
  <c r="P58" i="8"/>
  <c r="O58" i="8"/>
  <c r="N58" i="8"/>
  <c r="M58" i="8"/>
  <c r="L58" i="8"/>
  <c r="K58" i="8"/>
  <c r="J58" i="8"/>
  <c r="I58" i="8"/>
  <c r="H58" i="8"/>
  <c r="G58" i="8"/>
  <c r="F58" i="8"/>
  <c r="E58" i="8"/>
  <c r="D58" i="8"/>
  <c r="C58" i="8"/>
  <c r="V57" i="8"/>
  <c r="U57" i="8"/>
  <c r="T57" i="8"/>
  <c r="S57" i="8"/>
  <c r="R57" i="8"/>
  <c r="Q57" i="8"/>
  <c r="P57" i="8"/>
  <c r="O57" i="8"/>
  <c r="N57" i="8"/>
  <c r="M57" i="8"/>
  <c r="L57" i="8"/>
  <c r="K57" i="8"/>
  <c r="J57" i="8"/>
  <c r="I57" i="8"/>
  <c r="H57" i="8"/>
  <c r="G57" i="8"/>
  <c r="F57" i="8"/>
  <c r="E57" i="8"/>
  <c r="D57" i="8"/>
  <c r="C57" i="8"/>
  <c r="V56" i="8"/>
  <c r="U56" i="8"/>
  <c r="T56" i="8"/>
  <c r="S56" i="8"/>
  <c r="R56" i="8"/>
  <c r="Q56" i="8"/>
  <c r="P56" i="8"/>
  <c r="O56" i="8"/>
  <c r="N56" i="8"/>
  <c r="M56" i="8"/>
  <c r="L56" i="8"/>
  <c r="K56" i="8"/>
  <c r="J56" i="8"/>
  <c r="I56" i="8"/>
  <c r="H56" i="8"/>
  <c r="G56" i="8"/>
  <c r="F56" i="8"/>
  <c r="E56" i="8"/>
  <c r="D56" i="8"/>
  <c r="C56" i="8"/>
  <c r="V55" i="8"/>
  <c r="U55" i="8"/>
  <c r="T55" i="8"/>
  <c r="S55" i="8"/>
  <c r="R55" i="8"/>
  <c r="Q55" i="8"/>
  <c r="P55" i="8"/>
  <c r="O55" i="8"/>
  <c r="N55" i="8"/>
  <c r="M55" i="8"/>
  <c r="L55" i="8"/>
  <c r="K55" i="8"/>
  <c r="J55" i="8"/>
  <c r="I55" i="8"/>
  <c r="H55" i="8"/>
  <c r="G55" i="8"/>
  <c r="F55" i="8"/>
  <c r="E55" i="8"/>
  <c r="D55" i="8"/>
  <c r="C55" i="8"/>
  <c r="V54" i="8"/>
  <c r="U54" i="8"/>
  <c r="T54" i="8"/>
  <c r="S54" i="8"/>
  <c r="R54" i="8"/>
  <c r="Q54" i="8"/>
  <c r="P54" i="8"/>
  <c r="O54" i="8"/>
  <c r="N54" i="8"/>
  <c r="M54" i="8"/>
  <c r="L54" i="8"/>
  <c r="K54" i="8"/>
  <c r="J54" i="8"/>
  <c r="I54" i="8"/>
  <c r="H54" i="8"/>
  <c r="G54" i="8"/>
  <c r="F54" i="8"/>
  <c r="E54" i="8"/>
  <c r="D54" i="8"/>
  <c r="C54" i="8"/>
  <c r="V53" i="8"/>
  <c r="U53" i="8"/>
  <c r="T53" i="8"/>
  <c r="S53" i="8"/>
  <c r="R53" i="8"/>
  <c r="Q53" i="8"/>
  <c r="P53" i="8"/>
  <c r="O53" i="8"/>
  <c r="N53" i="8"/>
  <c r="M53" i="8"/>
  <c r="L53" i="8"/>
  <c r="K53" i="8"/>
  <c r="J53" i="8"/>
  <c r="I53" i="8"/>
  <c r="H53" i="8"/>
  <c r="G53" i="8"/>
  <c r="F53" i="8"/>
  <c r="E53" i="8"/>
  <c r="D53" i="8"/>
  <c r="C53" i="8"/>
  <c r="V52" i="8"/>
  <c r="U52" i="8"/>
  <c r="T52" i="8"/>
  <c r="S52" i="8"/>
  <c r="R52" i="8"/>
  <c r="Q52" i="8"/>
  <c r="P52" i="8"/>
  <c r="O52" i="8"/>
  <c r="N52" i="8"/>
  <c r="M52" i="8"/>
  <c r="L52" i="8"/>
  <c r="K52" i="8"/>
  <c r="J52" i="8"/>
  <c r="I52" i="8"/>
  <c r="H52" i="8"/>
  <c r="G52" i="8"/>
  <c r="F52" i="8"/>
  <c r="E52" i="8"/>
  <c r="D52" i="8"/>
  <c r="C52" i="8"/>
  <c r="V51" i="8"/>
  <c r="U51" i="8"/>
  <c r="T51" i="8"/>
  <c r="S51" i="8"/>
  <c r="R51" i="8"/>
  <c r="Q51" i="8"/>
  <c r="P51" i="8"/>
  <c r="O51" i="8"/>
  <c r="N51" i="8"/>
  <c r="M51" i="8"/>
  <c r="L51" i="8"/>
  <c r="K51" i="8"/>
  <c r="J51" i="8"/>
  <c r="I51" i="8"/>
  <c r="H51" i="8"/>
  <c r="G51" i="8"/>
  <c r="F51" i="8"/>
  <c r="E51" i="8"/>
  <c r="D51" i="8"/>
  <c r="C51" i="8"/>
  <c r="V50" i="8"/>
  <c r="U50" i="8"/>
  <c r="T50" i="8"/>
  <c r="S50" i="8"/>
  <c r="R50" i="8"/>
  <c r="Q50" i="8"/>
  <c r="P50" i="8"/>
  <c r="O50" i="8"/>
  <c r="N50" i="8"/>
  <c r="M50" i="8"/>
  <c r="L50" i="8"/>
  <c r="K50" i="8"/>
  <c r="J50" i="8"/>
  <c r="I50" i="8"/>
  <c r="H50" i="8"/>
  <c r="G50" i="8"/>
  <c r="F50" i="8"/>
  <c r="E50" i="8"/>
  <c r="D50" i="8"/>
  <c r="C50" i="8"/>
  <c r="V49" i="8"/>
  <c r="U49" i="8"/>
  <c r="T49" i="8"/>
  <c r="S49" i="8"/>
  <c r="R49" i="8"/>
  <c r="Q49" i="8"/>
  <c r="P49" i="8"/>
  <c r="O49" i="8"/>
  <c r="N49" i="8"/>
  <c r="M49" i="8"/>
  <c r="L49" i="8"/>
  <c r="K49" i="8"/>
  <c r="J49" i="8"/>
  <c r="I49" i="8"/>
  <c r="H49" i="8"/>
  <c r="G49" i="8"/>
  <c r="F49" i="8"/>
  <c r="E49" i="8"/>
  <c r="D49" i="8"/>
  <c r="C49" i="8"/>
  <c r="V48" i="8"/>
  <c r="U48" i="8"/>
  <c r="T48" i="8"/>
  <c r="S48" i="8"/>
  <c r="R48" i="8"/>
  <c r="Q48" i="8"/>
  <c r="P48" i="8"/>
  <c r="O48" i="8"/>
  <c r="N48" i="8"/>
  <c r="M48" i="8"/>
  <c r="L48" i="8"/>
  <c r="K48" i="8"/>
  <c r="J48" i="8"/>
  <c r="I48" i="8"/>
  <c r="H48" i="8"/>
  <c r="G48" i="8"/>
  <c r="F48" i="8"/>
  <c r="E48" i="8"/>
  <c r="D48" i="8"/>
  <c r="C48" i="8"/>
  <c r="V47" i="8"/>
  <c r="U47" i="8"/>
  <c r="T47" i="8"/>
  <c r="S47" i="8"/>
  <c r="R47" i="8"/>
  <c r="Q47" i="8"/>
  <c r="P47" i="8"/>
  <c r="O47" i="8"/>
  <c r="N47" i="8"/>
  <c r="M47" i="8"/>
  <c r="L47" i="8"/>
  <c r="K47" i="8"/>
  <c r="J47" i="8"/>
  <c r="I47" i="8"/>
  <c r="H47" i="8"/>
  <c r="G47" i="8"/>
  <c r="F47" i="8"/>
  <c r="E47" i="8"/>
  <c r="D47" i="8"/>
  <c r="C47" i="8"/>
  <c r="V46" i="8"/>
  <c r="U46" i="8"/>
  <c r="T46" i="8"/>
  <c r="S46" i="8"/>
  <c r="R46" i="8"/>
  <c r="Q46" i="8"/>
  <c r="P46" i="8"/>
  <c r="O46" i="8"/>
  <c r="N46" i="8"/>
  <c r="M46" i="8"/>
  <c r="L46" i="8"/>
  <c r="K46" i="8"/>
  <c r="J46" i="8"/>
  <c r="I46" i="8"/>
  <c r="H46" i="8"/>
  <c r="G46" i="8"/>
  <c r="F46" i="8"/>
  <c r="E46" i="8"/>
  <c r="D46" i="8"/>
  <c r="C46" i="8"/>
  <c r="V45" i="8"/>
  <c r="U45" i="8"/>
  <c r="T45" i="8"/>
  <c r="S45" i="8"/>
  <c r="R45" i="8"/>
  <c r="Q45" i="8"/>
  <c r="P45" i="8"/>
  <c r="O45" i="8"/>
  <c r="N45" i="8"/>
  <c r="M45" i="8"/>
  <c r="L45" i="8"/>
  <c r="K45" i="8"/>
  <c r="J45" i="8"/>
  <c r="I45" i="8"/>
  <c r="H45" i="8"/>
  <c r="G45" i="8"/>
  <c r="F45" i="8"/>
  <c r="E45" i="8"/>
  <c r="D45" i="8"/>
  <c r="C45" i="8"/>
  <c r="V44" i="8"/>
  <c r="U44" i="8"/>
  <c r="T44" i="8"/>
  <c r="S44" i="8"/>
  <c r="R44" i="8"/>
  <c r="Q44" i="8"/>
  <c r="P44" i="8"/>
  <c r="O44" i="8"/>
  <c r="N44" i="8"/>
  <c r="M44" i="8"/>
  <c r="L44" i="8"/>
  <c r="K44" i="8"/>
  <c r="J44" i="8"/>
  <c r="I44" i="8"/>
  <c r="H44" i="8"/>
  <c r="G44" i="8"/>
  <c r="F44" i="8"/>
  <c r="E44" i="8"/>
  <c r="D44" i="8"/>
  <c r="C44" i="8"/>
  <c r="D6" i="5"/>
  <c r="E6" i="5"/>
  <c r="F6" i="5"/>
  <c r="G6" i="5"/>
  <c r="H6" i="5"/>
  <c r="I6" i="5"/>
  <c r="J6" i="5"/>
  <c r="K6" i="5"/>
  <c r="L6" i="5"/>
  <c r="M6" i="5"/>
  <c r="N6" i="5"/>
  <c r="O6" i="5"/>
  <c r="P6" i="5"/>
  <c r="Q6" i="5"/>
  <c r="R6" i="5"/>
  <c r="S6" i="5"/>
  <c r="T6" i="5"/>
  <c r="U6" i="5"/>
  <c r="V6" i="5"/>
  <c r="W6" i="5"/>
  <c r="X6" i="5"/>
  <c r="Y6" i="5"/>
  <c r="Z6" i="5"/>
  <c r="AA6" i="5"/>
  <c r="AB6" i="5"/>
  <c r="AC6" i="5"/>
  <c r="AD6" i="5"/>
  <c r="AE6" i="5"/>
  <c r="AF6" i="5"/>
  <c r="AG6" i="5"/>
  <c r="AH6" i="5"/>
  <c r="AI6" i="5"/>
  <c r="AJ6" i="5"/>
  <c r="AK6" i="5"/>
  <c r="AL6" i="5"/>
  <c r="AM6" i="5"/>
  <c r="AN6" i="5"/>
  <c r="AO6" i="5"/>
  <c r="AP6" i="5"/>
  <c r="AQ6" i="5"/>
  <c r="AR6" i="5"/>
  <c r="AS6" i="5"/>
  <c r="AT6" i="5"/>
  <c r="AU6" i="5"/>
  <c r="AV6" i="5"/>
  <c r="AW6" i="5"/>
  <c r="D7" i="5"/>
  <c r="E7" i="5"/>
  <c r="F7" i="5"/>
  <c r="G7" i="5"/>
  <c r="H7" i="5"/>
  <c r="I7" i="5"/>
  <c r="J7" i="5"/>
  <c r="K7" i="5"/>
  <c r="L7" i="5"/>
  <c r="M7" i="5"/>
  <c r="N7"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R7" i="5"/>
  <c r="AS7" i="5"/>
  <c r="AT7" i="5"/>
  <c r="AU7" i="5"/>
  <c r="AV7" i="5"/>
  <c r="AW7" i="5"/>
  <c r="D8" i="5"/>
  <c r="E8" i="5"/>
  <c r="F8" i="5"/>
  <c r="G8" i="5"/>
  <c r="H8" i="5"/>
  <c r="I8" i="5"/>
  <c r="J8" i="5"/>
  <c r="K8" i="5"/>
  <c r="L8" i="5"/>
  <c r="M8" i="5"/>
  <c r="N8" i="5"/>
  <c r="O8" i="5"/>
  <c r="P8" i="5"/>
  <c r="Q8" i="5"/>
  <c r="R8" i="5"/>
  <c r="S8" i="5"/>
  <c r="T8" i="5"/>
  <c r="U8" i="5"/>
  <c r="V8" i="5"/>
  <c r="W8" i="5"/>
  <c r="X8" i="5"/>
  <c r="Y8" i="5"/>
  <c r="Z8" i="5"/>
  <c r="AA8" i="5"/>
  <c r="AB8" i="5"/>
  <c r="AC8" i="5"/>
  <c r="AD8" i="5"/>
  <c r="AE8" i="5"/>
  <c r="AF8" i="5"/>
  <c r="AG8" i="5"/>
  <c r="AH8" i="5"/>
  <c r="AI8" i="5"/>
  <c r="AJ8" i="5"/>
  <c r="AK8" i="5"/>
  <c r="AL8" i="5"/>
  <c r="AM8" i="5"/>
  <c r="AN8" i="5"/>
  <c r="AO8" i="5"/>
  <c r="AP8" i="5"/>
  <c r="AQ8" i="5"/>
  <c r="AR8" i="5"/>
  <c r="AS8" i="5"/>
  <c r="AT8" i="5"/>
  <c r="AU8" i="5"/>
  <c r="AV8" i="5"/>
  <c r="AW8" i="5"/>
  <c r="D9" i="5"/>
  <c r="E9" i="5"/>
  <c r="F9" i="5"/>
  <c r="G9" i="5"/>
  <c r="H9" i="5"/>
  <c r="I9" i="5"/>
  <c r="J9" i="5"/>
  <c r="K9" i="5"/>
  <c r="L9" i="5"/>
  <c r="M9" i="5"/>
  <c r="N9" i="5"/>
  <c r="O9" i="5"/>
  <c r="P9" i="5"/>
  <c r="Q9" i="5"/>
  <c r="R9" i="5"/>
  <c r="S9" i="5"/>
  <c r="T9" i="5"/>
  <c r="U9" i="5"/>
  <c r="V9" i="5"/>
  <c r="W9" i="5"/>
  <c r="X9" i="5"/>
  <c r="Y9" i="5"/>
  <c r="Z9" i="5"/>
  <c r="AA9" i="5"/>
  <c r="AB9" i="5"/>
  <c r="AC9" i="5"/>
  <c r="AD9" i="5"/>
  <c r="AE9" i="5"/>
  <c r="AF9" i="5"/>
  <c r="AG9" i="5"/>
  <c r="AH9" i="5"/>
  <c r="AI9" i="5"/>
  <c r="AJ9" i="5"/>
  <c r="AK9" i="5"/>
  <c r="AL9" i="5"/>
  <c r="AM9" i="5"/>
  <c r="AN9" i="5"/>
  <c r="AO9" i="5"/>
  <c r="AP9" i="5"/>
  <c r="AQ9" i="5"/>
  <c r="AR9" i="5"/>
  <c r="AS9" i="5"/>
  <c r="AT9" i="5"/>
  <c r="AU9" i="5"/>
  <c r="AV9" i="5"/>
  <c r="AW9" i="5"/>
  <c r="D10" i="5"/>
  <c r="E10" i="5"/>
  <c r="F10" i="5"/>
  <c r="G10" i="5"/>
  <c r="H10" i="5"/>
  <c r="I10" i="5"/>
  <c r="J10" i="5"/>
  <c r="K10" i="5"/>
  <c r="L10" i="5"/>
  <c r="M10" i="5"/>
  <c r="N10" i="5"/>
  <c r="O10" i="5"/>
  <c r="P10" i="5"/>
  <c r="Q10" i="5"/>
  <c r="R10" i="5"/>
  <c r="S10" i="5"/>
  <c r="T10" i="5"/>
  <c r="U10" i="5"/>
  <c r="V10" i="5"/>
  <c r="W10" i="5"/>
  <c r="X10" i="5"/>
  <c r="Y10" i="5"/>
  <c r="Z10" i="5"/>
  <c r="AA10" i="5"/>
  <c r="AB10" i="5"/>
  <c r="AC10" i="5"/>
  <c r="AD10" i="5"/>
  <c r="AE10" i="5"/>
  <c r="AF10" i="5"/>
  <c r="AG10" i="5"/>
  <c r="AH10" i="5"/>
  <c r="AI10" i="5"/>
  <c r="AJ10" i="5"/>
  <c r="AK10" i="5"/>
  <c r="AL10" i="5"/>
  <c r="AM10" i="5"/>
  <c r="AN10" i="5"/>
  <c r="AO10" i="5"/>
  <c r="AP10" i="5"/>
  <c r="AQ10" i="5"/>
  <c r="AR10" i="5"/>
  <c r="AS10" i="5"/>
  <c r="AT10" i="5"/>
  <c r="AU10" i="5"/>
  <c r="AV10" i="5"/>
  <c r="AW10" i="5"/>
  <c r="D11" i="5"/>
  <c r="E11" i="5"/>
  <c r="F11" i="5"/>
  <c r="G11" i="5"/>
  <c r="H11" i="5"/>
  <c r="I11" i="5"/>
  <c r="J11" i="5"/>
  <c r="K11" i="5"/>
  <c r="L11" i="5"/>
  <c r="M11" i="5"/>
  <c r="N11" i="5"/>
  <c r="O11" i="5"/>
  <c r="P11" i="5"/>
  <c r="Q11" i="5"/>
  <c r="R11" i="5"/>
  <c r="S11" i="5"/>
  <c r="T11" i="5"/>
  <c r="U11" i="5"/>
  <c r="V11" i="5"/>
  <c r="W11" i="5"/>
  <c r="X11" i="5"/>
  <c r="Y11" i="5"/>
  <c r="Z11" i="5"/>
  <c r="AA11" i="5"/>
  <c r="AB11" i="5"/>
  <c r="AC11" i="5"/>
  <c r="AD11" i="5"/>
  <c r="AE11" i="5"/>
  <c r="AF11" i="5"/>
  <c r="AG11" i="5"/>
  <c r="AH11" i="5"/>
  <c r="AI11" i="5"/>
  <c r="AJ11" i="5"/>
  <c r="AK11" i="5"/>
  <c r="AL11" i="5"/>
  <c r="AM11" i="5"/>
  <c r="AN11" i="5"/>
  <c r="AO11" i="5"/>
  <c r="AP11" i="5"/>
  <c r="AQ11" i="5"/>
  <c r="AR11" i="5"/>
  <c r="AS11" i="5"/>
  <c r="AT11" i="5"/>
  <c r="AU11" i="5"/>
  <c r="AV11" i="5"/>
  <c r="AW11" i="5"/>
  <c r="D12" i="5"/>
  <c r="E12" i="5"/>
  <c r="F12" i="5"/>
  <c r="G12" i="5"/>
  <c r="H12" i="5"/>
  <c r="I12" i="5"/>
  <c r="J12" i="5"/>
  <c r="K12" i="5"/>
  <c r="L12" i="5"/>
  <c r="M12" i="5"/>
  <c r="N12" i="5"/>
  <c r="O12" i="5"/>
  <c r="P12" i="5"/>
  <c r="Q12" i="5"/>
  <c r="R12" i="5"/>
  <c r="S12" i="5"/>
  <c r="T12" i="5"/>
  <c r="U12" i="5"/>
  <c r="V12" i="5"/>
  <c r="W12" i="5"/>
  <c r="X12" i="5"/>
  <c r="Y12" i="5"/>
  <c r="Z12" i="5"/>
  <c r="AA12" i="5"/>
  <c r="AB12" i="5"/>
  <c r="AC12" i="5"/>
  <c r="AD12" i="5"/>
  <c r="AE12" i="5"/>
  <c r="AF12" i="5"/>
  <c r="AG12" i="5"/>
  <c r="AH12" i="5"/>
  <c r="AI12" i="5"/>
  <c r="AJ12" i="5"/>
  <c r="AK12" i="5"/>
  <c r="AL12" i="5"/>
  <c r="AM12" i="5"/>
  <c r="AN12" i="5"/>
  <c r="AO12" i="5"/>
  <c r="AP12" i="5"/>
  <c r="AQ12" i="5"/>
  <c r="AR12" i="5"/>
  <c r="AS12" i="5"/>
  <c r="AT12" i="5"/>
  <c r="AU12" i="5"/>
  <c r="AV12" i="5"/>
  <c r="AW12" i="5"/>
  <c r="D13" i="5"/>
  <c r="E13" i="5"/>
  <c r="F13" i="5"/>
  <c r="G13" i="5"/>
  <c r="H13" i="5"/>
  <c r="I13" i="5"/>
  <c r="J13" i="5"/>
  <c r="K13" i="5"/>
  <c r="L13" i="5"/>
  <c r="M13" i="5"/>
  <c r="N13" i="5"/>
  <c r="O13" i="5"/>
  <c r="P13" i="5"/>
  <c r="Q13" i="5"/>
  <c r="R13" i="5"/>
  <c r="S13" i="5"/>
  <c r="T13" i="5"/>
  <c r="U13" i="5"/>
  <c r="V13" i="5"/>
  <c r="W13" i="5"/>
  <c r="X13" i="5"/>
  <c r="Y13" i="5"/>
  <c r="Z13" i="5"/>
  <c r="AA13" i="5"/>
  <c r="AB13" i="5"/>
  <c r="AC13" i="5"/>
  <c r="AD13" i="5"/>
  <c r="AE13" i="5"/>
  <c r="AF13" i="5"/>
  <c r="AG13" i="5"/>
  <c r="AH13" i="5"/>
  <c r="AI13" i="5"/>
  <c r="AJ13" i="5"/>
  <c r="AK13" i="5"/>
  <c r="AL13" i="5"/>
  <c r="AM13" i="5"/>
  <c r="AN13" i="5"/>
  <c r="AO13" i="5"/>
  <c r="AP13" i="5"/>
  <c r="AQ13" i="5"/>
  <c r="AR13" i="5"/>
  <c r="AS13" i="5"/>
  <c r="AT13" i="5"/>
  <c r="AU13" i="5"/>
  <c r="AV13" i="5"/>
  <c r="AW13" i="5"/>
  <c r="D14" i="5"/>
  <c r="E14" i="5"/>
  <c r="F14" i="5"/>
  <c r="G14" i="5"/>
  <c r="H14" i="5"/>
  <c r="I14" i="5"/>
  <c r="J14" i="5"/>
  <c r="K14" i="5"/>
  <c r="L14" i="5"/>
  <c r="M14" i="5"/>
  <c r="N14" i="5"/>
  <c r="O14" i="5"/>
  <c r="P14" i="5"/>
  <c r="Q14" i="5"/>
  <c r="R14" i="5"/>
  <c r="S14" i="5"/>
  <c r="T14" i="5"/>
  <c r="U14" i="5"/>
  <c r="V14" i="5"/>
  <c r="W14" i="5"/>
  <c r="X14" i="5"/>
  <c r="Y14" i="5"/>
  <c r="Z14" i="5"/>
  <c r="AA14" i="5"/>
  <c r="AB14" i="5"/>
  <c r="AC14" i="5"/>
  <c r="AD14" i="5"/>
  <c r="AE14" i="5"/>
  <c r="AF14" i="5"/>
  <c r="AG14" i="5"/>
  <c r="AH14" i="5"/>
  <c r="AI14" i="5"/>
  <c r="AJ14" i="5"/>
  <c r="AK14" i="5"/>
  <c r="AL14" i="5"/>
  <c r="AM14" i="5"/>
  <c r="AN14" i="5"/>
  <c r="AO14" i="5"/>
  <c r="AP14" i="5"/>
  <c r="AQ14" i="5"/>
  <c r="AR14" i="5"/>
  <c r="AS14" i="5"/>
  <c r="AT14" i="5"/>
  <c r="AU14" i="5"/>
  <c r="AV14" i="5"/>
  <c r="AW14" i="5"/>
  <c r="D15" i="5"/>
  <c r="E15" i="5"/>
  <c r="F15" i="5"/>
  <c r="G15" i="5"/>
  <c r="H15" i="5"/>
  <c r="I15" i="5"/>
  <c r="J15" i="5"/>
  <c r="K15" i="5"/>
  <c r="L15" i="5"/>
  <c r="M15" i="5"/>
  <c r="N15" i="5"/>
  <c r="O15" i="5"/>
  <c r="P15" i="5"/>
  <c r="Q15" i="5"/>
  <c r="R15" i="5"/>
  <c r="S15" i="5"/>
  <c r="T15" i="5"/>
  <c r="U15" i="5"/>
  <c r="V15" i="5"/>
  <c r="W15" i="5"/>
  <c r="X15" i="5"/>
  <c r="Y15" i="5"/>
  <c r="Z15" i="5"/>
  <c r="AA15" i="5"/>
  <c r="AB15" i="5"/>
  <c r="AC15" i="5"/>
  <c r="AD15" i="5"/>
  <c r="AE15" i="5"/>
  <c r="AF15" i="5"/>
  <c r="AG15" i="5"/>
  <c r="AH15" i="5"/>
  <c r="AI15" i="5"/>
  <c r="AJ15" i="5"/>
  <c r="AK15" i="5"/>
  <c r="AL15" i="5"/>
  <c r="AM15" i="5"/>
  <c r="AN15" i="5"/>
  <c r="AO15" i="5"/>
  <c r="AP15" i="5"/>
  <c r="AQ15" i="5"/>
  <c r="AR15" i="5"/>
  <c r="AS15" i="5"/>
  <c r="AT15" i="5"/>
  <c r="AU15" i="5"/>
  <c r="AV15" i="5"/>
  <c r="AW15" i="5"/>
  <c r="D16" i="5"/>
  <c r="E16" i="5"/>
  <c r="F16" i="5"/>
  <c r="G16" i="5"/>
  <c r="H16" i="5"/>
  <c r="I16" i="5"/>
  <c r="J16" i="5"/>
  <c r="K16" i="5"/>
  <c r="L16" i="5"/>
  <c r="M16" i="5"/>
  <c r="N16" i="5"/>
  <c r="O16" i="5"/>
  <c r="P16" i="5"/>
  <c r="Q16" i="5"/>
  <c r="R16" i="5"/>
  <c r="S16" i="5"/>
  <c r="T16" i="5"/>
  <c r="U16" i="5"/>
  <c r="V16" i="5"/>
  <c r="W16" i="5"/>
  <c r="X16" i="5"/>
  <c r="Y16" i="5"/>
  <c r="Z16" i="5"/>
  <c r="AA16" i="5"/>
  <c r="AB16" i="5"/>
  <c r="AC16" i="5"/>
  <c r="AD16" i="5"/>
  <c r="AE16" i="5"/>
  <c r="AF16" i="5"/>
  <c r="AG16" i="5"/>
  <c r="AH16" i="5"/>
  <c r="AI16" i="5"/>
  <c r="AJ16" i="5"/>
  <c r="AK16" i="5"/>
  <c r="AL16" i="5"/>
  <c r="AM16" i="5"/>
  <c r="AN16" i="5"/>
  <c r="AO16" i="5"/>
  <c r="AP16" i="5"/>
  <c r="AQ16" i="5"/>
  <c r="AR16" i="5"/>
  <c r="AS16" i="5"/>
  <c r="AT16" i="5"/>
  <c r="AU16" i="5"/>
  <c r="AV16" i="5"/>
  <c r="AW16" i="5"/>
  <c r="D17" i="5"/>
  <c r="E17" i="5"/>
  <c r="F17" i="5"/>
  <c r="G17" i="5"/>
  <c r="H17" i="5"/>
  <c r="I17" i="5"/>
  <c r="J17" i="5"/>
  <c r="K17" i="5"/>
  <c r="L17" i="5"/>
  <c r="M17" i="5"/>
  <c r="N17" i="5"/>
  <c r="O17" i="5"/>
  <c r="P17" i="5"/>
  <c r="Q17" i="5"/>
  <c r="R17" i="5"/>
  <c r="S17" i="5"/>
  <c r="T17" i="5"/>
  <c r="U17" i="5"/>
  <c r="V17" i="5"/>
  <c r="W17" i="5"/>
  <c r="X17" i="5"/>
  <c r="Y17" i="5"/>
  <c r="Z17" i="5"/>
  <c r="AA17" i="5"/>
  <c r="AB17" i="5"/>
  <c r="AC17" i="5"/>
  <c r="AD17" i="5"/>
  <c r="AE17" i="5"/>
  <c r="AF17" i="5"/>
  <c r="AG17" i="5"/>
  <c r="AH17" i="5"/>
  <c r="AI17" i="5"/>
  <c r="AJ17" i="5"/>
  <c r="AK17" i="5"/>
  <c r="AL17" i="5"/>
  <c r="AM17" i="5"/>
  <c r="AN17" i="5"/>
  <c r="AO17" i="5"/>
  <c r="AP17" i="5"/>
  <c r="AQ17" i="5"/>
  <c r="AR17" i="5"/>
  <c r="AS17" i="5"/>
  <c r="AT17" i="5"/>
  <c r="AU17" i="5"/>
  <c r="AV17" i="5"/>
  <c r="AW17" i="5"/>
  <c r="D18" i="5"/>
  <c r="E18" i="5"/>
  <c r="F18" i="5"/>
  <c r="G18" i="5"/>
  <c r="H18" i="5"/>
  <c r="I18" i="5"/>
  <c r="J18" i="5"/>
  <c r="K18" i="5"/>
  <c r="L18" i="5"/>
  <c r="M18" i="5"/>
  <c r="N18" i="5"/>
  <c r="O18" i="5"/>
  <c r="P18" i="5"/>
  <c r="Q18" i="5"/>
  <c r="R18" i="5"/>
  <c r="S18" i="5"/>
  <c r="T18" i="5"/>
  <c r="U18" i="5"/>
  <c r="V18" i="5"/>
  <c r="W18" i="5"/>
  <c r="X18" i="5"/>
  <c r="Y18" i="5"/>
  <c r="Z18" i="5"/>
  <c r="AA18" i="5"/>
  <c r="AB18" i="5"/>
  <c r="AC18" i="5"/>
  <c r="AD18" i="5"/>
  <c r="AE18" i="5"/>
  <c r="AF18" i="5"/>
  <c r="AG18" i="5"/>
  <c r="AH18" i="5"/>
  <c r="AI18" i="5"/>
  <c r="AJ18" i="5"/>
  <c r="AK18" i="5"/>
  <c r="AL18" i="5"/>
  <c r="AM18" i="5"/>
  <c r="AN18" i="5"/>
  <c r="AO18" i="5"/>
  <c r="AP18" i="5"/>
  <c r="AQ18" i="5"/>
  <c r="AR18" i="5"/>
  <c r="AS18" i="5"/>
  <c r="AT18" i="5"/>
  <c r="AU18" i="5"/>
  <c r="AV18" i="5"/>
  <c r="AW18" i="5"/>
  <c r="D19" i="5"/>
  <c r="E19" i="5"/>
  <c r="F19" i="5"/>
  <c r="G19" i="5"/>
  <c r="H19" i="5"/>
  <c r="I19" i="5"/>
  <c r="J19" i="5"/>
  <c r="K19" i="5"/>
  <c r="L19" i="5"/>
  <c r="M19" i="5"/>
  <c r="N19" i="5"/>
  <c r="O19" i="5"/>
  <c r="P19" i="5"/>
  <c r="Q19" i="5"/>
  <c r="R19" i="5"/>
  <c r="S19" i="5"/>
  <c r="T19" i="5"/>
  <c r="U19" i="5"/>
  <c r="V19" i="5"/>
  <c r="W19" i="5"/>
  <c r="X19" i="5"/>
  <c r="Y19" i="5"/>
  <c r="Z19" i="5"/>
  <c r="AA19" i="5"/>
  <c r="AB19" i="5"/>
  <c r="AC19" i="5"/>
  <c r="AD19" i="5"/>
  <c r="AE19" i="5"/>
  <c r="AF19" i="5"/>
  <c r="AG19" i="5"/>
  <c r="AH19" i="5"/>
  <c r="AI19" i="5"/>
  <c r="AJ19" i="5"/>
  <c r="AK19" i="5"/>
  <c r="AL19" i="5"/>
  <c r="AM19" i="5"/>
  <c r="AN19" i="5"/>
  <c r="AO19" i="5"/>
  <c r="AP19" i="5"/>
  <c r="AQ19" i="5"/>
  <c r="AR19" i="5"/>
  <c r="AS19" i="5"/>
  <c r="AT19" i="5"/>
  <c r="AU19" i="5"/>
  <c r="AV19" i="5"/>
  <c r="AW19" i="5"/>
  <c r="D20" i="5"/>
  <c r="E20" i="5"/>
  <c r="F20" i="5"/>
  <c r="G20" i="5"/>
  <c r="H20" i="5"/>
  <c r="I20" i="5"/>
  <c r="J20" i="5"/>
  <c r="K20" i="5"/>
  <c r="L20" i="5"/>
  <c r="M20" i="5"/>
  <c r="N20" i="5"/>
  <c r="O20" i="5"/>
  <c r="P20" i="5"/>
  <c r="Q20" i="5"/>
  <c r="R20" i="5"/>
  <c r="S20" i="5"/>
  <c r="T20" i="5"/>
  <c r="U20" i="5"/>
  <c r="V20" i="5"/>
  <c r="W20" i="5"/>
  <c r="X20" i="5"/>
  <c r="Y20" i="5"/>
  <c r="Z20" i="5"/>
  <c r="AA20" i="5"/>
  <c r="AB20" i="5"/>
  <c r="AC20" i="5"/>
  <c r="AD20" i="5"/>
  <c r="AE20" i="5"/>
  <c r="AF20" i="5"/>
  <c r="AG20" i="5"/>
  <c r="AH20" i="5"/>
  <c r="AI20" i="5"/>
  <c r="AJ20" i="5"/>
  <c r="AK20" i="5"/>
  <c r="AL20" i="5"/>
  <c r="AM20" i="5"/>
  <c r="AN20" i="5"/>
  <c r="AO20" i="5"/>
  <c r="AP20" i="5"/>
  <c r="AQ20" i="5"/>
  <c r="AR20" i="5"/>
  <c r="AS20" i="5"/>
  <c r="AT20" i="5"/>
  <c r="AU20" i="5"/>
  <c r="AV20" i="5"/>
  <c r="AW20" i="5"/>
  <c r="D21" i="5"/>
  <c r="E21" i="5"/>
  <c r="F21" i="5"/>
  <c r="G21" i="5"/>
  <c r="H21" i="5"/>
  <c r="I21" i="5"/>
  <c r="J21" i="5"/>
  <c r="K21" i="5"/>
  <c r="L21" i="5"/>
  <c r="M21" i="5"/>
  <c r="N21" i="5"/>
  <c r="O21" i="5"/>
  <c r="P21" i="5"/>
  <c r="Q21" i="5"/>
  <c r="R21" i="5"/>
  <c r="S21" i="5"/>
  <c r="T21" i="5"/>
  <c r="U21" i="5"/>
  <c r="V21" i="5"/>
  <c r="W21" i="5"/>
  <c r="X21" i="5"/>
  <c r="Y21" i="5"/>
  <c r="Z21" i="5"/>
  <c r="AA21" i="5"/>
  <c r="AB21" i="5"/>
  <c r="AC21" i="5"/>
  <c r="AD21" i="5"/>
  <c r="AE21" i="5"/>
  <c r="AF21" i="5"/>
  <c r="AG21" i="5"/>
  <c r="AH21" i="5"/>
  <c r="AI21" i="5"/>
  <c r="AJ21" i="5"/>
  <c r="AK21" i="5"/>
  <c r="AL21" i="5"/>
  <c r="AM21" i="5"/>
  <c r="AN21" i="5"/>
  <c r="AO21" i="5"/>
  <c r="AP21" i="5"/>
  <c r="AQ21" i="5"/>
  <c r="AR21" i="5"/>
  <c r="AS21" i="5"/>
  <c r="AT21" i="5"/>
  <c r="AU21" i="5"/>
  <c r="AV21" i="5"/>
  <c r="AW21" i="5"/>
  <c r="D22" i="5"/>
  <c r="E22" i="5"/>
  <c r="F22" i="5"/>
  <c r="G22" i="5"/>
  <c r="H22" i="5"/>
  <c r="I22" i="5"/>
  <c r="J22" i="5"/>
  <c r="K22" i="5"/>
  <c r="L22" i="5"/>
  <c r="M22" i="5"/>
  <c r="N22" i="5"/>
  <c r="O22" i="5"/>
  <c r="P22" i="5"/>
  <c r="Q22" i="5"/>
  <c r="R22" i="5"/>
  <c r="S22" i="5"/>
  <c r="T22" i="5"/>
  <c r="U22" i="5"/>
  <c r="V22" i="5"/>
  <c r="W22" i="5"/>
  <c r="X22" i="5"/>
  <c r="Y22" i="5"/>
  <c r="Z22" i="5"/>
  <c r="AA22" i="5"/>
  <c r="AB22" i="5"/>
  <c r="AC22" i="5"/>
  <c r="AD22" i="5"/>
  <c r="AE22" i="5"/>
  <c r="AF22" i="5"/>
  <c r="AG22" i="5"/>
  <c r="AH22" i="5"/>
  <c r="AI22" i="5"/>
  <c r="AJ22" i="5"/>
  <c r="AK22" i="5"/>
  <c r="AL22" i="5"/>
  <c r="AM22" i="5"/>
  <c r="AN22" i="5"/>
  <c r="AO22" i="5"/>
  <c r="AP22" i="5"/>
  <c r="AQ22" i="5"/>
  <c r="AR22" i="5"/>
  <c r="AS22" i="5"/>
  <c r="AT22" i="5"/>
  <c r="AU22" i="5"/>
  <c r="AV22" i="5"/>
  <c r="AW22" i="5"/>
  <c r="D23" i="5"/>
  <c r="E23" i="5"/>
  <c r="F23" i="5"/>
  <c r="G23" i="5"/>
  <c r="H23" i="5"/>
  <c r="I23" i="5"/>
  <c r="J23" i="5"/>
  <c r="K23" i="5"/>
  <c r="L23" i="5"/>
  <c r="M23" i="5"/>
  <c r="N23" i="5"/>
  <c r="O23" i="5"/>
  <c r="P23" i="5"/>
  <c r="Q23" i="5"/>
  <c r="R23" i="5"/>
  <c r="S23" i="5"/>
  <c r="T23" i="5"/>
  <c r="U23" i="5"/>
  <c r="V23" i="5"/>
  <c r="W23" i="5"/>
  <c r="X23" i="5"/>
  <c r="Y23" i="5"/>
  <c r="Z23" i="5"/>
  <c r="AA23" i="5"/>
  <c r="AB23" i="5"/>
  <c r="AC23" i="5"/>
  <c r="AD23" i="5"/>
  <c r="AE23" i="5"/>
  <c r="AF23" i="5"/>
  <c r="AG23" i="5"/>
  <c r="AH23" i="5"/>
  <c r="AI23" i="5"/>
  <c r="AJ23" i="5"/>
  <c r="AK23" i="5"/>
  <c r="AL23" i="5"/>
  <c r="AM23" i="5"/>
  <c r="AN23" i="5"/>
  <c r="AO23" i="5"/>
  <c r="AP23" i="5"/>
  <c r="AQ23" i="5"/>
  <c r="AR23" i="5"/>
  <c r="AS23" i="5"/>
  <c r="AT23" i="5"/>
  <c r="AU23" i="5"/>
  <c r="AV23" i="5"/>
  <c r="AW23" i="5"/>
  <c r="D24" i="5"/>
  <c r="E24" i="5"/>
  <c r="F24" i="5"/>
  <c r="G24" i="5"/>
  <c r="H24" i="5"/>
  <c r="I24" i="5"/>
  <c r="J24" i="5"/>
  <c r="K24" i="5"/>
  <c r="L24" i="5"/>
  <c r="M24" i="5"/>
  <c r="N24" i="5"/>
  <c r="O24" i="5"/>
  <c r="P24" i="5"/>
  <c r="Q24" i="5"/>
  <c r="R24" i="5"/>
  <c r="S24" i="5"/>
  <c r="T24" i="5"/>
  <c r="U24" i="5"/>
  <c r="V24" i="5"/>
  <c r="W24" i="5"/>
  <c r="X24" i="5"/>
  <c r="Y24" i="5"/>
  <c r="Z24" i="5"/>
  <c r="AA24" i="5"/>
  <c r="AB24" i="5"/>
  <c r="AC24" i="5"/>
  <c r="AD24" i="5"/>
  <c r="AE24" i="5"/>
  <c r="AF24" i="5"/>
  <c r="AG24" i="5"/>
  <c r="AH24" i="5"/>
  <c r="AI24" i="5"/>
  <c r="AJ24" i="5"/>
  <c r="AK24" i="5"/>
  <c r="AL24" i="5"/>
  <c r="AM24" i="5"/>
  <c r="AN24" i="5"/>
  <c r="AO24" i="5"/>
  <c r="AP24" i="5"/>
  <c r="AQ24" i="5"/>
  <c r="AR24" i="5"/>
  <c r="AS24" i="5"/>
  <c r="AT24" i="5"/>
  <c r="AU24" i="5"/>
  <c r="AV24" i="5"/>
  <c r="AW24" i="5"/>
  <c r="D25" i="5"/>
  <c r="E25" i="5"/>
  <c r="F25" i="5"/>
  <c r="G25" i="5"/>
  <c r="H25" i="5"/>
  <c r="I25" i="5"/>
  <c r="J25" i="5"/>
  <c r="K25" i="5"/>
  <c r="L25" i="5"/>
  <c r="M25" i="5"/>
  <c r="N25" i="5"/>
  <c r="O25" i="5"/>
  <c r="P25" i="5"/>
  <c r="Q25" i="5"/>
  <c r="R25" i="5"/>
  <c r="S25" i="5"/>
  <c r="T25" i="5"/>
  <c r="U25" i="5"/>
  <c r="V25" i="5"/>
  <c r="W25" i="5"/>
  <c r="X25" i="5"/>
  <c r="Y25" i="5"/>
  <c r="Z25" i="5"/>
  <c r="AA25" i="5"/>
  <c r="AB25" i="5"/>
  <c r="AC25" i="5"/>
  <c r="AD25" i="5"/>
  <c r="AE25" i="5"/>
  <c r="AF25" i="5"/>
  <c r="AG25" i="5"/>
  <c r="AH25" i="5"/>
  <c r="AI25" i="5"/>
  <c r="AJ25" i="5"/>
  <c r="AK25" i="5"/>
  <c r="AL25" i="5"/>
  <c r="AM25" i="5"/>
  <c r="AN25" i="5"/>
  <c r="AO25" i="5"/>
  <c r="AP25" i="5"/>
  <c r="AQ25" i="5"/>
  <c r="AR25" i="5"/>
  <c r="AS25" i="5"/>
  <c r="AT25" i="5"/>
  <c r="AU25" i="5"/>
  <c r="AV25" i="5"/>
  <c r="AW25" i="5"/>
  <c r="D26" i="5"/>
  <c r="E26" i="5"/>
  <c r="F26" i="5"/>
  <c r="G26" i="5"/>
  <c r="H26" i="5"/>
  <c r="I26" i="5"/>
  <c r="J26" i="5"/>
  <c r="K26" i="5"/>
  <c r="L26" i="5"/>
  <c r="M26" i="5"/>
  <c r="N26" i="5"/>
  <c r="O26" i="5"/>
  <c r="P26" i="5"/>
  <c r="Q26" i="5"/>
  <c r="R26" i="5"/>
  <c r="S26" i="5"/>
  <c r="T26" i="5"/>
  <c r="U26" i="5"/>
  <c r="V26" i="5"/>
  <c r="W26" i="5"/>
  <c r="X26" i="5"/>
  <c r="Y26" i="5"/>
  <c r="Z26" i="5"/>
  <c r="AA26" i="5"/>
  <c r="AB26" i="5"/>
  <c r="AC26" i="5"/>
  <c r="AD26" i="5"/>
  <c r="AE26" i="5"/>
  <c r="AF26" i="5"/>
  <c r="AG26" i="5"/>
  <c r="AH26" i="5"/>
  <c r="AI26" i="5"/>
  <c r="AJ26" i="5"/>
  <c r="AK26" i="5"/>
  <c r="AL26" i="5"/>
  <c r="AM26" i="5"/>
  <c r="AN26" i="5"/>
  <c r="AO26" i="5"/>
  <c r="AP26" i="5"/>
  <c r="AQ26" i="5"/>
  <c r="AR26" i="5"/>
  <c r="AS26" i="5"/>
  <c r="AT26" i="5"/>
  <c r="AU26" i="5"/>
  <c r="AV26" i="5"/>
  <c r="AW26" i="5"/>
  <c r="D27" i="5"/>
  <c r="E27" i="5"/>
  <c r="F27" i="5"/>
  <c r="G27" i="5"/>
  <c r="H27" i="5"/>
  <c r="I27" i="5"/>
  <c r="J27" i="5"/>
  <c r="K27" i="5"/>
  <c r="L27" i="5"/>
  <c r="M27" i="5"/>
  <c r="N27" i="5"/>
  <c r="O27" i="5"/>
  <c r="P27" i="5"/>
  <c r="Q27" i="5"/>
  <c r="R27" i="5"/>
  <c r="S27" i="5"/>
  <c r="T27" i="5"/>
  <c r="U27" i="5"/>
  <c r="V27" i="5"/>
  <c r="W27" i="5"/>
  <c r="X27" i="5"/>
  <c r="Y27" i="5"/>
  <c r="Z27" i="5"/>
  <c r="AA27" i="5"/>
  <c r="AB27" i="5"/>
  <c r="AC27" i="5"/>
  <c r="AD27" i="5"/>
  <c r="AE27" i="5"/>
  <c r="AF27" i="5"/>
  <c r="AG27" i="5"/>
  <c r="AH27" i="5"/>
  <c r="AI27" i="5"/>
  <c r="AJ27" i="5"/>
  <c r="AK27" i="5"/>
  <c r="AL27" i="5"/>
  <c r="AM27" i="5"/>
  <c r="AN27" i="5"/>
  <c r="AO27" i="5"/>
  <c r="AP27" i="5"/>
  <c r="AQ27" i="5"/>
  <c r="AR27" i="5"/>
  <c r="AS27" i="5"/>
  <c r="AT27" i="5"/>
  <c r="AU27" i="5"/>
  <c r="AV27" i="5"/>
  <c r="AW27" i="5"/>
  <c r="D28" i="5"/>
  <c r="E28" i="5"/>
  <c r="F28" i="5"/>
  <c r="G28" i="5"/>
  <c r="H28" i="5"/>
  <c r="I28" i="5"/>
  <c r="J28" i="5"/>
  <c r="K28" i="5"/>
  <c r="L28" i="5"/>
  <c r="M28" i="5"/>
  <c r="N28" i="5"/>
  <c r="O28" i="5"/>
  <c r="P28" i="5"/>
  <c r="Q28" i="5"/>
  <c r="R28" i="5"/>
  <c r="S28" i="5"/>
  <c r="T28" i="5"/>
  <c r="U28" i="5"/>
  <c r="V28" i="5"/>
  <c r="W28" i="5"/>
  <c r="X28" i="5"/>
  <c r="Y28" i="5"/>
  <c r="Z28" i="5"/>
  <c r="AA28" i="5"/>
  <c r="AB28" i="5"/>
  <c r="AC28" i="5"/>
  <c r="AD28" i="5"/>
  <c r="AE28" i="5"/>
  <c r="AF28" i="5"/>
  <c r="AG28" i="5"/>
  <c r="AH28" i="5"/>
  <c r="AI28" i="5"/>
  <c r="AJ28" i="5"/>
  <c r="AK28" i="5"/>
  <c r="AL28" i="5"/>
  <c r="AM28" i="5"/>
  <c r="AN28" i="5"/>
  <c r="AO28" i="5"/>
  <c r="AP28" i="5"/>
  <c r="AQ28" i="5"/>
  <c r="AR28" i="5"/>
  <c r="AS28" i="5"/>
  <c r="AT28" i="5"/>
  <c r="AU28" i="5"/>
  <c r="AV28" i="5"/>
  <c r="AW28" i="5"/>
  <c r="D29" i="5"/>
  <c r="E29" i="5"/>
  <c r="F29" i="5"/>
  <c r="G29" i="5"/>
  <c r="H29" i="5"/>
  <c r="I29" i="5"/>
  <c r="J29" i="5"/>
  <c r="K29" i="5"/>
  <c r="L29" i="5"/>
  <c r="M29" i="5"/>
  <c r="N29" i="5"/>
  <c r="O29" i="5"/>
  <c r="P29" i="5"/>
  <c r="Q29" i="5"/>
  <c r="R29" i="5"/>
  <c r="S29" i="5"/>
  <c r="T29" i="5"/>
  <c r="U29" i="5"/>
  <c r="V29" i="5"/>
  <c r="W29" i="5"/>
  <c r="X29" i="5"/>
  <c r="Y29" i="5"/>
  <c r="Z29" i="5"/>
  <c r="AA29" i="5"/>
  <c r="AB29" i="5"/>
  <c r="AC29" i="5"/>
  <c r="AD29" i="5"/>
  <c r="AE29" i="5"/>
  <c r="AF29" i="5"/>
  <c r="AG29" i="5"/>
  <c r="AH29" i="5"/>
  <c r="AI29" i="5"/>
  <c r="AJ29" i="5"/>
  <c r="AK29" i="5"/>
  <c r="AL29" i="5"/>
  <c r="AM29" i="5"/>
  <c r="AN29" i="5"/>
  <c r="AO29" i="5"/>
  <c r="AP29" i="5"/>
  <c r="AQ29" i="5"/>
  <c r="AR29" i="5"/>
  <c r="AS29" i="5"/>
  <c r="AT29" i="5"/>
  <c r="AU29" i="5"/>
  <c r="AV29" i="5"/>
  <c r="AW29" i="5"/>
  <c r="D30" i="5"/>
  <c r="E30" i="5"/>
  <c r="F30" i="5"/>
  <c r="G30" i="5"/>
  <c r="H30" i="5"/>
  <c r="I30" i="5"/>
  <c r="J30" i="5"/>
  <c r="K30" i="5"/>
  <c r="L30" i="5"/>
  <c r="M30" i="5"/>
  <c r="N30" i="5"/>
  <c r="O30" i="5"/>
  <c r="P30" i="5"/>
  <c r="Q30" i="5"/>
  <c r="R30" i="5"/>
  <c r="S30" i="5"/>
  <c r="T30" i="5"/>
  <c r="U30" i="5"/>
  <c r="V30" i="5"/>
  <c r="W30" i="5"/>
  <c r="X30" i="5"/>
  <c r="Y30" i="5"/>
  <c r="Z30" i="5"/>
  <c r="AA30" i="5"/>
  <c r="AB30" i="5"/>
  <c r="AC30" i="5"/>
  <c r="AD30" i="5"/>
  <c r="AE30" i="5"/>
  <c r="AF30" i="5"/>
  <c r="AG30" i="5"/>
  <c r="AH30" i="5"/>
  <c r="AI30" i="5"/>
  <c r="AJ30" i="5"/>
  <c r="AK30" i="5"/>
  <c r="AL30" i="5"/>
  <c r="AM30" i="5"/>
  <c r="AN30" i="5"/>
  <c r="AO30" i="5"/>
  <c r="AP30" i="5"/>
  <c r="AQ30" i="5"/>
  <c r="AR30" i="5"/>
  <c r="AS30" i="5"/>
  <c r="AT30" i="5"/>
  <c r="AU30" i="5"/>
  <c r="AV30" i="5"/>
  <c r="AW30" i="5"/>
  <c r="D31" i="5"/>
  <c r="E31" i="5"/>
  <c r="F31" i="5"/>
  <c r="G31" i="5"/>
  <c r="H31" i="5"/>
  <c r="I31" i="5"/>
  <c r="J31" i="5"/>
  <c r="K31" i="5"/>
  <c r="L31" i="5"/>
  <c r="M31" i="5"/>
  <c r="N31" i="5"/>
  <c r="O31" i="5"/>
  <c r="P31" i="5"/>
  <c r="Q31" i="5"/>
  <c r="R31" i="5"/>
  <c r="S31" i="5"/>
  <c r="T31" i="5"/>
  <c r="U31" i="5"/>
  <c r="V31" i="5"/>
  <c r="W31" i="5"/>
  <c r="X31" i="5"/>
  <c r="Y31" i="5"/>
  <c r="Z31" i="5"/>
  <c r="AA31" i="5"/>
  <c r="AB31" i="5"/>
  <c r="AC31" i="5"/>
  <c r="AD31" i="5"/>
  <c r="AE31" i="5"/>
  <c r="AF31" i="5"/>
  <c r="AG31" i="5"/>
  <c r="AH31" i="5"/>
  <c r="AI31" i="5"/>
  <c r="AJ31" i="5"/>
  <c r="AK31" i="5"/>
  <c r="AL31" i="5"/>
  <c r="AM31" i="5"/>
  <c r="AN31" i="5"/>
  <c r="AO31" i="5"/>
  <c r="AP31" i="5"/>
  <c r="AQ31" i="5"/>
  <c r="AR31" i="5"/>
  <c r="AS31" i="5"/>
  <c r="AT31" i="5"/>
  <c r="AU31" i="5"/>
  <c r="AV31" i="5"/>
  <c r="AW31" i="5"/>
  <c r="D32" i="5"/>
  <c r="E32" i="5"/>
  <c r="F32" i="5"/>
  <c r="G32" i="5"/>
  <c r="H32" i="5"/>
  <c r="I32" i="5"/>
  <c r="J32" i="5"/>
  <c r="K32" i="5"/>
  <c r="L32" i="5"/>
  <c r="M32" i="5"/>
  <c r="N32" i="5"/>
  <c r="O32" i="5"/>
  <c r="P32" i="5"/>
  <c r="Q32" i="5"/>
  <c r="R32" i="5"/>
  <c r="S32" i="5"/>
  <c r="T32" i="5"/>
  <c r="U32" i="5"/>
  <c r="V32" i="5"/>
  <c r="W32" i="5"/>
  <c r="X32" i="5"/>
  <c r="Y32" i="5"/>
  <c r="Z32" i="5"/>
  <c r="AA32" i="5"/>
  <c r="AB32" i="5"/>
  <c r="AC32" i="5"/>
  <c r="AD32" i="5"/>
  <c r="AE32" i="5"/>
  <c r="AF32" i="5"/>
  <c r="AG32" i="5"/>
  <c r="AH32" i="5"/>
  <c r="AI32" i="5"/>
  <c r="AJ32" i="5"/>
  <c r="AK32" i="5"/>
  <c r="AL32" i="5"/>
  <c r="AM32" i="5"/>
  <c r="AN32" i="5"/>
  <c r="AO32" i="5"/>
  <c r="AP32" i="5"/>
  <c r="AQ32" i="5"/>
  <c r="AR32" i="5"/>
  <c r="AS32" i="5"/>
  <c r="AT32" i="5"/>
  <c r="AU32" i="5"/>
  <c r="AV32" i="5"/>
  <c r="AW32" i="5"/>
  <c r="D33" i="5"/>
  <c r="E33" i="5"/>
  <c r="F33" i="5"/>
  <c r="G33" i="5"/>
  <c r="H33" i="5"/>
  <c r="I33" i="5"/>
  <c r="J33" i="5"/>
  <c r="K33" i="5"/>
  <c r="L33" i="5"/>
  <c r="M33" i="5"/>
  <c r="N33" i="5"/>
  <c r="O33" i="5"/>
  <c r="P33" i="5"/>
  <c r="Q33" i="5"/>
  <c r="R33" i="5"/>
  <c r="S33" i="5"/>
  <c r="T33" i="5"/>
  <c r="U33" i="5"/>
  <c r="V33" i="5"/>
  <c r="W33" i="5"/>
  <c r="X33" i="5"/>
  <c r="Y33" i="5"/>
  <c r="Z33" i="5"/>
  <c r="AA33" i="5"/>
  <c r="AB33" i="5"/>
  <c r="AC33" i="5"/>
  <c r="AD33" i="5"/>
  <c r="AE33" i="5"/>
  <c r="AF33" i="5"/>
  <c r="AG33" i="5"/>
  <c r="AH33" i="5"/>
  <c r="AI33" i="5"/>
  <c r="AJ33" i="5"/>
  <c r="AK33" i="5"/>
  <c r="AL33" i="5"/>
  <c r="AM33" i="5"/>
  <c r="AN33" i="5"/>
  <c r="AO33" i="5"/>
  <c r="AP33" i="5"/>
  <c r="AQ33" i="5"/>
  <c r="AR33" i="5"/>
  <c r="AS33" i="5"/>
  <c r="AT33" i="5"/>
  <c r="AU33" i="5"/>
  <c r="AV33" i="5"/>
  <c r="AW33" i="5"/>
  <c r="D34" i="5"/>
  <c r="E34" i="5"/>
  <c r="F34" i="5"/>
  <c r="G34" i="5"/>
  <c r="H34" i="5"/>
  <c r="I34" i="5"/>
  <c r="J34" i="5"/>
  <c r="K34" i="5"/>
  <c r="L34" i="5"/>
  <c r="M34" i="5"/>
  <c r="N34" i="5"/>
  <c r="O34" i="5"/>
  <c r="P34" i="5"/>
  <c r="Q34" i="5"/>
  <c r="R34" i="5"/>
  <c r="S34" i="5"/>
  <c r="T34" i="5"/>
  <c r="U34" i="5"/>
  <c r="V34" i="5"/>
  <c r="W34" i="5"/>
  <c r="X34" i="5"/>
  <c r="Y34" i="5"/>
  <c r="Z34" i="5"/>
  <c r="AA34" i="5"/>
  <c r="AB34" i="5"/>
  <c r="AC34" i="5"/>
  <c r="AD34" i="5"/>
  <c r="AE34" i="5"/>
  <c r="AF34" i="5"/>
  <c r="AG34" i="5"/>
  <c r="AH34" i="5"/>
  <c r="AI34" i="5"/>
  <c r="AJ34" i="5"/>
  <c r="AK34" i="5"/>
  <c r="AL34" i="5"/>
  <c r="AM34" i="5"/>
  <c r="AN34" i="5"/>
  <c r="AO34" i="5"/>
  <c r="AP34" i="5"/>
  <c r="AQ34" i="5"/>
  <c r="AR34" i="5"/>
  <c r="AS34" i="5"/>
  <c r="AT34" i="5"/>
  <c r="AU34" i="5"/>
  <c r="AV34" i="5"/>
  <c r="AW34" i="5"/>
  <c r="D35" i="5"/>
  <c r="E35" i="5"/>
  <c r="F35" i="5"/>
  <c r="G35" i="5"/>
  <c r="H35" i="5"/>
  <c r="I35" i="5"/>
  <c r="J35" i="5"/>
  <c r="K35" i="5"/>
  <c r="L35" i="5"/>
  <c r="M35" i="5"/>
  <c r="N35" i="5"/>
  <c r="O35" i="5"/>
  <c r="P35" i="5"/>
  <c r="Q35" i="5"/>
  <c r="R35" i="5"/>
  <c r="S35" i="5"/>
  <c r="T35" i="5"/>
  <c r="U35" i="5"/>
  <c r="V35" i="5"/>
  <c r="W35" i="5"/>
  <c r="X35" i="5"/>
  <c r="Y35" i="5"/>
  <c r="Z35" i="5"/>
  <c r="AA35" i="5"/>
  <c r="AB35" i="5"/>
  <c r="AC35" i="5"/>
  <c r="AD35" i="5"/>
  <c r="AE35" i="5"/>
  <c r="AF35" i="5"/>
  <c r="AG35" i="5"/>
  <c r="AH35" i="5"/>
  <c r="AI35" i="5"/>
  <c r="AJ35" i="5"/>
  <c r="AK35" i="5"/>
  <c r="AL35" i="5"/>
  <c r="AM35" i="5"/>
  <c r="AN35" i="5"/>
  <c r="AO35" i="5"/>
  <c r="AP35" i="5"/>
  <c r="AQ35" i="5"/>
  <c r="AR35" i="5"/>
  <c r="AS35" i="5"/>
  <c r="AT35" i="5"/>
  <c r="AU35" i="5"/>
  <c r="AV35" i="5"/>
  <c r="AW35" i="5"/>
  <c r="D36" i="5"/>
  <c r="E36" i="5"/>
  <c r="F36" i="5"/>
  <c r="G36" i="5"/>
  <c r="H36" i="5"/>
  <c r="I36" i="5"/>
  <c r="J36" i="5"/>
  <c r="K36" i="5"/>
  <c r="L36" i="5"/>
  <c r="M36" i="5"/>
  <c r="N36" i="5"/>
  <c r="O36" i="5"/>
  <c r="P36" i="5"/>
  <c r="Q36" i="5"/>
  <c r="R36" i="5"/>
  <c r="S36" i="5"/>
  <c r="T36" i="5"/>
  <c r="U36" i="5"/>
  <c r="V36" i="5"/>
  <c r="W36" i="5"/>
  <c r="X36" i="5"/>
  <c r="Y36" i="5"/>
  <c r="Z36" i="5"/>
  <c r="AA36" i="5"/>
  <c r="AB36" i="5"/>
  <c r="AC36" i="5"/>
  <c r="AD36" i="5"/>
  <c r="AE36" i="5"/>
  <c r="AF36" i="5"/>
  <c r="AG36" i="5"/>
  <c r="AH36" i="5"/>
  <c r="AI36" i="5"/>
  <c r="AJ36" i="5"/>
  <c r="AK36" i="5"/>
  <c r="AL36" i="5"/>
  <c r="AM36" i="5"/>
  <c r="AN36" i="5"/>
  <c r="AO36" i="5"/>
  <c r="AP36" i="5"/>
  <c r="AQ36" i="5"/>
  <c r="AR36" i="5"/>
  <c r="AS36" i="5"/>
  <c r="AT36" i="5"/>
  <c r="AU36" i="5"/>
  <c r="AV36" i="5"/>
  <c r="AW36" i="5"/>
  <c r="D37" i="5"/>
  <c r="E37" i="5"/>
  <c r="F37" i="5"/>
  <c r="G37" i="5"/>
  <c r="H37" i="5"/>
  <c r="I37" i="5"/>
  <c r="J37" i="5"/>
  <c r="K37" i="5"/>
  <c r="L37" i="5"/>
  <c r="M37" i="5"/>
  <c r="N37" i="5"/>
  <c r="O37" i="5"/>
  <c r="P37" i="5"/>
  <c r="Q37" i="5"/>
  <c r="R37" i="5"/>
  <c r="S37" i="5"/>
  <c r="T37" i="5"/>
  <c r="U37" i="5"/>
  <c r="V37" i="5"/>
  <c r="W37" i="5"/>
  <c r="X37" i="5"/>
  <c r="Y37" i="5"/>
  <c r="Z37" i="5"/>
  <c r="AA37" i="5"/>
  <c r="AB37" i="5"/>
  <c r="AC37" i="5"/>
  <c r="AD37" i="5"/>
  <c r="AE37" i="5"/>
  <c r="AF37" i="5"/>
  <c r="AG37" i="5"/>
  <c r="AH37" i="5"/>
  <c r="AI37" i="5"/>
  <c r="AJ37" i="5"/>
  <c r="AK37" i="5"/>
  <c r="AL37" i="5"/>
  <c r="AM37" i="5"/>
  <c r="AN37" i="5"/>
  <c r="AO37" i="5"/>
  <c r="AP37" i="5"/>
  <c r="AQ37" i="5"/>
  <c r="AR37" i="5"/>
  <c r="AS37" i="5"/>
  <c r="AT37" i="5"/>
  <c r="AU37" i="5"/>
  <c r="AV37" i="5"/>
  <c r="AW37" i="5"/>
  <c r="D38" i="5"/>
  <c r="E38" i="5"/>
  <c r="F38" i="5"/>
  <c r="G38" i="5"/>
  <c r="H38" i="5"/>
  <c r="I38" i="5"/>
  <c r="J38" i="5"/>
  <c r="K38" i="5"/>
  <c r="L38" i="5"/>
  <c r="M38" i="5"/>
  <c r="N38" i="5"/>
  <c r="O38" i="5"/>
  <c r="P38" i="5"/>
  <c r="Q38" i="5"/>
  <c r="R38" i="5"/>
  <c r="S38" i="5"/>
  <c r="T38" i="5"/>
  <c r="U38" i="5"/>
  <c r="V38" i="5"/>
  <c r="W38" i="5"/>
  <c r="X38" i="5"/>
  <c r="Y38" i="5"/>
  <c r="Z38" i="5"/>
  <c r="AA38" i="5"/>
  <c r="AB38" i="5"/>
  <c r="AC38" i="5"/>
  <c r="AD38" i="5"/>
  <c r="AE38" i="5"/>
  <c r="AF38" i="5"/>
  <c r="AG38" i="5"/>
  <c r="AH38" i="5"/>
  <c r="AI38" i="5"/>
  <c r="AJ38" i="5"/>
  <c r="AK38" i="5"/>
  <c r="AL38" i="5"/>
  <c r="AM38" i="5"/>
  <c r="AN38" i="5"/>
  <c r="AO38" i="5"/>
  <c r="AP38" i="5"/>
  <c r="AQ38" i="5"/>
  <c r="AR38" i="5"/>
  <c r="AS38" i="5"/>
  <c r="AT38" i="5"/>
  <c r="AU38" i="5"/>
  <c r="AV38" i="5"/>
  <c r="AW38"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6" i="5"/>
  <c r="D6" i="4"/>
  <c r="D6" i="6" s="1"/>
  <c r="E6" i="4"/>
  <c r="E6" i="6" s="1"/>
  <c r="F6" i="4"/>
  <c r="F6" i="6" s="1"/>
  <c r="G6" i="4"/>
  <c r="G6" i="6" s="1"/>
  <c r="H6" i="4"/>
  <c r="H6" i="6" s="1"/>
  <c r="I6" i="4"/>
  <c r="I6" i="6" s="1"/>
  <c r="J6" i="4"/>
  <c r="J6" i="6" s="1"/>
  <c r="K6" i="4"/>
  <c r="K6" i="6" s="1"/>
  <c r="L6" i="4"/>
  <c r="L6" i="6" s="1"/>
  <c r="M6" i="4"/>
  <c r="M6" i="6" s="1"/>
  <c r="N6" i="4"/>
  <c r="N6" i="6" s="1"/>
  <c r="O6" i="4"/>
  <c r="O6" i="6" s="1"/>
  <c r="P6" i="4"/>
  <c r="P6" i="6" s="1"/>
  <c r="Q6" i="4"/>
  <c r="Q6" i="6" s="1"/>
  <c r="R6" i="4"/>
  <c r="R6" i="6" s="1"/>
  <c r="S6" i="4"/>
  <c r="S6" i="6" s="1"/>
  <c r="T6" i="4"/>
  <c r="T6" i="6" s="1"/>
  <c r="U6" i="4"/>
  <c r="U6" i="6" s="1"/>
  <c r="V6" i="4"/>
  <c r="V6" i="6" s="1"/>
  <c r="W6" i="4"/>
  <c r="W6" i="6" s="1"/>
  <c r="X6" i="4"/>
  <c r="X6" i="6" s="1"/>
  <c r="Y6" i="4"/>
  <c r="Y6" i="6" s="1"/>
  <c r="Z6" i="4"/>
  <c r="Z6" i="6" s="1"/>
  <c r="AA6" i="4"/>
  <c r="AA6" i="6" s="1"/>
  <c r="AB6" i="4"/>
  <c r="AB6" i="6" s="1"/>
  <c r="AC6" i="4"/>
  <c r="AC6" i="6" s="1"/>
  <c r="AD6" i="4"/>
  <c r="AD6" i="6" s="1"/>
  <c r="AE6" i="4"/>
  <c r="AE6" i="6" s="1"/>
  <c r="AF6" i="4"/>
  <c r="AF6" i="6" s="1"/>
  <c r="AG6" i="4"/>
  <c r="AG6" i="6" s="1"/>
  <c r="AH6" i="4"/>
  <c r="AH6" i="6" s="1"/>
  <c r="AI6" i="4"/>
  <c r="AI6" i="6" s="1"/>
  <c r="AJ6" i="4"/>
  <c r="AJ6" i="6" s="1"/>
  <c r="AK6" i="4"/>
  <c r="AK6" i="6" s="1"/>
  <c r="AL6" i="4"/>
  <c r="AL6" i="6" s="1"/>
  <c r="AM6" i="4"/>
  <c r="AM6" i="6" s="1"/>
  <c r="AN6" i="4"/>
  <c r="AN6" i="6" s="1"/>
  <c r="AO6" i="4"/>
  <c r="AO6" i="6" s="1"/>
  <c r="AP6" i="4"/>
  <c r="AP6" i="6" s="1"/>
  <c r="AQ6" i="4"/>
  <c r="AQ6" i="6" s="1"/>
  <c r="AR6" i="4"/>
  <c r="AR6" i="6" s="1"/>
  <c r="AS6" i="4"/>
  <c r="AS6" i="6" s="1"/>
  <c r="AT6" i="4"/>
  <c r="AT6" i="6" s="1"/>
  <c r="AU6" i="4"/>
  <c r="AU6" i="6" s="1"/>
  <c r="AV6" i="4"/>
  <c r="AV6" i="6" s="1"/>
  <c r="AW6" i="4"/>
  <c r="AW6" i="6" s="1"/>
  <c r="D7" i="4"/>
  <c r="D7" i="6" s="1"/>
  <c r="E7" i="4"/>
  <c r="E7" i="6" s="1"/>
  <c r="F7" i="4"/>
  <c r="F7" i="6" s="1"/>
  <c r="G7" i="4"/>
  <c r="G7" i="6" s="1"/>
  <c r="H7" i="4"/>
  <c r="H7" i="6" s="1"/>
  <c r="I7" i="4"/>
  <c r="I7" i="6" s="1"/>
  <c r="J7" i="4"/>
  <c r="J7" i="6" s="1"/>
  <c r="K7" i="4"/>
  <c r="K7" i="6" s="1"/>
  <c r="L7" i="4"/>
  <c r="L7" i="6" s="1"/>
  <c r="M7" i="4"/>
  <c r="M7" i="6" s="1"/>
  <c r="N7" i="4"/>
  <c r="N7" i="6" s="1"/>
  <c r="O7" i="4"/>
  <c r="O7" i="6" s="1"/>
  <c r="P7" i="4"/>
  <c r="P7" i="6" s="1"/>
  <c r="Q7" i="4"/>
  <c r="Q7" i="6" s="1"/>
  <c r="R7" i="4"/>
  <c r="R7" i="6" s="1"/>
  <c r="S7" i="4"/>
  <c r="S7" i="6" s="1"/>
  <c r="T7" i="4"/>
  <c r="T7" i="6" s="1"/>
  <c r="U7" i="4"/>
  <c r="U7" i="6" s="1"/>
  <c r="V7" i="4"/>
  <c r="V7" i="6" s="1"/>
  <c r="W7" i="4"/>
  <c r="W7" i="6" s="1"/>
  <c r="X7" i="4"/>
  <c r="X7" i="6" s="1"/>
  <c r="Y7" i="4"/>
  <c r="Y7" i="6" s="1"/>
  <c r="Z7" i="4"/>
  <c r="Z7" i="6" s="1"/>
  <c r="AA7" i="4"/>
  <c r="AA7" i="6" s="1"/>
  <c r="AB7" i="4"/>
  <c r="AB7" i="6" s="1"/>
  <c r="AC7" i="4"/>
  <c r="AC7" i="6" s="1"/>
  <c r="AD7" i="4"/>
  <c r="AD7" i="6" s="1"/>
  <c r="AE7" i="4"/>
  <c r="AE7" i="6" s="1"/>
  <c r="AF7" i="4"/>
  <c r="AF7" i="6" s="1"/>
  <c r="AG7" i="4"/>
  <c r="AG7" i="6" s="1"/>
  <c r="AH7" i="4"/>
  <c r="AH7" i="6" s="1"/>
  <c r="AI7" i="4"/>
  <c r="AI7" i="6" s="1"/>
  <c r="AJ7" i="4"/>
  <c r="AJ7" i="6" s="1"/>
  <c r="AK7" i="4"/>
  <c r="AK7" i="6" s="1"/>
  <c r="AL7" i="4"/>
  <c r="AL7" i="6" s="1"/>
  <c r="AM7" i="4"/>
  <c r="AM7" i="6" s="1"/>
  <c r="AN7" i="4"/>
  <c r="AN7" i="6" s="1"/>
  <c r="AO7" i="4"/>
  <c r="AO7" i="6" s="1"/>
  <c r="AP7" i="4"/>
  <c r="AP7" i="6" s="1"/>
  <c r="AQ7" i="4"/>
  <c r="AQ7" i="6" s="1"/>
  <c r="AR7" i="4"/>
  <c r="AR7" i="6" s="1"/>
  <c r="AS7" i="4"/>
  <c r="AS7" i="6" s="1"/>
  <c r="AT7" i="4"/>
  <c r="AT7" i="6" s="1"/>
  <c r="AU7" i="4"/>
  <c r="AU7" i="6" s="1"/>
  <c r="AV7" i="4"/>
  <c r="AV7" i="6" s="1"/>
  <c r="AW7" i="4"/>
  <c r="AW7" i="6" s="1"/>
  <c r="D8" i="4"/>
  <c r="D8" i="6" s="1"/>
  <c r="E8" i="4"/>
  <c r="E8" i="6" s="1"/>
  <c r="F8" i="4"/>
  <c r="F8" i="6" s="1"/>
  <c r="G8" i="4"/>
  <c r="G8" i="6" s="1"/>
  <c r="H8" i="4"/>
  <c r="H8" i="6" s="1"/>
  <c r="I8" i="4"/>
  <c r="I8" i="6" s="1"/>
  <c r="J8" i="4"/>
  <c r="J8" i="6" s="1"/>
  <c r="K8" i="4"/>
  <c r="K8" i="6" s="1"/>
  <c r="L8" i="4"/>
  <c r="L8" i="6" s="1"/>
  <c r="M8" i="4"/>
  <c r="M8" i="6" s="1"/>
  <c r="N8" i="4"/>
  <c r="N8" i="6" s="1"/>
  <c r="O8" i="4"/>
  <c r="O8" i="6" s="1"/>
  <c r="P8" i="4"/>
  <c r="P8" i="6" s="1"/>
  <c r="Q8" i="4"/>
  <c r="Q8" i="6" s="1"/>
  <c r="R8" i="4"/>
  <c r="R8" i="6" s="1"/>
  <c r="S8" i="4"/>
  <c r="S8" i="6" s="1"/>
  <c r="T8" i="4"/>
  <c r="T8" i="6" s="1"/>
  <c r="U8" i="4"/>
  <c r="U8" i="6" s="1"/>
  <c r="V8" i="4"/>
  <c r="V8" i="6" s="1"/>
  <c r="W8" i="4"/>
  <c r="W8" i="6" s="1"/>
  <c r="X8" i="4"/>
  <c r="X8" i="6" s="1"/>
  <c r="Y8" i="4"/>
  <c r="Y8" i="6" s="1"/>
  <c r="Z8" i="4"/>
  <c r="Z8" i="6" s="1"/>
  <c r="AA8" i="4"/>
  <c r="AA8" i="6" s="1"/>
  <c r="AB8" i="4"/>
  <c r="AB8" i="6" s="1"/>
  <c r="AC8" i="4"/>
  <c r="AC8" i="6" s="1"/>
  <c r="AD8" i="4"/>
  <c r="AD8" i="6" s="1"/>
  <c r="AE8" i="4"/>
  <c r="AE8" i="6" s="1"/>
  <c r="AF8" i="4"/>
  <c r="AF8" i="6" s="1"/>
  <c r="AG8" i="4"/>
  <c r="AG8" i="6" s="1"/>
  <c r="AH8" i="4"/>
  <c r="AH8" i="6" s="1"/>
  <c r="AI8" i="4"/>
  <c r="AI8" i="6" s="1"/>
  <c r="AJ8" i="4"/>
  <c r="AJ8" i="6" s="1"/>
  <c r="AK8" i="4"/>
  <c r="AK8" i="6" s="1"/>
  <c r="AL8" i="4"/>
  <c r="AL8" i="6" s="1"/>
  <c r="AM8" i="4"/>
  <c r="AM8" i="6" s="1"/>
  <c r="AN8" i="4"/>
  <c r="AN8" i="6" s="1"/>
  <c r="AO8" i="4"/>
  <c r="AO8" i="6" s="1"/>
  <c r="AP8" i="4"/>
  <c r="AP8" i="6" s="1"/>
  <c r="AQ8" i="4"/>
  <c r="AQ8" i="6" s="1"/>
  <c r="AR8" i="4"/>
  <c r="AR8" i="6" s="1"/>
  <c r="AS8" i="4"/>
  <c r="AS8" i="6" s="1"/>
  <c r="AT8" i="4"/>
  <c r="AT8" i="6" s="1"/>
  <c r="AU8" i="4"/>
  <c r="AU8" i="6" s="1"/>
  <c r="AV8" i="4"/>
  <c r="AV8" i="6" s="1"/>
  <c r="AW8" i="4"/>
  <c r="AW8" i="6" s="1"/>
  <c r="D9" i="4"/>
  <c r="D9" i="6" s="1"/>
  <c r="E9" i="4"/>
  <c r="E9" i="6" s="1"/>
  <c r="F9" i="4"/>
  <c r="F9" i="6" s="1"/>
  <c r="G9" i="4"/>
  <c r="G9" i="6" s="1"/>
  <c r="H9" i="4"/>
  <c r="H9" i="6" s="1"/>
  <c r="I9" i="4"/>
  <c r="I9" i="6" s="1"/>
  <c r="J9" i="4"/>
  <c r="J9" i="6" s="1"/>
  <c r="K9" i="4"/>
  <c r="K9" i="6" s="1"/>
  <c r="L9" i="4"/>
  <c r="L9" i="6" s="1"/>
  <c r="M9" i="4"/>
  <c r="M9" i="6" s="1"/>
  <c r="N9" i="4"/>
  <c r="N9" i="6" s="1"/>
  <c r="O9" i="4"/>
  <c r="O9" i="6" s="1"/>
  <c r="P9" i="4"/>
  <c r="P9" i="6" s="1"/>
  <c r="Q9" i="4"/>
  <c r="Q9" i="6" s="1"/>
  <c r="R9" i="4"/>
  <c r="R9" i="6" s="1"/>
  <c r="S9" i="4"/>
  <c r="S9" i="6" s="1"/>
  <c r="T9" i="4"/>
  <c r="T9" i="6" s="1"/>
  <c r="U9" i="4"/>
  <c r="U9" i="6" s="1"/>
  <c r="V9" i="4"/>
  <c r="V9" i="6" s="1"/>
  <c r="W9" i="4"/>
  <c r="W9" i="6" s="1"/>
  <c r="X9" i="4"/>
  <c r="X9" i="6" s="1"/>
  <c r="Y9" i="4"/>
  <c r="Y9" i="6" s="1"/>
  <c r="Z9" i="4"/>
  <c r="Z9" i="6" s="1"/>
  <c r="AA9" i="4"/>
  <c r="AA9" i="6" s="1"/>
  <c r="AB9" i="4"/>
  <c r="AB9" i="6" s="1"/>
  <c r="AC9" i="4"/>
  <c r="AC9" i="6" s="1"/>
  <c r="AD9" i="4"/>
  <c r="AD9" i="6" s="1"/>
  <c r="AE9" i="4"/>
  <c r="AE9" i="6" s="1"/>
  <c r="AF9" i="4"/>
  <c r="AF9" i="6" s="1"/>
  <c r="AG9" i="4"/>
  <c r="AG9" i="6" s="1"/>
  <c r="AH9" i="4"/>
  <c r="AH9" i="6" s="1"/>
  <c r="AI9" i="4"/>
  <c r="AI9" i="6" s="1"/>
  <c r="AJ9" i="4"/>
  <c r="AJ9" i="6" s="1"/>
  <c r="AK9" i="4"/>
  <c r="AK9" i="6" s="1"/>
  <c r="AL9" i="4"/>
  <c r="AL9" i="6" s="1"/>
  <c r="AM9" i="4"/>
  <c r="AM9" i="6" s="1"/>
  <c r="AN9" i="4"/>
  <c r="AN9" i="6" s="1"/>
  <c r="AO9" i="4"/>
  <c r="AO9" i="6" s="1"/>
  <c r="AP9" i="4"/>
  <c r="AP9" i="6" s="1"/>
  <c r="AQ9" i="4"/>
  <c r="AQ9" i="6" s="1"/>
  <c r="AR9" i="4"/>
  <c r="AR9" i="6" s="1"/>
  <c r="AS9" i="4"/>
  <c r="AS9" i="6" s="1"/>
  <c r="AT9" i="4"/>
  <c r="AT9" i="6" s="1"/>
  <c r="AU9" i="4"/>
  <c r="AU9" i="6" s="1"/>
  <c r="AV9" i="4"/>
  <c r="AV9" i="6" s="1"/>
  <c r="AW9" i="4"/>
  <c r="AW9" i="6" s="1"/>
  <c r="D10" i="4"/>
  <c r="D10" i="6" s="1"/>
  <c r="E10" i="4"/>
  <c r="E10" i="6" s="1"/>
  <c r="F10" i="4"/>
  <c r="F10" i="6" s="1"/>
  <c r="G10" i="4"/>
  <c r="G10" i="6" s="1"/>
  <c r="H10" i="4"/>
  <c r="H10" i="6" s="1"/>
  <c r="I10" i="4"/>
  <c r="I10" i="6" s="1"/>
  <c r="J10" i="4"/>
  <c r="J10" i="6" s="1"/>
  <c r="K10" i="4"/>
  <c r="K10" i="6" s="1"/>
  <c r="L10" i="4"/>
  <c r="L10" i="6" s="1"/>
  <c r="M10" i="4"/>
  <c r="M10" i="6" s="1"/>
  <c r="N10" i="4"/>
  <c r="N10" i="6" s="1"/>
  <c r="O10" i="4"/>
  <c r="O10" i="6" s="1"/>
  <c r="P10" i="4"/>
  <c r="P10" i="6" s="1"/>
  <c r="Q10" i="4"/>
  <c r="Q10" i="6" s="1"/>
  <c r="R10" i="4"/>
  <c r="R10" i="6" s="1"/>
  <c r="S10" i="4"/>
  <c r="S10" i="6" s="1"/>
  <c r="T10" i="4"/>
  <c r="T10" i="6" s="1"/>
  <c r="U10" i="4"/>
  <c r="U10" i="6" s="1"/>
  <c r="V10" i="4"/>
  <c r="V10" i="6" s="1"/>
  <c r="W10" i="4"/>
  <c r="W10" i="6" s="1"/>
  <c r="X10" i="4"/>
  <c r="X10" i="6" s="1"/>
  <c r="Y10" i="4"/>
  <c r="Y10" i="6" s="1"/>
  <c r="Z10" i="4"/>
  <c r="Z10" i="6" s="1"/>
  <c r="AA10" i="4"/>
  <c r="AA10" i="6" s="1"/>
  <c r="AB10" i="4"/>
  <c r="AB10" i="6" s="1"/>
  <c r="AC10" i="4"/>
  <c r="AC10" i="6" s="1"/>
  <c r="AD10" i="4"/>
  <c r="AD10" i="6" s="1"/>
  <c r="AE10" i="4"/>
  <c r="AE10" i="6" s="1"/>
  <c r="AF10" i="4"/>
  <c r="AF10" i="6" s="1"/>
  <c r="AG10" i="4"/>
  <c r="AG10" i="6" s="1"/>
  <c r="AH10" i="4"/>
  <c r="AH10" i="6" s="1"/>
  <c r="AI10" i="4"/>
  <c r="AI10" i="6" s="1"/>
  <c r="AJ10" i="4"/>
  <c r="AJ10" i="6" s="1"/>
  <c r="AK10" i="4"/>
  <c r="AK10" i="6" s="1"/>
  <c r="AL10" i="4"/>
  <c r="AL10" i="6" s="1"/>
  <c r="AM10" i="4"/>
  <c r="AM10" i="6" s="1"/>
  <c r="AN10" i="4"/>
  <c r="AN10" i="6" s="1"/>
  <c r="AO10" i="4"/>
  <c r="AO10" i="6" s="1"/>
  <c r="AP10" i="4"/>
  <c r="AP10" i="6" s="1"/>
  <c r="AQ10" i="4"/>
  <c r="AQ10" i="6" s="1"/>
  <c r="AR10" i="4"/>
  <c r="AR10" i="6" s="1"/>
  <c r="AS10" i="4"/>
  <c r="AS10" i="6" s="1"/>
  <c r="AT10" i="4"/>
  <c r="AT10" i="6" s="1"/>
  <c r="AU10" i="4"/>
  <c r="AU10" i="6" s="1"/>
  <c r="AV10" i="4"/>
  <c r="AV10" i="6" s="1"/>
  <c r="AW10" i="4"/>
  <c r="AW10" i="6" s="1"/>
  <c r="D11" i="4"/>
  <c r="D11" i="6" s="1"/>
  <c r="E11" i="4"/>
  <c r="E11" i="6" s="1"/>
  <c r="F11" i="4"/>
  <c r="F11" i="6" s="1"/>
  <c r="G11" i="4"/>
  <c r="G11" i="6" s="1"/>
  <c r="H11" i="4"/>
  <c r="H11" i="6" s="1"/>
  <c r="I11" i="4"/>
  <c r="I11" i="6" s="1"/>
  <c r="J11" i="4"/>
  <c r="J11" i="6" s="1"/>
  <c r="K11" i="4"/>
  <c r="K11" i="6" s="1"/>
  <c r="L11" i="4"/>
  <c r="L11" i="6" s="1"/>
  <c r="M11" i="4"/>
  <c r="M11" i="6" s="1"/>
  <c r="N11" i="4"/>
  <c r="N11" i="6" s="1"/>
  <c r="O11" i="4"/>
  <c r="O11" i="6" s="1"/>
  <c r="P11" i="4"/>
  <c r="P11" i="6" s="1"/>
  <c r="Q11" i="4"/>
  <c r="Q11" i="6" s="1"/>
  <c r="R11" i="4"/>
  <c r="R11" i="6" s="1"/>
  <c r="S11" i="4"/>
  <c r="S11" i="6" s="1"/>
  <c r="T11" i="4"/>
  <c r="T11" i="6" s="1"/>
  <c r="U11" i="4"/>
  <c r="U11" i="6" s="1"/>
  <c r="V11" i="4"/>
  <c r="V11" i="6" s="1"/>
  <c r="W11" i="4"/>
  <c r="W11" i="6" s="1"/>
  <c r="X11" i="4"/>
  <c r="X11" i="6" s="1"/>
  <c r="Y11" i="4"/>
  <c r="Y11" i="6" s="1"/>
  <c r="Z11" i="4"/>
  <c r="Z11" i="6" s="1"/>
  <c r="AA11" i="4"/>
  <c r="AA11" i="6" s="1"/>
  <c r="AB11" i="4"/>
  <c r="AB11" i="6" s="1"/>
  <c r="AC11" i="4"/>
  <c r="AC11" i="6" s="1"/>
  <c r="AD11" i="4"/>
  <c r="AD11" i="6" s="1"/>
  <c r="AE11" i="4"/>
  <c r="AE11" i="6" s="1"/>
  <c r="AF11" i="4"/>
  <c r="AF11" i="6" s="1"/>
  <c r="AG11" i="4"/>
  <c r="AG11" i="6" s="1"/>
  <c r="AH11" i="4"/>
  <c r="AH11" i="6" s="1"/>
  <c r="AI11" i="4"/>
  <c r="AI11" i="6" s="1"/>
  <c r="AJ11" i="4"/>
  <c r="AJ11" i="6" s="1"/>
  <c r="AK11" i="4"/>
  <c r="AK11" i="6" s="1"/>
  <c r="AL11" i="4"/>
  <c r="AL11" i="6" s="1"/>
  <c r="AM11" i="4"/>
  <c r="AM11" i="6" s="1"/>
  <c r="AN11" i="4"/>
  <c r="AN11" i="6" s="1"/>
  <c r="AO11" i="4"/>
  <c r="AO11" i="6" s="1"/>
  <c r="AP11" i="4"/>
  <c r="AP11" i="6" s="1"/>
  <c r="AQ11" i="4"/>
  <c r="AQ11" i="6" s="1"/>
  <c r="AR11" i="4"/>
  <c r="AR11" i="6" s="1"/>
  <c r="AS11" i="4"/>
  <c r="AS11" i="6" s="1"/>
  <c r="AT11" i="4"/>
  <c r="AT11" i="6" s="1"/>
  <c r="AU11" i="4"/>
  <c r="AU11" i="6" s="1"/>
  <c r="AV11" i="4"/>
  <c r="AV11" i="6" s="1"/>
  <c r="AW11" i="4"/>
  <c r="AW11" i="6" s="1"/>
  <c r="D12" i="4"/>
  <c r="D12" i="6" s="1"/>
  <c r="E12" i="4"/>
  <c r="E12" i="6" s="1"/>
  <c r="F12" i="4"/>
  <c r="F12" i="6" s="1"/>
  <c r="G12" i="4"/>
  <c r="G12" i="6" s="1"/>
  <c r="H12" i="4"/>
  <c r="H12" i="6" s="1"/>
  <c r="I12" i="4"/>
  <c r="I12" i="6" s="1"/>
  <c r="J12" i="4"/>
  <c r="J12" i="6" s="1"/>
  <c r="K12" i="4"/>
  <c r="K12" i="6" s="1"/>
  <c r="L12" i="4"/>
  <c r="L12" i="6" s="1"/>
  <c r="M12" i="4"/>
  <c r="M12" i="6" s="1"/>
  <c r="N12" i="4"/>
  <c r="N12" i="6" s="1"/>
  <c r="O12" i="4"/>
  <c r="O12" i="6" s="1"/>
  <c r="P12" i="4"/>
  <c r="P12" i="6" s="1"/>
  <c r="Q12" i="4"/>
  <c r="Q12" i="6" s="1"/>
  <c r="R12" i="4"/>
  <c r="R12" i="6" s="1"/>
  <c r="S12" i="4"/>
  <c r="S12" i="6" s="1"/>
  <c r="T12" i="4"/>
  <c r="T12" i="6" s="1"/>
  <c r="U12" i="4"/>
  <c r="U12" i="6" s="1"/>
  <c r="V12" i="4"/>
  <c r="V12" i="6" s="1"/>
  <c r="W12" i="4"/>
  <c r="W12" i="6" s="1"/>
  <c r="X12" i="4"/>
  <c r="X12" i="6" s="1"/>
  <c r="Y12" i="4"/>
  <c r="Y12" i="6" s="1"/>
  <c r="Z12" i="4"/>
  <c r="Z12" i="6" s="1"/>
  <c r="AA12" i="4"/>
  <c r="AA12" i="6" s="1"/>
  <c r="AB12" i="4"/>
  <c r="AB12" i="6" s="1"/>
  <c r="AC12" i="4"/>
  <c r="AC12" i="6" s="1"/>
  <c r="AD12" i="4"/>
  <c r="AD12" i="6" s="1"/>
  <c r="AE12" i="4"/>
  <c r="AE12" i="6" s="1"/>
  <c r="AF12" i="4"/>
  <c r="AF12" i="6" s="1"/>
  <c r="AG12" i="4"/>
  <c r="AG12" i="6" s="1"/>
  <c r="AH12" i="4"/>
  <c r="AH12" i="6" s="1"/>
  <c r="AI12" i="4"/>
  <c r="AI12" i="6" s="1"/>
  <c r="AJ12" i="4"/>
  <c r="AJ12" i="6" s="1"/>
  <c r="AK12" i="4"/>
  <c r="AK12" i="6" s="1"/>
  <c r="AL12" i="4"/>
  <c r="AL12" i="6" s="1"/>
  <c r="AM12" i="4"/>
  <c r="AM12" i="6" s="1"/>
  <c r="AN12" i="4"/>
  <c r="AN12" i="6" s="1"/>
  <c r="AO12" i="4"/>
  <c r="AO12" i="6" s="1"/>
  <c r="AP12" i="4"/>
  <c r="AP12" i="6" s="1"/>
  <c r="AQ12" i="4"/>
  <c r="AQ12" i="6" s="1"/>
  <c r="AR12" i="4"/>
  <c r="AR12" i="6" s="1"/>
  <c r="AS12" i="4"/>
  <c r="AS12" i="6" s="1"/>
  <c r="AT12" i="4"/>
  <c r="AT12" i="6" s="1"/>
  <c r="AU12" i="4"/>
  <c r="AU12" i="6" s="1"/>
  <c r="AV12" i="4"/>
  <c r="AV12" i="6" s="1"/>
  <c r="AW12" i="4"/>
  <c r="AW12" i="6" s="1"/>
  <c r="D13" i="4"/>
  <c r="D13" i="6" s="1"/>
  <c r="E13" i="4"/>
  <c r="E13" i="6" s="1"/>
  <c r="F13" i="4"/>
  <c r="F13" i="6" s="1"/>
  <c r="G13" i="4"/>
  <c r="G13" i="6" s="1"/>
  <c r="H13" i="4"/>
  <c r="H13" i="6" s="1"/>
  <c r="I13" i="4"/>
  <c r="I13" i="6" s="1"/>
  <c r="J13" i="4"/>
  <c r="J13" i="6" s="1"/>
  <c r="K13" i="4"/>
  <c r="K13" i="6" s="1"/>
  <c r="L13" i="4"/>
  <c r="L13" i="6" s="1"/>
  <c r="M13" i="4"/>
  <c r="M13" i="6" s="1"/>
  <c r="N13" i="4"/>
  <c r="N13" i="6" s="1"/>
  <c r="O13" i="4"/>
  <c r="O13" i="6" s="1"/>
  <c r="P13" i="4"/>
  <c r="P13" i="6" s="1"/>
  <c r="Q13" i="4"/>
  <c r="Q13" i="6" s="1"/>
  <c r="R13" i="4"/>
  <c r="R13" i="6" s="1"/>
  <c r="S13" i="4"/>
  <c r="S13" i="6" s="1"/>
  <c r="T13" i="4"/>
  <c r="T13" i="6" s="1"/>
  <c r="U13" i="4"/>
  <c r="U13" i="6" s="1"/>
  <c r="V13" i="4"/>
  <c r="V13" i="6" s="1"/>
  <c r="W13" i="4"/>
  <c r="W13" i="6" s="1"/>
  <c r="X13" i="4"/>
  <c r="X13" i="6" s="1"/>
  <c r="Y13" i="4"/>
  <c r="Y13" i="6" s="1"/>
  <c r="Z13" i="4"/>
  <c r="Z13" i="6" s="1"/>
  <c r="AA13" i="4"/>
  <c r="AA13" i="6" s="1"/>
  <c r="AB13" i="4"/>
  <c r="AB13" i="6" s="1"/>
  <c r="AC13" i="4"/>
  <c r="AC13" i="6" s="1"/>
  <c r="AD13" i="4"/>
  <c r="AD13" i="6" s="1"/>
  <c r="AE13" i="4"/>
  <c r="AE13" i="6" s="1"/>
  <c r="AF13" i="4"/>
  <c r="AF13" i="6" s="1"/>
  <c r="AG13" i="4"/>
  <c r="AG13" i="6" s="1"/>
  <c r="AH13" i="4"/>
  <c r="AH13" i="6" s="1"/>
  <c r="AI13" i="4"/>
  <c r="AI13" i="6" s="1"/>
  <c r="AJ13" i="4"/>
  <c r="AJ13" i="6" s="1"/>
  <c r="AK13" i="4"/>
  <c r="AK13" i="6" s="1"/>
  <c r="AL13" i="4"/>
  <c r="AL13" i="6" s="1"/>
  <c r="AM13" i="4"/>
  <c r="AM13" i="6" s="1"/>
  <c r="AN13" i="4"/>
  <c r="AN13" i="6" s="1"/>
  <c r="AO13" i="4"/>
  <c r="AO13" i="6" s="1"/>
  <c r="AP13" i="4"/>
  <c r="AP13" i="6" s="1"/>
  <c r="AQ13" i="4"/>
  <c r="AQ13" i="6" s="1"/>
  <c r="AR13" i="4"/>
  <c r="AR13" i="6" s="1"/>
  <c r="AS13" i="4"/>
  <c r="AS13" i="6" s="1"/>
  <c r="AT13" i="4"/>
  <c r="AT13" i="6" s="1"/>
  <c r="AU13" i="4"/>
  <c r="AU13" i="6" s="1"/>
  <c r="AV13" i="4"/>
  <c r="AV13" i="6" s="1"/>
  <c r="AW13" i="4"/>
  <c r="AW13" i="6" s="1"/>
  <c r="D14" i="4"/>
  <c r="D14" i="6" s="1"/>
  <c r="E14" i="4"/>
  <c r="E14" i="6" s="1"/>
  <c r="F14" i="4"/>
  <c r="F14" i="6" s="1"/>
  <c r="G14" i="4"/>
  <c r="G14" i="6" s="1"/>
  <c r="H14" i="4"/>
  <c r="H14" i="6" s="1"/>
  <c r="I14" i="4"/>
  <c r="I14" i="6" s="1"/>
  <c r="J14" i="4"/>
  <c r="J14" i="6" s="1"/>
  <c r="K14" i="4"/>
  <c r="K14" i="6" s="1"/>
  <c r="L14" i="4"/>
  <c r="L14" i="6" s="1"/>
  <c r="M14" i="4"/>
  <c r="M14" i="6" s="1"/>
  <c r="N14" i="4"/>
  <c r="N14" i="6" s="1"/>
  <c r="O14" i="4"/>
  <c r="O14" i="6" s="1"/>
  <c r="P14" i="4"/>
  <c r="P14" i="6" s="1"/>
  <c r="Q14" i="4"/>
  <c r="Q14" i="6" s="1"/>
  <c r="R14" i="4"/>
  <c r="R14" i="6" s="1"/>
  <c r="S14" i="4"/>
  <c r="S14" i="6" s="1"/>
  <c r="T14" i="4"/>
  <c r="T14" i="6" s="1"/>
  <c r="U14" i="4"/>
  <c r="U14" i="6" s="1"/>
  <c r="V14" i="4"/>
  <c r="V14" i="6" s="1"/>
  <c r="W14" i="4"/>
  <c r="W14" i="6" s="1"/>
  <c r="X14" i="4"/>
  <c r="X14" i="6" s="1"/>
  <c r="Y14" i="4"/>
  <c r="Y14" i="6" s="1"/>
  <c r="Z14" i="4"/>
  <c r="Z14" i="6" s="1"/>
  <c r="AA14" i="4"/>
  <c r="AA14" i="6" s="1"/>
  <c r="AB14" i="4"/>
  <c r="AB14" i="6" s="1"/>
  <c r="AC14" i="4"/>
  <c r="AC14" i="6" s="1"/>
  <c r="AD14" i="4"/>
  <c r="AD14" i="6" s="1"/>
  <c r="AE14" i="4"/>
  <c r="AE14" i="6" s="1"/>
  <c r="AF14" i="4"/>
  <c r="AF14" i="6" s="1"/>
  <c r="AG14" i="4"/>
  <c r="AG14" i="6" s="1"/>
  <c r="AH14" i="4"/>
  <c r="AH14" i="6" s="1"/>
  <c r="AI14" i="4"/>
  <c r="AI14" i="6" s="1"/>
  <c r="AJ14" i="4"/>
  <c r="AJ14" i="6" s="1"/>
  <c r="AK14" i="4"/>
  <c r="AK14" i="6" s="1"/>
  <c r="AL14" i="4"/>
  <c r="AL14" i="6" s="1"/>
  <c r="AM14" i="4"/>
  <c r="AM14" i="6" s="1"/>
  <c r="AN14" i="4"/>
  <c r="AN14" i="6" s="1"/>
  <c r="AO14" i="4"/>
  <c r="AO14" i="6" s="1"/>
  <c r="AP14" i="4"/>
  <c r="AP14" i="6" s="1"/>
  <c r="AQ14" i="4"/>
  <c r="AQ14" i="6" s="1"/>
  <c r="AR14" i="4"/>
  <c r="AR14" i="6" s="1"/>
  <c r="AS14" i="4"/>
  <c r="AS14" i="6" s="1"/>
  <c r="AT14" i="4"/>
  <c r="AT14" i="6" s="1"/>
  <c r="AU14" i="4"/>
  <c r="AU14" i="6" s="1"/>
  <c r="AV14" i="4"/>
  <c r="AV14" i="6" s="1"/>
  <c r="AW14" i="4"/>
  <c r="AW14" i="6" s="1"/>
  <c r="D15" i="4"/>
  <c r="D15" i="6" s="1"/>
  <c r="E15" i="4"/>
  <c r="E15" i="6" s="1"/>
  <c r="F15" i="4"/>
  <c r="F15" i="6" s="1"/>
  <c r="G15" i="4"/>
  <c r="G15" i="6" s="1"/>
  <c r="H15" i="4"/>
  <c r="H15" i="6" s="1"/>
  <c r="I15" i="4"/>
  <c r="I15" i="6" s="1"/>
  <c r="J15" i="4"/>
  <c r="J15" i="6" s="1"/>
  <c r="K15" i="4"/>
  <c r="K15" i="6" s="1"/>
  <c r="L15" i="4"/>
  <c r="L15" i="6" s="1"/>
  <c r="M15" i="4"/>
  <c r="M15" i="6" s="1"/>
  <c r="N15" i="4"/>
  <c r="N15" i="6" s="1"/>
  <c r="O15" i="4"/>
  <c r="O15" i="6" s="1"/>
  <c r="P15" i="4"/>
  <c r="P15" i="6" s="1"/>
  <c r="Q15" i="4"/>
  <c r="Q15" i="6" s="1"/>
  <c r="R15" i="4"/>
  <c r="R15" i="6" s="1"/>
  <c r="S15" i="4"/>
  <c r="S15" i="6" s="1"/>
  <c r="T15" i="4"/>
  <c r="T15" i="6" s="1"/>
  <c r="U15" i="4"/>
  <c r="U15" i="6" s="1"/>
  <c r="V15" i="4"/>
  <c r="V15" i="6" s="1"/>
  <c r="W15" i="4"/>
  <c r="W15" i="6" s="1"/>
  <c r="X15" i="4"/>
  <c r="X15" i="6" s="1"/>
  <c r="Y15" i="4"/>
  <c r="Y15" i="6" s="1"/>
  <c r="Z15" i="4"/>
  <c r="Z15" i="6" s="1"/>
  <c r="AA15" i="4"/>
  <c r="AA15" i="6" s="1"/>
  <c r="AB15" i="4"/>
  <c r="AB15" i="6" s="1"/>
  <c r="AC15" i="4"/>
  <c r="AC15" i="6" s="1"/>
  <c r="AD15" i="4"/>
  <c r="AD15" i="6" s="1"/>
  <c r="AE15" i="4"/>
  <c r="AE15" i="6" s="1"/>
  <c r="AF15" i="4"/>
  <c r="AF15" i="6" s="1"/>
  <c r="AG15" i="4"/>
  <c r="AG15" i="6" s="1"/>
  <c r="AH15" i="4"/>
  <c r="AH15" i="6" s="1"/>
  <c r="AI15" i="4"/>
  <c r="AI15" i="6" s="1"/>
  <c r="AJ15" i="4"/>
  <c r="AJ15" i="6" s="1"/>
  <c r="AK15" i="4"/>
  <c r="AK15" i="6" s="1"/>
  <c r="AL15" i="4"/>
  <c r="AL15" i="6" s="1"/>
  <c r="AM15" i="4"/>
  <c r="AM15" i="6" s="1"/>
  <c r="AN15" i="4"/>
  <c r="AN15" i="6" s="1"/>
  <c r="AO15" i="4"/>
  <c r="AO15" i="6" s="1"/>
  <c r="AP15" i="4"/>
  <c r="AP15" i="6" s="1"/>
  <c r="AQ15" i="4"/>
  <c r="AQ15" i="6" s="1"/>
  <c r="AR15" i="4"/>
  <c r="AR15" i="6" s="1"/>
  <c r="AS15" i="4"/>
  <c r="AS15" i="6" s="1"/>
  <c r="AT15" i="4"/>
  <c r="AT15" i="6" s="1"/>
  <c r="AU15" i="4"/>
  <c r="AU15" i="6" s="1"/>
  <c r="AV15" i="4"/>
  <c r="AV15" i="6" s="1"/>
  <c r="AW15" i="4"/>
  <c r="AW15" i="6" s="1"/>
  <c r="D16" i="4"/>
  <c r="D16" i="6" s="1"/>
  <c r="E16" i="4"/>
  <c r="E16" i="6" s="1"/>
  <c r="F16" i="4"/>
  <c r="F16" i="6" s="1"/>
  <c r="G16" i="4"/>
  <c r="G16" i="6" s="1"/>
  <c r="H16" i="4"/>
  <c r="H16" i="6" s="1"/>
  <c r="I16" i="4"/>
  <c r="I16" i="6" s="1"/>
  <c r="J16" i="4"/>
  <c r="J16" i="6" s="1"/>
  <c r="K16" i="4"/>
  <c r="K16" i="6" s="1"/>
  <c r="L16" i="4"/>
  <c r="L16" i="6" s="1"/>
  <c r="M16" i="4"/>
  <c r="M16" i="6" s="1"/>
  <c r="N16" i="4"/>
  <c r="N16" i="6" s="1"/>
  <c r="O16" i="4"/>
  <c r="O16" i="6" s="1"/>
  <c r="P16" i="4"/>
  <c r="P16" i="6" s="1"/>
  <c r="Q16" i="4"/>
  <c r="Q16" i="6" s="1"/>
  <c r="R16" i="4"/>
  <c r="R16" i="6" s="1"/>
  <c r="S16" i="4"/>
  <c r="S16" i="6" s="1"/>
  <c r="T16" i="4"/>
  <c r="T16" i="6" s="1"/>
  <c r="U16" i="4"/>
  <c r="U16" i="6" s="1"/>
  <c r="V16" i="4"/>
  <c r="V16" i="6" s="1"/>
  <c r="W16" i="4"/>
  <c r="W16" i="6" s="1"/>
  <c r="X16" i="4"/>
  <c r="X16" i="6" s="1"/>
  <c r="Y16" i="4"/>
  <c r="Y16" i="6" s="1"/>
  <c r="Z16" i="4"/>
  <c r="Z16" i="6" s="1"/>
  <c r="AA16" i="4"/>
  <c r="AA16" i="6" s="1"/>
  <c r="AB16" i="4"/>
  <c r="AB16" i="6" s="1"/>
  <c r="AC16" i="4"/>
  <c r="AC16" i="6" s="1"/>
  <c r="AD16" i="4"/>
  <c r="AD16" i="6" s="1"/>
  <c r="AE16" i="4"/>
  <c r="AE16" i="6" s="1"/>
  <c r="AF16" i="4"/>
  <c r="AF16" i="6" s="1"/>
  <c r="AG16" i="4"/>
  <c r="AG16" i="6" s="1"/>
  <c r="AH16" i="4"/>
  <c r="AH16" i="6" s="1"/>
  <c r="AI16" i="4"/>
  <c r="AI16" i="6" s="1"/>
  <c r="AJ16" i="4"/>
  <c r="AJ16" i="6" s="1"/>
  <c r="AK16" i="4"/>
  <c r="AK16" i="6" s="1"/>
  <c r="AL16" i="4"/>
  <c r="AL16" i="6" s="1"/>
  <c r="AM16" i="4"/>
  <c r="AM16" i="6" s="1"/>
  <c r="AN16" i="4"/>
  <c r="AN16" i="6" s="1"/>
  <c r="AO16" i="4"/>
  <c r="AO16" i="6" s="1"/>
  <c r="AP16" i="4"/>
  <c r="AP16" i="6" s="1"/>
  <c r="AQ16" i="4"/>
  <c r="AQ16" i="6" s="1"/>
  <c r="AR16" i="4"/>
  <c r="AR16" i="6" s="1"/>
  <c r="AS16" i="4"/>
  <c r="AS16" i="6" s="1"/>
  <c r="AT16" i="4"/>
  <c r="AT16" i="6" s="1"/>
  <c r="AU16" i="4"/>
  <c r="AU16" i="6" s="1"/>
  <c r="AV16" i="4"/>
  <c r="AV16" i="6" s="1"/>
  <c r="AW16" i="4"/>
  <c r="AW16" i="6" s="1"/>
  <c r="D17" i="4"/>
  <c r="D17" i="6" s="1"/>
  <c r="E17" i="4"/>
  <c r="E17" i="6" s="1"/>
  <c r="F17" i="4"/>
  <c r="F17" i="6" s="1"/>
  <c r="G17" i="4"/>
  <c r="G17" i="6" s="1"/>
  <c r="H17" i="4"/>
  <c r="H17" i="6" s="1"/>
  <c r="I17" i="4"/>
  <c r="I17" i="6" s="1"/>
  <c r="J17" i="4"/>
  <c r="J17" i="6" s="1"/>
  <c r="K17" i="4"/>
  <c r="K17" i="6" s="1"/>
  <c r="L17" i="4"/>
  <c r="L17" i="6" s="1"/>
  <c r="M17" i="4"/>
  <c r="M17" i="6" s="1"/>
  <c r="N17" i="4"/>
  <c r="N17" i="6" s="1"/>
  <c r="O17" i="4"/>
  <c r="O17" i="6" s="1"/>
  <c r="P17" i="4"/>
  <c r="P17" i="6" s="1"/>
  <c r="Q17" i="4"/>
  <c r="Q17" i="6" s="1"/>
  <c r="R17" i="4"/>
  <c r="R17" i="6" s="1"/>
  <c r="S17" i="4"/>
  <c r="S17" i="6" s="1"/>
  <c r="T17" i="4"/>
  <c r="T17" i="6" s="1"/>
  <c r="U17" i="4"/>
  <c r="U17" i="6" s="1"/>
  <c r="V17" i="4"/>
  <c r="V17" i="6" s="1"/>
  <c r="W17" i="4"/>
  <c r="W17" i="6" s="1"/>
  <c r="X17" i="4"/>
  <c r="X17" i="6" s="1"/>
  <c r="Y17" i="4"/>
  <c r="Y17" i="6" s="1"/>
  <c r="Z17" i="4"/>
  <c r="Z17" i="6" s="1"/>
  <c r="AA17" i="4"/>
  <c r="AA17" i="6" s="1"/>
  <c r="AB17" i="4"/>
  <c r="AB17" i="6" s="1"/>
  <c r="AC17" i="4"/>
  <c r="AC17" i="6" s="1"/>
  <c r="AD17" i="4"/>
  <c r="AD17" i="6" s="1"/>
  <c r="AE17" i="4"/>
  <c r="AE17" i="6" s="1"/>
  <c r="AF17" i="4"/>
  <c r="AF17" i="6" s="1"/>
  <c r="AG17" i="4"/>
  <c r="AG17" i="6" s="1"/>
  <c r="AH17" i="4"/>
  <c r="AH17" i="6" s="1"/>
  <c r="AI17" i="4"/>
  <c r="AI17" i="6" s="1"/>
  <c r="AJ17" i="4"/>
  <c r="AJ17" i="6" s="1"/>
  <c r="AK17" i="4"/>
  <c r="AK17" i="6" s="1"/>
  <c r="AL17" i="4"/>
  <c r="AL17" i="6" s="1"/>
  <c r="AM17" i="4"/>
  <c r="AM17" i="6" s="1"/>
  <c r="AN17" i="4"/>
  <c r="AN17" i="6" s="1"/>
  <c r="AO17" i="4"/>
  <c r="AO17" i="6" s="1"/>
  <c r="AP17" i="4"/>
  <c r="AP17" i="6" s="1"/>
  <c r="AQ17" i="4"/>
  <c r="AQ17" i="6" s="1"/>
  <c r="AR17" i="4"/>
  <c r="AR17" i="6" s="1"/>
  <c r="AS17" i="4"/>
  <c r="AS17" i="6" s="1"/>
  <c r="AT17" i="4"/>
  <c r="AT17" i="6" s="1"/>
  <c r="AU17" i="4"/>
  <c r="AU17" i="6" s="1"/>
  <c r="AV17" i="4"/>
  <c r="AV17" i="6" s="1"/>
  <c r="AW17" i="4"/>
  <c r="AW17" i="6" s="1"/>
  <c r="D18" i="4"/>
  <c r="D18" i="6" s="1"/>
  <c r="E18" i="4"/>
  <c r="E18" i="6" s="1"/>
  <c r="F18" i="4"/>
  <c r="F18" i="6" s="1"/>
  <c r="G18" i="4"/>
  <c r="G18" i="6" s="1"/>
  <c r="H18" i="4"/>
  <c r="H18" i="6" s="1"/>
  <c r="I18" i="4"/>
  <c r="I18" i="6" s="1"/>
  <c r="J18" i="4"/>
  <c r="J18" i="6" s="1"/>
  <c r="K18" i="4"/>
  <c r="K18" i="6" s="1"/>
  <c r="L18" i="4"/>
  <c r="L18" i="6" s="1"/>
  <c r="M18" i="4"/>
  <c r="M18" i="6" s="1"/>
  <c r="N18" i="4"/>
  <c r="N18" i="6" s="1"/>
  <c r="O18" i="4"/>
  <c r="O18" i="6" s="1"/>
  <c r="P18" i="4"/>
  <c r="P18" i="6" s="1"/>
  <c r="Q18" i="4"/>
  <c r="Q18" i="6" s="1"/>
  <c r="R18" i="4"/>
  <c r="R18" i="6" s="1"/>
  <c r="S18" i="4"/>
  <c r="S18" i="6" s="1"/>
  <c r="T18" i="4"/>
  <c r="T18" i="6" s="1"/>
  <c r="U18" i="4"/>
  <c r="U18" i="6" s="1"/>
  <c r="V18" i="4"/>
  <c r="V18" i="6" s="1"/>
  <c r="W18" i="4"/>
  <c r="W18" i="6" s="1"/>
  <c r="X18" i="4"/>
  <c r="X18" i="6" s="1"/>
  <c r="Y18" i="4"/>
  <c r="Y18" i="6" s="1"/>
  <c r="Z18" i="4"/>
  <c r="Z18" i="6" s="1"/>
  <c r="AA18" i="4"/>
  <c r="AA18" i="6" s="1"/>
  <c r="AB18" i="4"/>
  <c r="AB18" i="6" s="1"/>
  <c r="AC18" i="4"/>
  <c r="AC18" i="6" s="1"/>
  <c r="AD18" i="4"/>
  <c r="AD18" i="6" s="1"/>
  <c r="AE18" i="4"/>
  <c r="AE18" i="6" s="1"/>
  <c r="AF18" i="4"/>
  <c r="AF18" i="6" s="1"/>
  <c r="AG18" i="4"/>
  <c r="AG18" i="6" s="1"/>
  <c r="AH18" i="4"/>
  <c r="AH18" i="6" s="1"/>
  <c r="AI18" i="4"/>
  <c r="AI18" i="6" s="1"/>
  <c r="AJ18" i="4"/>
  <c r="AJ18" i="6" s="1"/>
  <c r="AK18" i="4"/>
  <c r="AK18" i="6" s="1"/>
  <c r="AL18" i="4"/>
  <c r="AL18" i="6" s="1"/>
  <c r="AM18" i="4"/>
  <c r="AM18" i="6" s="1"/>
  <c r="AN18" i="4"/>
  <c r="AN18" i="6" s="1"/>
  <c r="AO18" i="4"/>
  <c r="AO18" i="6" s="1"/>
  <c r="AP18" i="4"/>
  <c r="AP18" i="6" s="1"/>
  <c r="AQ18" i="4"/>
  <c r="AQ18" i="6" s="1"/>
  <c r="AR18" i="4"/>
  <c r="AR18" i="6" s="1"/>
  <c r="AS18" i="4"/>
  <c r="AS18" i="6" s="1"/>
  <c r="AT18" i="4"/>
  <c r="AT18" i="6" s="1"/>
  <c r="AU18" i="4"/>
  <c r="AU18" i="6" s="1"/>
  <c r="AV18" i="4"/>
  <c r="AV18" i="6" s="1"/>
  <c r="AW18" i="4"/>
  <c r="AW18" i="6" s="1"/>
  <c r="D19" i="4"/>
  <c r="D19" i="6" s="1"/>
  <c r="E19" i="4"/>
  <c r="E19" i="6" s="1"/>
  <c r="F19" i="4"/>
  <c r="F19" i="6" s="1"/>
  <c r="G19" i="4"/>
  <c r="G19" i="6" s="1"/>
  <c r="H19" i="4"/>
  <c r="H19" i="6" s="1"/>
  <c r="I19" i="4"/>
  <c r="I19" i="6" s="1"/>
  <c r="J19" i="4"/>
  <c r="J19" i="6" s="1"/>
  <c r="K19" i="4"/>
  <c r="K19" i="6" s="1"/>
  <c r="L19" i="4"/>
  <c r="L19" i="6" s="1"/>
  <c r="M19" i="4"/>
  <c r="M19" i="6" s="1"/>
  <c r="N19" i="4"/>
  <c r="N19" i="6" s="1"/>
  <c r="O19" i="4"/>
  <c r="O19" i="6" s="1"/>
  <c r="P19" i="4"/>
  <c r="P19" i="6" s="1"/>
  <c r="Q19" i="4"/>
  <c r="Q19" i="6" s="1"/>
  <c r="R19" i="4"/>
  <c r="R19" i="6" s="1"/>
  <c r="S19" i="4"/>
  <c r="S19" i="6" s="1"/>
  <c r="T19" i="4"/>
  <c r="T19" i="6" s="1"/>
  <c r="U19" i="4"/>
  <c r="U19" i="6" s="1"/>
  <c r="V19" i="4"/>
  <c r="V19" i="6" s="1"/>
  <c r="W19" i="4"/>
  <c r="W19" i="6" s="1"/>
  <c r="X19" i="4"/>
  <c r="X19" i="6" s="1"/>
  <c r="Y19" i="4"/>
  <c r="Y19" i="6" s="1"/>
  <c r="Z19" i="4"/>
  <c r="Z19" i="6" s="1"/>
  <c r="AA19" i="4"/>
  <c r="AA19" i="6" s="1"/>
  <c r="AB19" i="4"/>
  <c r="AB19" i="6" s="1"/>
  <c r="AC19" i="4"/>
  <c r="AC19" i="6" s="1"/>
  <c r="AD19" i="4"/>
  <c r="AD19" i="6" s="1"/>
  <c r="AE19" i="4"/>
  <c r="AE19" i="6" s="1"/>
  <c r="AF19" i="4"/>
  <c r="AF19" i="6" s="1"/>
  <c r="AG19" i="4"/>
  <c r="AG19" i="6" s="1"/>
  <c r="AH19" i="4"/>
  <c r="AH19" i="6" s="1"/>
  <c r="AI19" i="4"/>
  <c r="AI19" i="6" s="1"/>
  <c r="AJ19" i="4"/>
  <c r="AJ19" i="6" s="1"/>
  <c r="AK19" i="4"/>
  <c r="AK19" i="6" s="1"/>
  <c r="AL19" i="4"/>
  <c r="AL19" i="6" s="1"/>
  <c r="AM19" i="4"/>
  <c r="AM19" i="6" s="1"/>
  <c r="AN19" i="4"/>
  <c r="AN19" i="6" s="1"/>
  <c r="AO19" i="4"/>
  <c r="AO19" i="6" s="1"/>
  <c r="AP19" i="4"/>
  <c r="AP19" i="6" s="1"/>
  <c r="AQ19" i="4"/>
  <c r="AQ19" i="6" s="1"/>
  <c r="AR19" i="4"/>
  <c r="AR19" i="6" s="1"/>
  <c r="AS19" i="4"/>
  <c r="AS19" i="6" s="1"/>
  <c r="AT19" i="4"/>
  <c r="AT19" i="6" s="1"/>
  <c r="AU19" i="4"/>
  <c r="AU19" i="6" s="1"/>
  <c r="AV19" i="4"/>
  <c r="AV19" i="6" s="1"/>
  <c r="AW19" i="4"/>
  <c r="AW19" i="6" s="1"/>
  <c r="D20" i="4"/>
  <c r="D20" i="6" s="1"/>
  <c r="E20" i="4"/>
  <c r="E20" i="6" s="1"/>
  <c r="F20" i="4"/>
  <c r="F20" i="6" s="1"/>
  <c r="G20" i="4"/>
  <c r="G20" i="6" s="1"/>
  <c r="H20" i="4"/>
  <c r="H20" i="6" s="1"/>
  <c r="I20" i="4"/>
  <c r="I20" i="6" s="1"/>
  <c r="J20" i="4"/>
  <c r="J20" i="6" s="1"/>
  <c r="K20" i="4"/>
  <c r="K20" i="6" s="1"/>
  <c r="L20" i="4"/>
  <c r="L20" i="6" s="1"/>
  <c r="M20" i="4"/>
  <c r="M20" i="6" s="1"/>
  <c r="N20" i="4"/>
  <c r="N20" i="6" s="1"/>
  <c r="O20" i="4"/>
  <c r="O20" i="6" s="1"/>
  <c r="P20" i="4"/>
  <c r="P20" i="6" s="1"/>
  <c r="Q20" i="4"/>
  <c r="Q20" i="6" s="1"/>
  <c r="R20" i="4"/>
  <c r="R20" i="6" s="1"/>
  <c r="S20" i="4"/>
  <c r="S20" i="6" s="1"/>
  <c r="T20" i="4"/>
  <c r="T20" i="6" s="1"/>
  <c r="U20" i="4"/>
  <c r="U20" i="6" s="1"/>
  <c r="V20" i="4"/>
  <c r="V20" i="6" s="1"/>
  <c r="W20" i="4"/>
  <c r="W20" i="6" s="1"/>
  <c r="X20" i="4"/>
  <c r="X20" i="6" s="1"/>
  <c r="Y20" i="4"/>
  <c r="Y20" i="6" s="1"/>
  <c r="Z20" i="4"/>
  <c r="Z20" i="6" s="1"/>
  <c r="AA20" i="4"/>
  <c r="AA20" i="6" s="1"/>
  <c r="AB20" i="4"/>
  <c r="AB20" i="6" s="1"/>
  <c r="AC20" i="4"/>
  <c r="AC20" i="6" s="1"/>
  <c r="AD20" i="4"/>
  <c r="AD20" i="6" s="1"/>
  <c r="AE20" i="4"/>
  <c r="AE20" i="6" s="1"/>
  <c r="AF20" i="4"/>
  <c r="AF20" i="6" s="1"/>
  <c r="AG20" i="4"/>
  <c r="AG20" i="6" s="1"/>
  <c r="AH20" i="4"/>
  <c r="AH20" i="6" s="1"/>
  <c r="AI20" i="4"/>
  <c r="AI20" i="6" s="1"/>
  <c r="AJ20" i="4"/>
  <c r="AJ20" i="6" s="1"/>
  <c r="AK20" i="4"/>
  <c r="AK20" i="6" s="1"/>
  <c r="AL20" i="4"/>
  <c r="AL20" i="6" s="1"/>
  <c r="AM20" i="4"/>
  <c r="AM20" i="6" s="1"/>
  <c r="AN20" i="4"/>
  <c r="AN20" i="6" s="1"/>
  <c r="AO20" i="4"/>
  <c r="AO20" i="6" s="1"/>
  <c r="AP20" i="4"/>
  <c r="AP20" i="6" s="1"/>
  <c r="AQ20" i="4"/>
  <c r="AQ20" i="6" s="1"/>
  <c r="AR20" i="4"/>
  <c r="AR20" i="6" s="1"/>
  <c r="AS20" i="4"/>
  <c r="AS20" i="6" s="1"/>
  <c r="AT20" i="4"/>
  <c r="AT20" i="6" s="1"/>
  <c r="AU20" i="4"/>
  <c r="AU20" i="6" s="1"/>
  <c r="AV20" i="4"/>
  <c r="AV20" i="6" s="1"/>
  <c r="AW20" i="4"/>
  <c r="AW20" i="6" s="1"/>
  <c r="D21" i="4"/>
  <c r="D21" i="6" s="1"/>
  <c r="E21" i="4"/>
  <c r="E21" i="6" s="1"/>
  <c r="F21" i="4"/>
  <c r="F21" i="6" s="1"/>
  <c r="G21" i="4"/>
  <c r="G21" i="6" s="1"/>
  <c r="H21" i="4"/>
  <c r="H21" i="6" s="1"/>
  <c r="I21" i="4"/>
  <c r="I21" i="6" s="1"/>
  <c r="J21" i="4"/>
  <c r="J21" i="6" s="1"/>
  <c r="K21" i="4"/>
  <c r="K21" i="6" s="1"/>
  <c r="L21" i="4"/>
  <c r="L21" i="6" s="1"/>
  <c r="M21" i="4"/>
  <c r="M21" i="6" s="1"/>
  <c r="N21" i="4"/>
  <c r="N21" i="6" s="1"/>
  <c r="O21" i="4"/>
  <c r="O21" i="6" s="1"/>
  <c r="P21" i="4"/>
  <c r="P21" i="6" s="1"/>
  <c r="Q21" i="4"/>
  <c r="Q21" i="6" s="1"/>
  <c r="R21" i="4"/>
  <c r="R21" i="6" s="1"/>
  <c r="S21" i="4"/>
  <c r="S21" i="6" s="1"/>
  <c r="T21" i="4"/>
  <c r="T21" i="6" s="1"/>
  <c r="U21" i="4"/>
  <c r="U21" i="6" s="1"/>
  <c r="V21" i="4"/>
  <c r="V21" i="6" s="1"/>
  <c r="W21" i="4"/>
  <c r="W21" i="6" s="1"/>
  <c r="X21" i="4"/>
  <c r="X21" i="6" s="1"/>
  <c r="Y21" i="4"/>
  <c r="Y21" i="6" s="1"/>
  <c r="Z21" i="4"/>
  <c r="Z21" i="6" s="1"/>
  <c r="AA21" i="4"/>
  <c r="AA21" i="6" s="1"/>
  <c r="AB21" i="4"/>
  <c r="AB21" i="6" s="1"/>
  <c r="AC21" i="4"/>
  <c r="AC21" i="6" s="1"/>
  <c r="AD21" i="4"/>
  <c r="AD21" i="6" s="1"/>
  <c r="AE21" i="4"/>
  <c r="AE21" i="6" s="1"/>
  <c r="AF21" i="4"/>
  <c r="AF21" i="6" s="1"/>
  <c r="AG21" i="4"/>
  <c r="AG21" i="6" s="1"/>
  <c r="AH21" i="4"/>
  <c r="AH21" i="6" s="1"/>
  <c r="AI21" i="4"/>
  <c r="AI21" i="6" s="1"/>
  <c r="AJ21" i="4"/>
  <c r="AJ21" i="6" s="1"/>
  <c r="AK21" i="4"/>
  <c r="AK21" i="6" s="1"/>
  <c r="AL21" i="4"/>
  <c r="AL21" i="6" s="1"/>
  <c r="AM21" i="4"/>
  <c r="AM21" i="6" s="1"/>
  <c r="AN21" i="4"/>
  <c r="AN21" i="6" s="1"/>
  <c r="AO21" i="4"/>
  <c r="AO21" i="6" s="1"/>
  <c r="AP21" i="4"/>
  <c r="AP21" i="6" s="1"/>
  <c r="AQ21" i="4"/>
  <c r="AQ21" i="6" s="1"/>
  <c r="AR21" i="4"/>
  <c r="AR21" i="6" s="1"/>
  <c r="AS21" i="4"/>
  <c r="AS21" i="6" s="1"/>
  <c r="AT21" i="4"/>
  <c r="AT21" i="6" s="1"/>
  <c r="AU21" i="4"/>
  <c r="AU21" i="6" s="1"/>
  <c r="AV21" i="4"/>
  <c r="AV21" i="6" s="1"/>
  <c r="AW21" i="4"/>
  <c r="AW21" i="6" s="1"/>
  <c r="D22" i="4"/>
  <c r="D22" i="6" s="1"/>
  <c r="E22" i="4"/>
  <c r="E22" i="6" s="1"/>
  <c r="F22" i="4"/>
  <c r="F22" i="6" s="1"/>
  <c r="G22" i="4"/>
  <c r="G22" i="6" s="1"/>
  <c r="H22" i="4"/>
  <c r="H22" i="6" s="1"/>
  <c r="I22" i="4"/>
  <c r="I22" i="6" s="1"/>
  <c r="J22" i="4"/>
  <c r="J22" i="6" s="1"/>
  <c r="K22" i="4"/>
  <c r="K22" i="6" s="1"/>
  <c r="L22" i="4"/>
  <c r="L22" i="6" s="1"/>
  <c r="M22" i="4"/>
  <c r="M22" i="6" s="1"/>
  <c r="N22" i="4"/>
  <c r="N22" i="6" s="1"/>
  <c r="O22" i="4"/>
  <c r="O22" i="6" s="1"/>
  <c r="P22" i="4"/>
  <c r="P22" i="6" s="1"/>
  <c r="Q22" i="4"/>
  <c r="Q22" i="6" s="1"/>
  <c r="R22" i="4"/>
  <c r="R22" i="6" s="1"/>
  <c r="S22" i="4"/>
  <c r="S22" i="6" s="1"/>
  <c r="T22" i="4"/>
  <c r="T22" i="6" s="1"/>
  <c r="U22" i="4"/>
  <c r="U22" i="6" s="1"/>
  <c r="V22" i="4"/>
  <c r="V22" i="6" s="1"/>
  <c r="W22" i="4"/>
  <c r="W22" i="6" s="1"/>
  <c r="X22" i="4"/>
  <c r="X22" i="6" s="1"/>
  <c r="Y22" i="4"/>
  <c r="Y22" i="6" s="1"/>
  <c r="Z22" i="4"/>
  <c r="Z22" i="6" s="1"/>
  <c r="AA22" i="4"/>
  <c r="AA22" i="6" s="1"/>
  <c r="AB22" i="4"/>
  <c r="AB22" i="6" s="1"/>
  <c r="AC22" i="4"/>
  <c r="AC22" i="6" s="1"/>
  <c r="AD22" i="4"/>
  <c r="AD22" i="6" s="1"/>
  <c r="AE22" i="4"/>
  <c r="AE22" i="6" s="1"/>
  <c r="AF22" i="4"/>
  <c r="AF22" i="6" s="1"/>
  <c r="AG22" i="4"/>
  <c r="AG22" i="6" s="1"/>
  <c r="AH22" i="4"/>
  <c r="AH22" i="6" s="1"/>
  <c r="AI22" i="4"/>
  <c r="AI22" i="6" s="1"/>
  <c r="AJ22" i="4"/>
  <c r="AJ22" i="6" s="1"/>
  <c r="AK22" i="4"/>
  <c r="AK22" i="6" s="1"/>
  <c r="AL22" i="4"/>
  <c r="AL22" i="6" s="1"/>
  <c r="AM22" i="4"/>
  <c r="AM22" i="6" s="1"/>
  <c r="AN22" i="4"/>
  <c r="AN22" i="6" s="1"/>
  <c r="AO22" i="4"/>
  <c r="AO22" i="6" s="1"/>
  <c r="AP22" i="4"/>
  <c r="AP22" i="6" s="1"/>
  <c r="AQ22" i="4"/>
  <c r="AQ22" i="6" s="1"/>
  <c r="AR22" i="4"/>
  <c r="AR22" i="6" s="1"/>
  <c r="AS22" i="4"/>
  <c r="AS22" i="6" s="1"/>
  <c r="AT22" i="4"/>
  <c r="AT22" i="6" s="1"/>
  <c r="AU22" i="4"/>
  <c r="AU22" i="6" s="1"/>
  <c r="AV22" i="4"/>
  <c r="AV22" i="6" s="1"/>
  <c r="AW22" i="4"/>
  <c r="AW22" i="6" s="1"/>
  <c r="D23" i="4"/>
  <c r="D23" i="6" s="1"/>
  <c r="E23" i="4"/>
  <c r="E23" i="6" s="1"/>
  <c r="F23" i="4"/>
  <c r="F23" i="6" s="1"/>
  <c r="G23" i="4"/>
  <c r="G23" i="6" s="1"/>
  <c r="H23" i="4"/>
  <c r="H23" i="6" s="1"/>
  <c r="I23" i="4"/>
  <c r="I23" i="6" s="1"/>
  <c r="J23" i="4"/>
  <c r="J23" i="6" s="1"/>
  <c r="K23" i="4"/>
  <c r="K23" i="6" s="1"/>
  <c r="L23" i="4"/>
  <c r="L23" i="6" s="1"/>
  <c r="M23" i="4"/>
  <c r="M23" i="6" s="1"/>
  <c r="N23" i="4"/>
  <c r="N23" i="6" s="1"/>
  <c r="O23" i="4"/>
  <c r="O23" i="6" s="1"/>
  <c r="P23" i="4"/>
  <c r="P23" i="6" s="1"/>
  <c r="Q23" i="4"/>
  <c r="Q23" i="6" s="1"/>
  <c r="R23" i="4"/>
  <c r="R23" i="6" s="1"/>
  <c r="S23" i="4"/>
  <c r="S23" i="6" s="1"/>
  <c r="T23" i="4"/>
  <c r="T23" i="6" s="1"/>
  <c r="U23" i="4"/>
  <c r="U23" i="6" s="1"/>
  <c r="V23" i="4"/>
  <c r="V23" i="6" s="1"/>
  <c r="W23" i="4"/>
  <c r="W23" i="6" s="1"/>
  <c r="X23" i="4"/>
  <c r="X23" i="6" s="1"/>
  <c r="Y23" i="4"/>
  <c r="Y23" i="6" s="1"/>
  <c r="Z23" i="4"/>
  <c r="Z23" i="6" s="1"/>
  <c r="AA23" i="4"/>
  <c r="AA23" i="6" s="1"/>
  <c r="AB23" i="4"/>
  <c r="AB23" i="6" s="1"/>
  <c r="AC23" i="4"/>
  <c r="AC23" i="6" s="1"/>
  <c r="AD23" i="4"/>
  <c r="AD23" i="6" s="1"/>
  <c r="AE23" i="4"/>
  <c r="AE23" i="6" s="1"/>
  <c r="AF23" i="4"/>
  <c r="AF23" i="6" s="1"/>
  <c r="AG23" i="4"/>
  <c r="AG23" i="6" s="1"/>
  <c r="AH23" i="4"/>
  <c r="AH23" i="6" s="1"/>
  <c r="AI23" i="4"/>
  <c r="AI23" i="6" s="1"/>
  <c r="AJ23" i="4"/>
  <c r="AJ23" i="6" s="1"/>
  <c r="AK23" i="4"/>
  <c r="AK23" i="6" s="1"/>
  <c r="AL23" i="4"/>
  <c r="AL23" i="6" s="1"/>
  <c r="AM23" i="4"/>
  <c r="AM23" i="6" s="1"/>
  <c r="AN23" i="4"/>
  <c r="AN23" i="6" s="1"/>
  <c r="AO23" i="4"/>
  <c r="AO23" i="6" s="1"/>
  <c r="AP23" i="4"/>
  <c r="AP23" i="6" s="1"/>
  <c r="AQ23" i="4"/>
  <c r="AQ23" i="6" s="1"/>
  <c r="AR23" i="4"/>
  <c r="AR23" i="6" s="1"/>
  <c r="AS23" i="4"/>
  <c r="AS23" i="6" s="1"/>
  <c r="AT23" i="4"/>
  <c r="AT23" i="6" s="1"/>
  <c r="AU23" i="4"/>
  <c r="AU23" i="6" s="1"/>
  <c r="AV23" i="4"/>
  <c r="AV23" i="6" s="1"/>
  <c r="AW23" i="4"/>
  <c r="AW23" i="6" s="1"/>
  <c r="D24" i="4"/>
  <c r="D24" i="6" s="1"/>
  <c r="E24" i="4"/>
  <c r="E24" i="6" s="1"/>
  <c r="F24" i="4"/>
  <c r="F24" i="6" s="1"/>
  <c r="G24" i="4"/>
  <c r="G24" i="6" s="1"/>
  <c r="H24" i="4"/>
  <c r="H24" i="6" s="1"/>
  <c r="I24" i="4"/>
  <c r="I24" i="6" s="1"/>
  <c r="J24" i="4"/>
  <c r="J24" i="6" s="1"/>
  <c r="K24" i="4"/>
  <c r="K24" i="6" s="1"/>
  <c r="L24" i="4"/>
  <c r="L24" i="6" s="1"/>
  <c r="M24" i="4"/>
  <c r="M24" i="6" s="1"/>
  <c r="N24" i="4"/>
  <c r="N24" i="6" s="1"/>
  <c r="O24" i="4"/>
  <c r="O24" i="6" s="1"/>
  <c r="P24" i="4"/>
  <c r="P24" i="6" s="1"/>
  <c r="Q24" i="4"/>
  <c r="Q24" i="6" s="1"/>
  <c r="R24" i="4"/>
  <c r="R24" i="6" s="1"/>
  <c r="S24" i="4"/>
  <c r="S24" i="6" s="1"/>
  <c r="T24" i="4"/>
  <c r="T24" i="6" s="1"/>
  <c r="U24" i="4"/>
  <c r="U24" i="6" s="1"/>
  <c r="V24" i="4"/>
  <c r="V24" i="6" s="1"/>
  <c r="W24" i="4"/>
  <c r="W24" i="6" s="1"/>
  <c r="X24" i="4"/>
  <c r="X24" i="6" s="1"/>
  <c r="Y24" i="4"/>
  <c r="Y24" i="6" s="1"/>
  <c r="Z24" i="4"/>
  <c r="Z24" i="6" s="1"/>
  <c r="AA24" i="4"/>
  <c r="AA24" i="6" s="1"/>
  <c r="AB24" i="4"/>
  <c r="AB24" i="6" s="1"/>
  <c r="AC24" i="4"/>
  <c r="AC24" i="6" s="1"/>
  <c r="AD24" i="4"/>
  <c r="AD24" i="6" s="1"/>
  <c r="AE24" i="4"/>
  <c r="AE24" i="6" s="1"/>
  <c r="AF24" i="4"/>
  <c r="AF24" i="6" s="1"/>
  <c r="AG24" i="4"/>
  <c r="AG24" i="6" s="1"/>
  <c r="AH24" i="4"/>
  <c r="AH24" i="6" s="1"/>
  <c r="AI24" i="4"/>
  <c r="AI24" i="6" s="1"/>
  <c r="AJ24" i="4"/>
  <c r="AJ24" i="6" s="1"/>
  <c r="AK24" i="4"/>
  <c r="AK24" i="6" s="1"/>
  <c r="AL24" i="4"/>
  <c r="AL24" i="6" s="1"/>
  <c r="AM24" i="4"/>
  <c r="AM24" i="6" s="1"/>
  <c r="AN24" i="4"/>
  <c r="AN24" i="6" s="1"/>
  <c r="AO24" i="4"/>
  <c r="AO24" i="6" s="1"/>
  <c r="AP24" i="4"/>
  <c r="AP24" i="6" s="1"/>
  <c r="AQ24" i="4"/>
  <c r="AQ24" i="6" s="1"/>
  <c r="AR24" i="4"/>
  <c r="AR24" i="6" s="1"/>
  <c r="AS24" i="4"/>
  <c r="AS24" i="6" s="1"/>
  <c r="AT24" i="4"/>
  <c r="AT24" i="6" s="1"/>
  <c r="AU24" i="4"/>
  <c r="AU24" i="6" s="1"/>
  <c r="AV24" i="4"/>
  <c r="AV24" i="6" s="1"/>
  <c r="AW24" i="4"/>
  <c r="AW24" i="6" s="1"/>
  <c r="D25" i="4"/>
  <c r="D25" i="6" s="1"/>
  <c r="E25" i="4"/>
  <c r="E25" i="6" s="1"/>
  <c r="F25" i="4"/>
  <c r="F25" i="6" s="1"/>
  <c r="G25" i="4"/>
  <c r="G25" i="6" s="1"/>
  <c r="H25" i="4"/>
  <c r="H25" i="6" s="1"/>
  <c r="I25" i="4"/>
  <c r="I25" i="6" s="1"/>
  <c r="J25" i="4"/>
  <c r="J25" i="6" s="1"/>
  <c r="K25" i="4"/>
  <c r="K25" i="6" s="1"/>
  <c r="L25" i="4"/>
  <c r="L25" i="6" s="1"/>
  <c r="M25" i="4"/>
  <c r="M25" i="6" s="1"/>
  <c r="N25" i="4"/>
  <c r="N25" i="6" s="1"/>
  <c r="O25" i="4"/>
  <c r="O25" i="6" s="1"/>
  <c r="P25" i="4"/>
  <c r="P25" i="6" s="1"/>
  <c r="Q25" i="4"/>
  <c r="Q25" i="6" s="1"/>
  <c r="R25" i="4"/>
  <c r="R25" i="6" s="1"/>
  <c r="S25" i="4"/>
  <c r="S25" i="6" s="1"/>
  <c r="T25" i="4"/>
  <c r="T25" i="6" s="1"/>
  <c r="U25" i="4"/>
  <c r="U25" i="6" s="1"/>
  <c r="V25" i="4"/>
  <c r="V25" i="6" s="1"/>
  <c r="W25" i="4"/>
  <c r="W25" i="6" s="1"/>
  <c r="X25" i="4"/>
  <c r="X25" i="6" s="1"/>
  <c r="Y25" i="4"/>
  <c r="Y25" i="6" s="1"/>
  <c r="Z25" i="4"/>
  <c r="Z25" i="6" s="1"/>
  <c r="AA25" i="4"/>
  <c r="AA25" i="6" s="1"/>
  <c r="AB25" i="4"/>
  <c r="AB25" i="6" s="1"/>
  <c r="AC25" i="4"/>
  <c r="AC25" i="6" s="1"/>
  <c r="AD25" i="4"/>
  <c r="AD25" i="6" s="1"/>
  <c r="AE25" i="4"/>
  <c r="AE25" i="6" s="1"/>
  <c r="AF25" i="4"/>
  <c r="AF25" i="6" s="1"/>
  <c r="AG25" i="4"/>
  <c r="AG25" i="6" s="1"/>
  <c r="AH25" i="4"/>
  <c r="AH25" i="6" s="1"/>
  <c r="AI25" i="4"/>
  <c r="AI25" i="6" s="1"/>
  <c r="AJ25" i="4"/>
  <c r="AJ25" i="6" s="1"/>
  <c r="AK25" i="4"/>
  <c r="AK25" i="6" s="1"/>
  <c r="AL25" i="4"/>
  <c r="AL25" i="6" s="1"/>
  <c r="AM25" i="4"/>
  <c r="AM25" i="6" s="1"/>
  <c r="AN25" i="4"/>
  <c r="AN25" i="6" s="1"/>
  <c r="AO25" i="4"/>
  <c r="AO25" i="6" s="1"/>
  <c r="AP25" i="4"/>
  <c r="AP25" i="6" s="1"/>
  <c r="AQ25" i="4"/>
  <c r="AQ25" i="6" s="1"/>
  <c r="AR25" i="4"/>
  <c r="AR25" i="6" s="1"/>
  <c r="AS25" i="4"/>
  <c r="AS25" i="6" s="1"/>
  <c r="AT25" i="4"/>
  <c r="AT25" i="6" s="1"/>
  <c r="AU25" i="4"/>
  <c r="AU25" i="6" s="1"/>
  <c r="AV25" i="4"/>
  <c r="AV25" i="6" s="1"/>
  <c r="AW25" i="4"/>
  <c r="AW25" i="6" s="1"/>
  <c r="D26" i="4"/>
  <c r="D26" i="6" s="1"/>
  <c r="E26" i="4"/>
  <c r="E26" i="6" s="1"/>
  <c r="F26" i="4"/>
  <c r="F26" i="6" s="1"/>
  <c r="G26" i="4"/>
  <c r="G26" i="6" s="1"/>
  <c r="H26" i="4"/>
  <c r="H26" i="6" s="1"/>
  <c r="I26" i="4"/>
  <c r="I26" i="6" s="1"/>
  <c r="J26" i="4"/>
  <c r="J26" i="6" s="1"/>
  <c r="K26" i="4"/>
  <c r="K26" i="6" s="1"/>
  <c r="L26" i="4"/>
  <c r="L26" i="6" s="1"/>
  <c r="M26" i="4"/>
  <c r="M26" i="6" s="1"/>
  <c r="N26" i="4"/>
  <c r="N26" i="6" s="1"/>
  <c r="O26" i="4"/>
  <c r="O26" i="6" s="1"/>
  <c r="P26" i="4"/>
  <c r="P26" i="6" s="1"/>
  <c r="Q26" i="4"/>
  <c r="Q26" i="6" s="1"/>
  <c r="R26" i="4"/>
  <c r="R26" i="6" s="1"/>
  <c r="S26" i="4"/>
  <c r="S26" i="6" s="1"/>
  <c r="T26" i="4"/>
  <c r="T26" i="6" s="1"/>
  <c r="U26" i="4"/>
  <c r="U26" i="6" s="1"/>
  <c r="V26" i="4"/>
  <c r="V26" i="6" s="1"/>
  <c r="W26" i="4"/>
  <c r="W26" i="6" s="1"/>
  <c r="X26" i="4"/>
  <c r="X26" i="6" s="1"/>
  <c r="Y26" i="4"/>
  <c r="Y26" i="6" s="1"/>
  <c r="Z26" i="4"/>
  <c r="Z26" i="6" s="1"/>
  <c r="AA26" i="4"/>
  <c r="AA26" i="6" s="1"/>
  <c r="AB26" i="4"/>
  <c r="AB26" i="6" s="1"/>
  <c r="AC26" i="4"/>
  <c r="AC26" i="6" s="1"/>
  <c r="AD26" i="4"/>
  <c r="AD26" i="6" s="1"/>
  <c r="AE26" i="4"/>
  <c r="AE26" i="6" s="1"/>
  <c r="AF26" i="4"/>
  <c r="AF26" i="6" s="1"/>
  <c r="AG26" i="4"/>
  <c r="AG26" i="6" s="1"/>
  <c r="AH26" i="4"/>
  <c r="AH26" i="6" s="1"/>
  <c r="AI26" i="4"/>
  <c r="AI26" i="6" s="1"/>
  <c r="AJ26" i="4"/>
  <c r="AJ26" i="6" s="1"/>
  <c r="AK26" i="4"/>
  <c r="AK26" i="6" s="1"/>
  <c r="AL26" i="4"/>
  <c r="AL26" i="6" s="1"/>
  <c r="AM26" i="4"/>
  <c r="AM26" i="6" s="1"/>
  <c r="AN26" i="4"/>
  <c r="AN26" i="6" s="1"/>
  <c r="AO26" i="4"/>
  <c r="AO26" i="6" s="1"/>
  <c r="AP26" i="4"/>
  <c r="AP26" i="6" s="1"/>
  <c r="AQ26" i="4"/>
  <c r="AQ26" i="6" s="1"/>
  <c r="AR26" i="4"/>
  <c r="AR26" i="6" s="1"/>
  <c r="AS26" i="4"/>
  <c r="AS26" i="6" s="1"/>
  <c r="AT26" i="4"/>
  <c r="AT26" i="6" s="1"/>
  <c r="AU26" i="4"/>
  <c r="AU26" i="6" s="1"/>
  <c r="AV26" i="4"/>
  <c r="AV26" i="6" s="1"/>
  <c r="AW26" i="4"/>
  <c r="AW26" i="6" s="1"/>
  <c r="D27" i="4"/>
  <c r="D27" i="6" s="1"/>
  <c r="E27" i="4"/>
  <c r="E27" i="6" s="1"/>
  <c r="F27" i="4"/>
  <c r="F27" i="6" s="1"/>
  <c r="G27" i="4"/>
  <c r="G27" i="6" s="1"/>
  <c r="H27" i="4"/>
  <c r="H27" i="6" s="1"/>
  <c r="I27" i="4"/>
  <c r="I27" i="6" s="1"/>
  <c r="J27" i="4"/>
  <c r="J27" i="6" s="1"/>
  <c r="K27" i="4"/>
  <c r="K27" i="6" s="1"/>
  <c r="L27" i="4"/>
  <c r="L27" i="6" s="1"/>
  <c r="M27" i="4"/>
  <c r="M27" i="6" s="1"/>
  <c r="N27" i="4"/>
  <c r="N27" i="6" s="1"/>
  <c r="O27" i="4"/>
  <c r="O27" i="6" s="1"/>
  <c r="P27" i="4"/>
  <c r="P27" i="6" s="1"/>
  <c r="Q27" i="4"/>
  <c r="Q27" i="6" s="1"/>
  <c r="R27" i="4"/>
  <c r="R27" i="6" s="1"/>
  <c r="S27" i="4"/>
  <c r="S27" i="6" s="1"/>
  <c r="T27" i="4"/>
  <c r="T27" i="6" s="1"/>
  <c r="U27" i="4"/>
  <c r="U27" i="6" s="1"/>
  <c r="V27" i="4"/>
  <c r="V27" i="6" s="1"/>
  <c r="W27" i="4"/>
  <c r="W27" i="6" s="1"/>
  <c r="X27" i="4"/>
  <c r="X27" i="6" s="1"/>
  <c r="Y27" i="4"/>
  <c r="Y27" i="6" s="1"/>
  <c r="Z27" i="4"/>
  <c r="Z27" i="6" s="1"/>
  <c r="AA27" i="4"/>
  <c r="AA27" i="6" s="1"/>
  <c r="AB27" i="4"/>
  <c r="AB27" i="6" s="1"/>
  <c r="AC27" i="4"/>
  <c r="AC27" i="6" s="1"/>
  <c r="AD27" i="4"/>
  <c r="AD27" i="6" s="1"/>
  <c r="AE27" i="4"/>
  <c r="AE27" i="6" s="1"/>
  <c r="AF27" i="4"/>
  <c r="AF27" i="6" s="1"/>
  <c r="AG27" i="4"/>
  <c r="AG27" i="6" s="1"/>
  <c r="AH27" i="4"/>
  <c r="AH27" i="6" s="1"/>
  <c r="AI27" i="4"/>
  <c r="AI27" i="6" s="1"/>
  <c r="AJ27" i="4"/>
  <c r="AJ27" i="6" s="1"/>
  <c r="AK27" i="4"/>
  <c r="AK27" i="6" s="1"/>
  <c r="AL27" i="4"/>
  <c r="AL27" i="6" s="1"/>
  <c r="AM27" i="4"/>
  <c r="AM27" i="6" s="1"/>
  <c r="AN27" i="4"/>
  <c r="AN27" i="6" s="1"/>
  <c r="AO27" i="4"/>
  <c r="AO27" i="6" s="1"/>
  <c r="AP27" i="4"/>
  <c r="AP27" i="6" s="1"/>
  <c r="AQ27" i="4"/>
  <c r="AQ27" i="6" s="1"/>
  <c r="AR27" i="4"/>
  <c r="AR27" i="6" s="1"/>
  <c r="AS27" i="4"/>
  <c r="AS27" i="6" s="1"/>
  <c r="AT27" i="4"/>
  <c r="AT27" i="6" s="1"/>
  <c r="AU27" i="4"/>
  <c r="AU27" i="6" s="1"/>
  <c r="AV27" i="4"/>
  <c r="AV27" i="6" s="1"/>
  <c r="AW27" i="4"/>
  <c r="AW27" i="6" s="1"/>
  <c r="D28" i="4"/>
  <c r="D28" i="6" s="1"/>
  <c r="E28" i="4"/>
  <c r="E28" i="6" s="1"/>
  <c r="F28" i="4"/>
  <c r="F28" i="6" s="1"/>
  <c r="G28" i="4"/>
  <c r="G28" i="6" s="1"/>
  <c r="H28" i="4"/>
  <c r="H28" i="6" s="1"/>
  <c r="I28" i="4"/>
  <c r="I28" i="6" s="1"/>
  <c r="J28" i="4"/>
  <c r="J28" i="6" s="1"/>
  <c r="K28" i="4"/>
  <c r="K28" i="6" s="1"/>
  <c r="L28" i="4"/>
  <c r="L28" i="6" s="1"/>
  <c r="M28" i="4"/>
  <c r="M28" i="6" s="1"/>
  <c r="N28" i="4"/>
  <c r="N28" i="6" s="1"/>
  <c r="O28" i="4"/>
  <c r="O28" i="6" s="1"/>
  <c r="P28" i="4"/>
  <c r="P28" i="6" s="1"/>
  <c r="Q28" i="4"/>
  <c r="Q28" i="6" s="1"/>
  <c r="R28" i="4"/>
  <c r="R28" i="6" s="1"/>
  <c r="S28" i="4"/>
  <c r="S28" i="6" s="1"/>
  <c r="T28" i="4"/>
  <c r="T28" i="6" s="1"/>
  <c r="U28" i="4"/>
  <c r="U28" i="6" s="1"/>
  <c r="V28" i="4"/>
  <c r="V28" i="6" s="1"/>
  <c r="W28" i="4"/>
  <c r="W28" i="6" s="1"/>
  <c r="X28" i="4"/>
  <c r="X28" i="6" s="1"/>
  <c r="Y28" i="4"/>
  <c r="Y28" i="6" s="1"/>
  <c r="Z28" i="4"/>
  <c r="Z28" i="6" s="1"/>
  <c r="AA28" i="4"/>
  <c r="AA28" i="6" s="1"/>
  <c r="AB28" i="4"/>
  <c r="AB28" i="6" s="1"/>
  <c r="AC28" i="4"/>
  <c r="AC28" i="6" s="1"/>
  <c r="AD28" i="4"/>
  <c r="AD28" i="6" s="1"/>
  <c r="AE28" i="4"/>
  <c r="AE28" i="6" s="1"/>
  <c r="AF28" i="4"/>
  <c r="AF28" i="6" s="1"/>
  <c r="AG28" i="4"/>
  <c r="AG28" i="6" s="1"/>
  <c r="AH28" i="4"/>
  <c r="AH28" i="6" s="1"/>
  <c r="AI28" i="4"/>
  <c r="AI28" i="6" s="1"/>
  <c r="AJ28" i="4"/>
  <c r="AJ28" i="6" s="1"/>
  <c r="AK28" i="4"/>
  <c r="AK28" i="6" s="1"/>
  <c r="AL28" i="4"/>
  <c r="AL28" i="6" s="1"/>
  <c r="AM28" i="4"/>
  <c r="AM28" i="6" s="1"/>
  <c r="AN28" i="4"/>
  <c r="AN28" i="6" s="1"/>
  <c r="AO28" i="4"/>
  <c r="AO28" i="6" s="1"/>
  <c r="AP28" i="4"/>
  <c r="AP28" i="6" s="1"/>
  <c r="AQ28" i="4"/>
  <c r="AQ28" i="6" s="1"/>
  <c r="AR28" i="4"/>
  <c r="AR28" i="6" s="1"/>
  <c r="AS28" i="4"/>
  <c r="AS28" i="6" s="1"/>
  <c r="AT28" i="4"/>
  <c r="AT28" i="6" s="1"/>
  <c r="AU28" i="4"/>
  <c r="AU28" i="6" s="1"/>
  <c r="AV28" i="4"/>
  <c r="AV28" i="6" s="1"/>
  <c r="AW28" i="4"/>
  <c r="AW28" i="6" s="1"/>
  <c r="D29" i="4"/>
  <c r="D29" i="6" s="1"/>
  <c r="E29" i="4"/>
  <c r="E29" i="6" s="1"/>
  <c r="F29" i="4"/>
  <c r="F29" i="6" s="1"/>
  <c r="G29" i="4"/>
  <c r="G29" i="6" s="1"/>
  <c r="H29" i="4"/>
  <c r="H29" i="6" s="1"/>
  <c r="I29" i="4"/>
  <c r="I29" i="6" s="1"/>
  <c r="J29" i="4"/>
  <c r="J29" i="6" s="1"/>
  <c r="K29" i="4"/>
  <c r="K29" i="6" s="1"/>
  <c r="L29" i="4"/>
  <c r="L29" i="6" s="1"/>
  <c r="M29" i="4"/>
  <c r="M29" i="6" s="1"/>
  <c r="N29" i="4"/>
  <c r="N29" i="6" s="1"/>
  <c r="O29" i="4"/>
  <c r="O29" i="6" s="1"/>
  <c r="P29" i="4"/>
  <c r="P29" i="6" s="1"/>
  <c r="Q29" i="4"/>
  <c r="Q29" i="6" s="1"/>
  <c r="R29" i="4"/>
  <c r="R29" i="6" s="1"/>
  <c r="S29" i="4"/>
  <c r="S29" i="6" s="1"/>
  <c r="T29" i="4"/>
  <c r="T29" i="6" s="1"/>
  <c r="U29" i="4"/>
  <c r="U29" i="6" s="1"/>
  <c r="V29" i="4"/>
  <c r="V29" i="6" s="1"/>
  <c r="W29" i="4"/>
  <c r="W29" i="6" s="1"/>
  <c r="X29" i="4"/>
  <c r="X29" i="6" s="1"/>
  <c r="Y29" i="4"/>
  <c r="Y29" i="6" s="1"/>
  <c r="Z29" i="4"/>
  <c r="Z29" i="6" s="1"/>
  <c r="AA29" i="4"/>
  <c r="AA29" i="6" s="1"/>
  <c r="AB29" i="4"/>
  <c r="AB29" i="6" s="1"/>
  <c r="AC29" i="4"/>
  <c r="AC29" i="6" s="1"/>
  <c r="AD29" i="4"/>
  <c r="AD29" i="6" s="1"/>
  <c r="AE29" i="4"/>
  <c r="AE29" i="6" s="1"/>
  <c r="AF29" i="4"/>
  <c r="AF29" i="6" s="1"/>
  <c r="AG29" i="4"/>
  <c r="AG29" i="6" s="1"/>
  <c r="AH29" i="4"/>
  <c r="AH29" i="6" s="1"/>
  <c r="AI29" i="4"/>
  <c r="AI29" i="6" s="1"/>
  <c r="AJ29" i="4"/>
  <c r="AJ29" i="6" s="1"/>
  <c r="AK29" i="4"/>
  <c r="AK29" i="6" s="1"/>
  <c r="AL29" i="4"/>
  <c r="AL29" i="6" s="1"/>
  <c r="AM29" i="4"/>
  <c r="AM29" i="6" s="1"/>
  <c r="AN29" i="4"/>
  <c r="AN29" i="6" s="1"/>
  <c r="AO29" i="4"/>
  <c r="AO29" i="6" s="1"/>
  <c r="AP29" i="4"/>
  <c r="AP29" i="6" s="1"/>
  <c r="AQ29" i="4"/>
  <c r="AQ29" i="6" s="1"/>
  <c r="AR29" i="4"/>
  <c r="AR29" i="6" s="1"/>
  <c r="AS29" i="4"/>
  <c r="AS29" i="6" s="1"/>
  <c r="AT29" i="4"/>
  <c r="AT29" i="6" s="1"/>
  <c r="AU29" i="4"/>
  <c r="AU29" i="6" s="1"/>
  <c r="AV29" i="4"/>
  <c r="AV29" i="6" s="1"/>
  <c r="AW29" i="4"/>
  <c r="AW29" i="6" s="1"/>
  <c r="D30" i="4"/>
  <c r="D30" i="6" s="1"/>
  <c r="E30" i="4"/>
  <c r="E30" i="6" s="1"/>
  <c r="F30" i="4"/>
  <c r="F30" i="6" s="1"/>
  <c r="G30" i="4"/>
  <c r="G30" i="6" s="1"/>
  <c r="H30" i="4"/>
  <c r="H30" i="6" s="1"/>
  <c r="I30" i="4"/>
  <c r="I30" i="6" s="1"/>
  <c r="J30" i="4"/>
  <c r="J30" i="6" s="1"/>
  <c r="K30" i="4"/>
  <c r="K30" i="6" s="1"/>
  <c r="L30" i="4"/>
  <c r="L30" i="6" s="1"/>
  <c r="M30" i="4"/>
  <c r="M30" i="6" s="1"/>
  <c r="N30" i="4"/>
  <c r="N30" i="6" s="1"/>
  <c r="O30" i="4"/>
  <c r="O30" i="6" s="1"/>
  <c r="P30" i="4"/>
  <c r="P30" i="6" s="1"/>
  <c r="Q30" i="4"/>
  <c r="Q30" i="6" s="1"/>
  <c r="R30" i="4"/>
  <c r="R30" i="6" s="1"/>
  <c r="S30" i="4"/>
  <c r="S30" i="6" s="1"/>
  <c r="T30" i="4"/>
  <c r="T30" i="6" s="1"/>
  <c r="U30" i="4"/>
  <c r="U30" i="6" s="1"/>
  <c r="V30" i="4"/>
  <c r="V30" i="6" s="1"/>
  <c r="W30" i="4"/>
  <c r="W30" i="6" s="1"/>
  <c r="X30" i="4"/>
  <c r="X30" i="6" s="1"/>
  <c r="Y30" i="4"/>
  <c r="Y30" i="6" s="1"/>
  <c r="Z30" i="4"/>
  <c r="Z30" i="6" s="1"/>
  <c r="AA30" i="4"/>
  <c r="AA30" i="6" s="1"/>
  <c r="AB30" i="4"/>
  <c r="AB30" i="6" s="1"/>
  <c r="AC30" i="4"/>
  <c r="AC30" i="6" s="1"/>
  <c r="AD30" i="4"/>
  <c r="AD30" i="6" s="1"/>
  <c r="AE30" i="4"/>
  <c r="AE30" i="6" s="1"/>
  <c r="AF30" i="4"/>
  <c r="AF30" i="6" s="1"/>
  <c r="AG30" i="4"/>
  <c r="AG30" i="6" s="1"/>
  <c r="AH30" i="4"/>
  <c r="AH30" i="6" s="1"/>
  <c r="AI30" i="4"/>
  <c r="AI30" i="6" s="1"/>
  <c r="AJ30" i="4"/>
  <c r="AJ30" i="6" s="1"/>
  <c r="AK30" i="4"/>
  <c r="AK30" i="6" s="1"/>
  <c r="AL30" i="4"/>
  <c r="AL30" i="6" s="1"/>
  <c r="AM30" i="4"/>
  <c r="AM30" i="6" s="1"/>
  <c r="AN30" i="4"/>
  <c r="AN30" i="6" s="1"/>
  <c r="AO30" i="4"/>
  <c r="AO30" i="6" s="1"/>
  <c r="AP30" i="4"/>
  <c r="AP30" i="6" s="1"/>
  <c r="AQ30" i="4"/>
  <c r="AQ30" i="6" s="1"/>
  <c r="AR30" i="4"/>
  <c r="AR30" i="6" s="1"/>
  <c r="AS30" i="4"/>
  <c r="AS30" i="6" s="1"/>
  <c r="AT30" i="4"/>
  <c r="AT30" i="6" s="1"/>
  <c r="AU30" i="4"/>
  <c r="AU30" i="6" s="1"/>
  <c r="AV30" i="4"/>
  <c r="AV30" i="6" s="1"/>
  <c r="AW30" i="4"/>
  <c r="AW30" i="6" s="1"/>
  <c r="D31" i="4"/>
  <c r="D31" i="6" s="1"/>
  <c r="E31" i="4"/>
  <c r="E31" i="6" s="1"/>
  <c r="F31" i="4"/>
  <c r="F31" i="6" s="1"/>
  <c r="G31" i="4"/>
  <c r="G31" i="6" s="1"/>
  <c r="H31" i="4"/>
  <c r="H31" i="6" s="1"/>
  <c r="I31" i="4"/>
  <c r="I31" i="6" s="1"/>
  <c r="J31" i="4"/>
  <c r="J31" i="6" s="1"/>
  <c r="K31" i="4"/>
  <c r="K31" i="6" s="1"/>
  <c r="L31" i="4"/>
  <c r="L31" i="6" s="1"/>
  <c r="M31" i="4"/>
  <c r="M31" i="6" s="1"/>
  <c r="N31" i="4"/>
  <c r="N31" i="6" s="1"/>
  <c r="O31" i="4"/>
  <c r="O31" i="6" s="1"/>
  <c r="P31" i="4"/>
  <c r="P31" i="6" s="1"/>
  <c r="Q31" i="4"/>
  <c r="Q31" i="6" s="1"/>
  <c r="R31" i="4"/>
  <c r="R31" i="6" s="1"/>
  <c r="S31" i="4"/>
  <c r="S31" i="6" s="1"/>
  <c r="T31" i="4"/>
  <c r="T31" i="6" s="1"/>
  <c r="U31" i="4"/>
  <c r="U31" i="6" s="1"/>
  <c r="V31" i="4"/>
  <c r="V31" i="6" s="1"/>
  <c r="W31" i="4"/>
  <c r="W31" i="6" s="1"/>
  <c r="X31" i="4"/>
  <c r="X31" i="6" s="1"/>
  <c r="Y31" i="4"/>
  <c r="Y31" i="6" s="1"/>
  <c r="Z31" i="4"/>
  <c r="Z31" i="6" s="1"/>
  <c r="AA31" i="4"/>
  <c r="AA31" i="6" s="1"/>
  <c r="AB31" i="4"/>
  <c r="AB31" i="6" s="1"/>
  <c r="AC31" i="4"/>
  <c r="AC31" i="6" s="1"/>
  <c r="AD31" i="4"/>
  <c r="AD31" i="6" s="1"/>
  <c r="AE31" i="4"/>
  <c r="AE31" i="6" s="1"/>
  <c r="AF31" i="4"/>
  <c r="AF31" i="6" s="1"/>
  <c r="AG31" i="4"/>
  <c r="AG31" i="6" s="1"/>
  <c r="AH31" i="4"/>
  <c r="AH31" i="6" s="1"/>
  <c r="AI31" i="4"/>
  <c r="AI31" i="6" s="1"/>
  <c r="AJ31" i="4"/>
  <c r="AJ31" i="6" s="1"/>
  <c r="AK31" i="4"/>
  <c r="AK31" i="6" s="1"/>
  <c r="AL31" i="4"/>
  <c r="AL31" i="6" s="1"/>
  <c r="AM31" i="4"/>
  <c r="AM31" i="6" s="1"/>
  <c r="AN31" i="4"/>
  <c r="AN31" i="6" s="1"/>
  <c r="AO31" i="4"/>
  <c r="AO31" i="6" s="1"/>
  <c r="AP31" i="4"/>
  <c r="AP31" i="6" s="1"/>
  <c r="AQ31" i="4"/>
  <c r="AQ31" i="6" s="1"/>
  <c r="AR31" i="4"/>
  <c r="AR31" i="6" s="1"/>
  <c r="AS31" i="4"/>
  <c r="AS31" i="6" s="1"/>
  <c r="AT31" i="4"/>
  <c r="AT31" i="6" s="1"/>
  <c r="AU31" i="4"/>
  <c r="AU31" i="6" s="1"/>
  <c r="AV31" i="4"/>
  <c r="AV31" i="6" s="1"/>
  <c r="AW31" i="4"/>
  <c r="AW31" i="6" s="1"/>
  <c r="D32" i="4"/>
  <c r="D32" i="6" s="1"/>
  <c r="E32" i="4"/>
  <c r="E32" i="6" s="1"/>
  <c r="F32" i="4"/>
  <c r="F32" i="6" s="1"/>
  <c r="G32" i="4"/>
  <c r="G32" i="6" s="1"/>
  <c r="H32" i="4"/>
  <c r="H32" i="6" s="1"/>
  <c r="I32" i="4"/>
  <c r="I32" i="6" s="1"/>
  <c r="J32" i="4"/>
  <c r="J32" i="6" s="1"/>
  <c r="K32" i="4"/>
  <c r="K32" i="6" s="1"/>
  <c r="L32" i="4"/>
  <c r="L32" i="6" s="1"/>
  <c r="M32" i="4"/>
  <c r="M32" i="6" s="1"/>
  <c r="N32" i="4"/>
  <c r="N32" i="6" s="1"/>
  <c r="O32" i="4"/>
  <c r="O32" i="6" s="1"/>
  <c r="P32" i="4"/>
  <c r="P32" i="6" s="1"/>
  <c r="Q32" i="4"/>
  <c r="Q32" i="6" s="1"/>
  <c r="R32" i="4"/>
  <c r="R32" i="6" s="1"/>
  <c r="S32" i="4"/>
  <c r="S32" i="6" s="1"/>
  <c r="T32" i="4"/>
  <c r="T32" i="6" s="1"/>
  <c r="U32" i="4"/>
  <c r="U32" i="6" s="1"/>
  <c r="V32" i="4"/>
  <c r="V32" i="6" s="1"/>
  <c r="W32" i="4"/>
  <c r="W32" i="6" s="1"/>
  <c r="X32" i="4"/>
  <c r="X32" i="6" s="1"/>
  <c r="Y32" i="4"/>
  <c r="Y32" i="6" s="1"/>
  <c r="Z32" i="4"/>
  <c r="Z32" i="6" s="1"/>
  <c r="AA32" i="4"/>
  <c r="AA32" i="6" s="1"/>
  <c r="AB32" i="4"/>
  <c r="AB32" i="6" s="1"/>
  <c r="AC32" i="4"/>
  <c r="AC32" i="6" s="1"/>
  <c r="AD32" i="4"/>
  <c r="AD32" i="6" s="1"/>
  <c r="AE32" i="4"/>
  <c r="AE32" i="6" s="1"/>
  <c r="AF32" i="4"/>
  <c r="AF32" i="6" s="1"/>
  <c r="AG32" i="4"/>
  <c r="AG32" i="6" s="1"/>
  <c r="AH32" i="4"/>
  <c r="AH32" i="6" s="1"/>
  <c r="AI32" i="4"/>
  <c r="AI32" i="6" s="1"/>
  <c r="AJ32" i="4"/>
  <c r="AJ32" i="6" s="1"/>
  <c r="AK32" i="4"/>
  <c r="AK32" i="6" s="1"/>
  <c r="AL32" i="4"/>
  <c r="AL32" i="6" s="1"/>
  <c r="AM32" i="4"/>
  <c r="AM32" i="6" s="1"/>
  <c r="AN32" i="4"/>
  <c r="AN32" i="6" s="1"/>
  <c r="AO32" i="4"/>
  <c r="AO32" i="6" s="1"/>
  <c r="AP32" i="4"/>
  <c r="AP32" i="6" s="1"/>
  <c r="AQ32" i="4"/>
  <c r="AQ32" i="6" s="1"/>
  <c r="AR32" i="4"/>
  <c r="AR32" i="6" s="1"/>
  <c r="AS32" i="4"/>
  <c r="AS32" i="6" s="1"/>
  <c r="AT32" i="4"/>
  <c r="AT32" i="6" s="1"/>
  <c r="AU32" i="4"/>
  <c r="AU32" i="6" s="1"/>
  <c r="AV32" i="4"/>
  <c r="AV32" i="6" s="1"/>
  <c r="AW32" i="4"/>
  <c r="AW32" i="6" s="1"/>
  <c r="D33" i="4"/>
  <c r="D33" i="6" s="1"/>
  <c r="E33" i="4"/>
  <c r="E33" i="6" s="1"/>
  <c r="F33" i="4"/>
  <c r="F33" i="6" s="1"/>
  <c r="G33" i="4"/>
  <c r="G33" i="6" s="1"/>
  <c r="H33" i="4"/>
  <c r="H33" i="6" s="1"/>
  <c r="I33" i="4"/>
  <c r="I33" i="6" s="1"/>
  <c r="J33" i="4"/>
  <c r="J33" i="6" s="1"/>
  <c r="K33" i="4"/>
  <c r="K33" i="6" s="1"/>
  <c r="L33" i="4"/>
  <c r="L33" i="6" s="1"/>
  <c r="M33" i="4"/>
  <c r="M33" i="6" s="1"/>
  <c r="N33" i="4"/>
  <c r="N33" i="6" s="1"/>
  <c r="O33" i="4"/>
  <c r="O33" i="6" s="1"/>
  <c r="P33" i="4"/>
  <c r="P33" i="6" s="1"/>
  <c r="Q33" i="4"/>
  <c r="Q33" i="6" s="1"/>
  <c r="R33" i="4"/>
  <c r="R33" i="6" s="1"/>
  <c r="S33" i="4"/>
  <c r="S33" i="6" s="1"/>
  <c r="T33" i="4"/>
  <c r="T33" i="6" s="1"/>
  <c r="U33" i="4"/>
  <c r="U33" i="6" s="1"/>
  <c r="V33" i="4"/>
  <c r="V33" i="6" s="1"/>
  <c r="W33" i="4"/>
  <c r="W33" i="6" s="1"/>
  <c r="X33" i="4"/>
  <c r="X33" i="6" s="1"/>
  <c r="Y33" i="4"/>
  <c r="Y33" i="6" s="1"/>
  <c r="Z33" i="4"/>
  <c r="Z33" i="6" s="1"/>
  <c r="AA33" i="4"/>
  <c r="AA33" i="6" s="1"/>
  <c r="AB33" i="4"/>
  <c r="AB33" i="6" s="1"/>
  <c r="AC33" i="4"/>
  <c r="AC33" i="6" s="1"/>
  <c r="AD33" i="4"/>
  <c r="AD33" i="6" s="1"/>
  <c r="AE33" i="4"/>
  <c r="AE33" i="6" s="1"/>
  <c r="AF33" i="4"/>
  <c r="AF33" i="6" s="1"/>
  <c r="AG33" i="4"/>
  <c r="AG33" i="6" s="1"/>
  <c r="AH33" i="4"/>
  <c r="AH33" i="6" s="1"/>
  <c r="AI33" i="4"/>
  <c r="AI33" i="6" s="1"/>
  <c r="AJ33" i="4"/>
  <c r="AJ33" i="6" s="1"/>
  <c r="AK33" i="4"/>
  <c r="AK33" i="6" s="1"/>
  <c r="AL33" i="4"/>
  <c r="AL33" i="6" s="1"/>
  <c r="AM33" i="4"/>
  <c r="AM33" i="6" s="1"/>
  <c r="AN33" i="4"/>
  <c r="AN33" i="6" s="1"/>
  <c r="AO33" i="4"/>
  <c r="AO33" i="6" s="1"/>
  <c r="AP33" i="4"/>
  <c r="AP33" i="6" s="1"/>
  <c r="AQ33" i="4"/>
  <c r="AQ33" i="6" s="1"/>
  <c r="AR33" i="4"/>
  <c r="AR33" i="6" s="1"/>
  <c r="AS33" i="4"/>
  <c r="AS33" i="6" s="1"/>
  <c r="AT33" i="4"/>
  <c r="AT33" i="6" s="1"/>
  <c r="AU33" i="4"/>
  <c r="AU33" i="6" s="1"/>
  <c r="AV33" i="4"/>
  <c r="AV33" i="6" s="1"/>
  <c r="AW33" i="4"/>
  <c r="AW33" i="6" s="1"/>
  <c r="D34" i="4"/>
  <c r="D34" i="6" s="1"/>
  <c r="E34" i="4"/>
  <c r="E34" i="6" s="1"/>
  <c r="F34" i="4"/>
  <c r="F34" i="6" s="1"/>
  <c r="G34" i="4"/>
  <c r="G34" i="6" s="1"/>
  <c r="H34" i="4"/>
  <c r="H34" i="6" s="1"/>
  <c r="I34" i="4"/>
  <c r="I34" i="6" s="1"/>
  <c r="J34" i="4"/>
  <c r="J34" i="6" s="1"/>
  <c r="K34" i="4"/>
  <c r="K34" i="6" s="1"/>
  <c r="L34" i="4"/>
  <c r="L34" i="6" s="1"/>
  <c r="M34" i="4"/>
  <c r="M34" i="6" s="1"/>
  <c r="N34" i="4"/>
  <c r="N34" i="6" s="1"/>
  <c r="O34" i="4"/>
  <c r="O34" i="6" s="1"/>
  <c r="P34" i="4"/>
  <c r="P34" i="6" s="1"/>
  <c r="Q34" i="4"/>
  <c r="Q34" i="6" s="1"/>
  <c r="R34" i="4"/>
  <c r="R34" i="6" s="1"/>
  <c r="S34" i="4"/>
  <c r="S34" i="6" s="1"/>
  <c r="T34" i="4"/>
  <c r="T34" i="6" s="1"/>
  <c r="U34" i="4"/>
  <c r="U34" i="6" s="1"/>
  <c r="V34" i="4"/>
  <c r="V34" i="6" s="1"/>
  <c r="W34" i="4"/>
  <c r="W34" i="6" s="1"/>
  <c r="X34" i="4"/>
  <c r="X34" i="6" s="1"/>
  <c r="Y34" i="4"/>
  <c r="Y34" i="6" s="1"/>
  <c r="Z34" i="4"/>
  <c r="Z34" i="6" s="1"/>
  <c r="AA34" i="4"/>
  <c r="AA34" i="6" s="1"/>
  <c r="AB34" i="4"/>
  <c r="AB34" i="6" s="1"/>
  <c r="AC34" i="4"/>
  <c r="AC34" i="6" s="1"/>
  <c r="AD34" i="4"/>
  <c r="AD34" i="6" s="1"/>
  <c r="AE34" i="4"/>
  <c r="AE34" i="6" s="1"/>
  <c r="AF34" i="4"/>
  <c r="AF34" i="6" s="1"/>
  <c r="AG34" i="4"/>
  <c r="AG34" i="6" s="1"/>
  <c r="AH34" i="4"/>
  <c r="AH34" i="6" s="1"/>
  <c r="AI34" i="4"/>
  <c r="AI34" i="6" s="1"/>
  <c r="AJ34" i="4"/>
  <c r="AJ34" i="6" s="1"/>
  <c r="AK34" i="4"/>
  <c r="AK34" i="6" s="1"/>
  <c r="AL34" i="4"/>
  <c r="AL34" i="6" s="1"/>
  <c r="AM34" i="4"/>
  <c r="AM34" i="6" s="1"/>
  <c r="AN34" i="4"/>
  <c r="AN34" i="6" s="1"/>
  <c r="AO34" i="4"/>
  <c r="AO34" i="6" s="1"/>
  <c r="AP34" i="4"/>
  <c r="AP34" i="6" s="1"/>
  <c r="AQ34" i="4"/>
  <c r="AQ34" i="6" s="1"/>
  <c r="AR34" i="4"/>
  <c r="AR34" i="6" s="1"/>
  <c r="AS34" i="4"/>
  <c r="AS34" i="6" s="1"/>
  <c r="AT34" i="4"/>
  <c r="AT34" i="6" s="1"/>
  <c r="AU34" i="4"/>
  <c r="AU34" i="6" s="1"/>
  <c r="AV34" i="4"/>
  <c r="AV34" i="6" s="1"/>
  <c r="AW34" i="4"/>
  <c r="AW34" i="6" s="1"/>
  <c r="D35" i="4"/>
  <c r="D35" i="6" s="1"/>
  <c r="E35" i="4"/>
  <c r="E35" i="6" s="1"/>
  <c r="F35" i="4"/>
  <c r="F35" i="6" s="1"/>
  <c r="G35" i="4"/>
  <c r="G35" i="6" s="1"/>
  <c r="H35" i="4"/>
  <c r="H35" i="6" s="1"/>
  <c r="I35" i="4"/>
  <c r="I35" i="6" s="1"/>
  <c r="J35" i="4"/>
  <c r="J35" i="6" s="1"/>
  <c r="K35" i="4"/>
  <c r="K35" i="6" s="1"/>
  <c r="L35" i="4"/>
  <c r="L35" i="6" s="1"/>
  <c r="M35" i="4"/>
  <c r="M35" i="6" s="1"/>
  <c r="N35" i="4"/>
  <c r="N35" i="6" s="1"/>
  <c r="O35" i="4"/>
  <c r="O35" i="6" s="1"/>
  <c r="P35" i="4"/>
  <c r="P35" i="6" s="1"/>
  <c r="Q35" i="4"/>
  <c r="Q35" i="6" s="1"/>
  <c r="R35" i="4"/>
  <c r="R35" i="6" s="1"/>
  <c r="S35" i="4"/>
  <c r="S35" i="6" s="1"/>
  <c r="T35" i="4"/>
  <c r="T35" i="6" s="1"/>
  <c r="U35" i="4"/>
  <c r="U35" i="6" s="1"/>
  <c r="V35" i="4"/>
  <c r="V35" i="6" s="1"/>
  <c r="W35" i="4"/>
  <c r="W35" i="6" s="1"/>
  <c r="X35" i="4"/>
  <c r="X35" i="6" s="1"/>
  <c r="Y35" i="4"/>
  <c r="Y35" i="6" s="1"/>
  <c r="Z35" i="4"/>
  <c r="Z35" i="6" s="1"/>
  <c r="AA35" i="4"/>
  <c r="AA35" i="6" s="1"/>
  <c r="AB35" i="4"/>
  <c r="AB35" i="6" s="1"/>
  <c r="AC35" i="4"/>
  <c r="AC35" i="6" s="1"/>
  <c r="AD35" i="4"/>
  <c r="AD35" i="6" s="1"/>
  <c r="AE35" i="4"/>
  <c r="AE35" i="6" s="1"/>
  <c r="AF35" i="4"/>
  <c r="AF35" i="6" s="1"/>
  <c r="AG35" i="4"/>
  <c r="AG35" i="6" s="1"/>
  <c r="AH35" i="4"/>
  <c r="AH35" i="6" s="1"/>
  <c r="AI35" i="4"/>
  <c r="AI35" i="6" s="1"/>
  <c r="AJ35" i="4"/>
  <c r="AJ35" i="6" s="1"/>
  <c r="AK35" i="4"/>
  <c r="AK35" i="6" s="1"/>
  <c r="AL35" i="4"/>
  <c r="AL35" i="6" s="1"/>
  <c r="AM35" i="4"/>
  <c r="AM35" i="6" s="1"/>
  <c r="AN35" i="4"/>
  <c r="AN35" i="6" s="1"/>
  <c r="AO35" i="4"/>
  <c r="AO35" i="6" s="1"/>
  <c r="AP35" i="4"/>
  <c r="AP35" i="6" s="1"/>
  <c r="AQ35" i="4"/>
  <c r="AQ35" i="6" s="1"/>
  <c r="AR35" i="4"/>
  <c r="AR35" i="6" s="1"/>
  <c r="AS35" i="4"/>
  <c r="AS35" i="6" s="1"/>
  <c r="AT35" i="4"/>
  <c r="AT35" i="6" s="1"/>
  <c r="AU35" i="4"/>
  <c r="AU35" i="6" s="1"/>
  <c r="AV35" i="4"/>
  <c r="AV35" i="6" s="1"/>
  <c r="AW35" i="4"/>
  <c r="AW35" i="6" s="1"/>
  <c r="D36" i="4"/>
  <c r="D36" i="6" s="1"/>
  <c r="E36" i="4"/>
  <c r="E36" i="6" s="1"/>
  <c r="F36" i="4"/>
  <c r="F36" i="6" s="1"/>
  <c r="G36" i="4"/>
  <c r="G36" i="6" s="1"/>
  <c r="H36" i="4"/>
  <c r="H36" i="6" s="1"/>
  <c r="I36" i="4"/>
  <c r="I36" i="6" s="1"/>
  <c r="J36" i="4"/>
  <c r="J36" i="6" s="1"/>
  <c r="K36" i="4"/>
  <c r="K36" i="6" s="1"/>
  <c r="L36" i="4"/>
  <c r="L36" i="6" s="1"/>
  <c r="M36" i="4"/>
  <c r="M36" i="6" s="1"/>
  <c r="N36" i="4"/>
  <c r="N36" i="6" s="1"/>
  <c r="O36" i="4"/>
  <c r="O36" i="6" s="1"/>
  <c r="P36" i="4"/>
  <c r="P36" i="6" s="1"/>
  <c r="Q36" i="4"/>
  <c r="Q36" i="6" s="1"/>
  <c r="R36" i="4"/>
  <c r="R36" i="6" s="1"/>
  <c r="S36" i="4"/>
  <c r="S36" i="6" s="1"/>
  <c r="T36" i="4"/>
  <c r="T36" i="6" s="1"/>
  <c r="U36" i="4"/>
  <c r="U36" i="6" s="1"/>
  <c r="V36" i="4"/>
  <c r="V36" i="6" s="1"/>
  <c r="W36" i="4"/>
  <c r="W36" i="6" s="1"/>
  <c r="X36" i="4"/>
  <c r="X36" i="6" s="1"/>
  <c r="Y36" i="4"/>
  <c r="Y36" i="6" s="1"/>
  <c r="Z36" i="4"/>
  <c r="Z36" i="6" s="1"/>
  <c r="AA36" i="4"/>
  <c r="AA36" i="6" s="1"/>
  <c r="AB36" i="4"/>
  <c r="AB36" i="6" s="1"/>
  <c r="AC36" i="4"/>
  <c r="AC36" i="6" s="1"/>
  <c r="AD36" i="4"/>
  <c r="AD36" i="6" s="1"/>
  <c r="AE36" i="4"/>
  <c r="AE36" i="6" s="1"/>
  <c r="AF36" i="4"/>
  <c r="AF36" i="6" s="1"/>
  <c r="AG36" i="4"/>
  <c r="AG36" i="6" s="1"/>
  <c r="AH36" i="4"/>
  <c r="AH36" i="6" s="1"/>
  <c r="AI36" i="4"/>
  <c r="AI36" i="6" s="1"/>
  <c r="AJ36" i="4"/>
  <c r="AJ36" i="6" s="1"/>
  <c r="AK36" i="4"/>
  <c r="AK36" i="6" s="1"/>
  <c r="AL36" i="4"/>
  <c r="AL36" i="6" s="1"/>
  <c r="AM36" i="4"/>
  <c r="AM36" i="6" s="1"/>
  <c r="AN36" i="4"/>
  <c r="AN36" i="6" s="1"/>
  <c r="AO36" i="4"/>
  <c r="AO36" i="6" s="1"/>
  <c r="AP36" i="4"/>
  <c r="AP36" i="6" s="1"/>
  <c r="AQ36" i="4"/>
  <c r="AQ36" i="6" s="1"/>
  <c r="AR36" i="4"/>
  <c r="AR36" i="6" s="1"/>
  <c r="AS36" i="4"/>
  <c r="AS36" i="6" s="1"/>
  <c r="AT36" i="4"/>
  <c r="AT36" i="6" s="1"/>
  <c r="AU36" i="4"/>
  <c r="AU36" i="6" s="1"/>
  <c r="AV36" i="4"/>
  <c r="AV36" i="6" s="1"/>
  <c r="AW36" i="4"/>
  <c r="AW36" i="6" s="1"/>
  <c r="D37" i="4"/>
  <c r="D37" i="6" s="1"/>
  <c r="E37" i="4"/>
  <c r="E37" i="6" s="1"/>
  <c r="F37" i="4"/>
  <c r="F37" i="6" s="1"/>
  <c r="G37" i="4"/>
  <c r="G37" i="6" s="1"/>
  <c r="H37" i="4"/>
  <c r="H37" i="6" s="1"/>
  <c r="I37" i="4"/>
  <c r="I37" i="6" s="1"/>
  <c r="J37" i="4"/>
  <c r="J37" i="6" s="1"/>
  <c r="K37" i="4"/>
  <c r="K37" i="6" s="1"/>
  <c r="L37" i="4"/>
  <c r="L37" i="6" s="1"/>
  <c r="M37" i="4"/>
  <c r="M37" i="6" s="1"/>
  <c r="N37" i="4"/>
  <c r="N37" i="6" s="1"/>
  <c r="O37" i="4"/>
  <c r="O37" i="6" s="1"/>
  <c r="P37" i="4"/>
  <c r="P37" i="6" s="1"/>
  <c r="Q37" i="4"/>
  <c r="Q37" i="6" s="1"/>
  <c r="R37" i="4"/>
  <c r="R37" i="6" s="1"/>
  <c r="S37" i="4"/>
  <c r="S37" i="6" s="1"/>
  <c r="T37" i="4"/>
  <c r="T37" i="6" s="1"/>
  <c r="U37" i="4"/>
  <c r="U37" i="6" s="1"/>
  <c r="V37" i="4"/>
  <c r="V37" i="6" s="1"/>
  <c r="W37" i="4"/>
  <c r="W37" i="6" s="1"/>
  <c r="X37" i="4"/>
  <c r="X37" i="6" s="1"/>
  <c r="Y37" i="4"/>
  <c r="Y37" i="6" s="1"/>
  <c r="Z37" i="4"/>
  <c r="Z37" i="6" s="1"/>
  <c r="AA37" i="4"/>
  <c r="AA37" i="6" s="1"/>
  <c r="AB37" i="4"/>
  <c r="AB37" i="6" s="1"/>
  <c r="AC37" i="4"/>
  <c r="AC37" i="6" s="1"/>
  <c r="AD37" i="4"/>
  <c r="AD37" i="6" s="1"/>
  <c r="AE37" i="4"/>
  <c r="AE37" i="6" s="1"/>
  <c r="AF37" i="4"/>
  <c r="AF37" i="6" s="1"/>
  <c r="AG37" i="4"/>
  <c r="AG37" i="6" s="1"/>
  <c r="AH37" i="4"/>
  <c r="AH37" i="6" s="1"/>
  <c r="AI37" i="4"/>
  <c r="AI37" i="6" s="1"/>
  <c r="AJ37" i="4"/>
  <c r="AJ37" i="6" s="1"/>
  <c r="AK37" i="4"/>
  <c r="AK37" i="6" s="1"/>
  <c r="AL37" i="4"/>
  <c r="AL37" i="6" s="1"/>
  <c r="AM37" i="4"/>
  <c r="AM37" i="6" s="1"/>
  <c r="AN37" i="4"/>
  <c r="AN37" i="6" s="1"/>
  <c r="AO37" i="4"/>
  <c r="AO37" i="6" s="1"/>
  <c r="AP37" i="4"/>
  <c r="AP37" i="6" s="1"/>
  <c r="AQ37" i="4"/>
  <c r="AQ37" i="6" s="1"/>
  <c r="AR37" i="4"/>
  <c r="AR37" i="6" s="1"/>
  <c r="AS37" i="4"/>
  <c r="AS37" i="6" s="1"/>
  <c r="AT37" i="4"/>
  <c r="AT37" i="6" s="1"/>
  <c r="AU37" i="4"/>
  <c r="AU37" i="6" s="1"/>
  <c r="AV37" i="4"/>
  <c r="AV37" i="6" s="1"/>
  <c r="AW37" i="4"/>
  <c r="AW37" i="6" s="1"/>
  <c r="D38" i="4"/>
  <c r="D38" i="6" s="1"/>
  <c r="E38" i="4"/>
  <c r="E38" i="6" s="1"/>
  <c r="F38" i="4"/>
  <c r="F38" i="6" s="1"/>
  <c r="G38" i="4"/>
  <c r="G38" i="6" s="1"/>
  <c r="H38" i="4"/>
  <c r="H38" i="6" s="1"/>
  <c r="I38" i="4"/>
  <c r="I38" i="6" s="1"/>
  <c r="J38" i="4"/>
  <c r="J38" i="6" s="1"/>
  <c r="K38" i="4"/>
  <c r="K38" i="6" s="1"/>
  <c r="L38" i="4"/>
  <c r="L38" i="6" s="1"/>
  <c r="M38" i="4"/>
  <c r="M38" i="6" s="1"/>
  <c r="N38" i="4"/>
  <c r="N38" i="6" s="1"/>
  <c r="O38" i="4"/>
  <c r="O38" i="6" s="1"/>
  <c r="P38" i="4"/>
  <c r="P38" i="6" s="1"/>
  <c r="Q38" i="4"/>
  <c r="Q38" i="6" s="1"/>
  <c r="R38" i="4"/>
  <c r="R38" i="6" s="1"/>
  <c r="S38" i="4"/>
  <c r="S38" i="6" s="1"/>
  <c r="T38" i="4"/>
  <c r="T38" i="6" s="1"/>
  <c r="U38" i="4"/>
  <c r="U38" i="6" s="1"/>
  <c r="V38" i="4"/>
  <c r="V38" i="6" s="1"/>
  <c r="W38" i="4"/>
  <c r="W38" i="6" s="1"/>
  <c r="X38" i="4"/>
  <c r="X38" i="6" s="1"/>
  <c r="Y38" i="4"/>
  <c r="Y38" i="6" s="1"/>
  <c r="Z38" i="4"/>
  <c r="Z38" i="6" s="1"/>
  <c r="AA38" i="4"/>
  <c r="AA38" i="6" s="1"/>
  <c r="AB38" i="4"/>
  <c r="AB38" i="6" s="1"/>
  <c r="AC38" i="4"/>
  <c r="AC38" i="6" s="1"/>
  <c r="AD38" i="4"/>
  <c r="AD38" i="6" s="1"/>
  <c r="AE38" i="4"/>
  <c r="AE38" i="6" s="1"/>
  <c r="AF38" i="4"/>
  <c r="AF38" i="6" s="1"/>
  <c r="AG38" i="4"/>
  <c r="AG38" i="6" s="1"/>
  <c r="AH38" i="4"/>
  <c r="AH38" i="6" s="1"/>
  <c r="AI38" i="4"/>
  <c r="AI38" i="6" s="1"/>
  <c r="AJ38" i="4"/>
  <c r="AJ38" i="6" s="1"/>
  <c r="AK38" i="4"/>
  <c r="AK38" i="6" s="1"/>
  <c r="AL38" i="4"/>
  <c r="AL38" i="6" s="1"/>
  <c r="AM38" i="4"/>
  <c r="AM38" i="6" s="1"/>
  <c r="AN38" i="4"/>
  <c r="AN38" i="6" s="1"/>
  <c r="AO38" i="4"/>
  <c r="AO38" i="6" s="1"/>
  <c r="AP38" i="4"/>
  <c r="AP38" i="6" s="1"/>
  <c r="AQ38" i="4"/>
  <c r="AQ38" i="6" s="1"/>
  <c r="AR38" i="4"/>
  <c r="AR38" i="6" s="1"/>
  <c r="AS38" i="4"/>
  <c r="AS38" i="6" s="1"/>
  <c r="AT38" i="4"/>
  <c r="AT38" i="6" s="1"/>
  <c r="AU38" i="4"/>
  <c r="AU38" i="6" s="1"/>
  <c r="AV38" i="4"/>
  <c r="AV38" i="6" s="1"/>
  <c r="AW38" i="4"/>
  <c r="AW38" i="6" s="1"/>
  <c r="C7" i="4"/>
  <c r="C7" i="6" s="1"/>
  <c r="C8" i="4"/>
  <c r="C8" i="6" s="1"/>
  <c r="C9" i="4"/>
  <c r="C9" i="6" s="1"/>
  <c r="C10" i="4"/>
  <c r="C10" i="6" s="1"/>
  <c r="C11" i="4"/>
  <c r="C11" i="6" s="1"/>
  <c r="C12" i="4"/>
  <c r="C12" i="6" s="1"/>
  <c r="C13" i="4"/>
  <c r="C13" i="6" s="1"/>
  <c r="C14" i="4"/>
  <c r="C14" i="6" s="1"/>
  <c r="C15" i="4"/>
  <c r="C15" i="6" s="1"/>
  <c r="C16" i="4"/>
  <c r="C16" i="6" s="1"/>
  <c r="C17" i="4"/>
  <c r="C17" i="6" s="1"/>
  <c r="C18" i="4"/>
  <c r="C18" i="6" s="1"/>
  <c r="C19" i="4"/>
  <c r="C19" i="6" s="1"/>
  <c r="C20" i="4"/>
  <c r="C20" i="6" s="1"/>
  <c r="C21" i="4"/>
  <c r="C21" i="6" s="1"/>
  <c r="C22" i="4"/>
  <c r="C22" i="6" s="1"/>
  <c r="C23" i="4"/>
  <c r="C23" i="6" s="1"/>
  <c r="C24" i="4"/>
  <c r="C24" i="6" s="1"/>
  <c r="C25" i="4"/>
  <c r="C25" i="6" s="1"/>
  <c r="C26" i="4"/>
  <c r="C26" i="6" s="1"/>
  <c r="C27" i="4"/>
  <c r="C27" i="6" s="1"/>
  <c r="C28" i="4"/>
  <c r="C28" i="6" s="1"/>
  <c r="C29" i="4"/>
  <c r="C29" i="6" s="1"/>
  <c r="C30" i="4"/>
  <c r="C30" i="6" s="1"/>
  <c r="C31" i="4"/>
  <c r="C31" i="6" s="1"/>
  <c r="C32" i="4"/>
  <c r="C32" i="6" s="1"/>
  <c r="C33" i="4"/>
  <c r="C33" i="6" s="1"/>
  <c r="C34" i="4"/>
  <c r="C34" i="6" s="1"/>
  <c r="C35" i="4"/>
  <c r="C35" i="6" s="1"/>
  <c r="C36" i="4"/>
  <c r="C36" i="6" s="1"/>
  <c r="C37" i="4"/>
  <c r="C37" i="6" s="1"/>
  <c r="C38" i="4"/>
  <c r="C38" i="6" s="1"/>
  <c r="C6" i="4"/>
  <c r="C6" i="6" s="1"/>
  <c r="V45" i="3"/>
  <c r="V46" i="3"/>
  <c r="V47" i="3"/>
  <c r="V48" i="3"/>
  <c r="V49" i="3"/>
  <c r="V50" i="3"/>
  <c r="V51" i="3"/>
  <c r="V52" i="3"/>
  <c r="V53" i="3"/>
  <c r="V54" i="3"/>
  <c r="V55" i="3"/>
  <c r="V56" i="3"/>
  <c r="V57" i="3"/>
  <c r="V58" i="3"/>
  <c r="V59" i="3"/>
  <c r="V60" i="3"/>
  <c r="V61" i="3"/>
  <c r="V62" i="3"/>
  <c r="V63" i="3"/>
  <c r="V64" i="3"/>
  <c r="V65" i="3"/>
  <c r="V66" i="3"/>
  <c r="V67" i="3"/>
  <c r="V68" i="3"/>
  <c r="V69" i="3"/>
  <c r="V70" i="3"/>
  <c r="V71" i="3"/>
  <c r="V72" i="3"/>
  <c r="V73" i="3"/>
  <c r="V74" i="3"/>
  <c r="V75" i="3"/>
  <c r="V76" i="3"/>
  <c r="H90" i="3" s="1" a="1"/>
  <c r="H90" i="3" s="1"/>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H81" i="3" s="1" a="1"/>
  <c r="H81" i="3" s="1"/>
  <c r="F44" i="3"/>
  <c r="U44" i="3"/>
  <c r="U76" i="3"/>
  <c r="G90" i="3" s="1" a="1"/>
  <c r="G90" i="3" s="1"/>
  <c r="U75" i="3"/>
  <c r="U74" i="3"/>
  <c r="U73" i="3"/>
  <c r="U72" i="3"/>
  <c r="U71" i="3"/>
  <c r="U70" i="3"/>
  <c r="U69" i="3"/>
  <c r="U68" i="3"/>
  <c r="U67" i="3"/>
  <c r="U66" i="3"/>
  <c r="U65" i="3"/>
  <c r="U64" i="3"/>
  <c r="U63" i="3"/>
  <c r="U62" i="3"/>
  <c r="U61" i="3"/>
  <c r="U60" i="3"/>
  <c r="U59" i="3"/>
  <c r="U58" i="3"/>
  <c r="U57" i="3"/>
  <c r="U56" i="3"/>
  <c r="U55" i="3"/>
  <c r="U54" i="3"/>
  <c r="U53" i="3"/>
  <c r="U52" i="3"/>
  <c r="U51" i="3"/>
  <c r="U50" i="3"/>
  <c r="U49" i="3"/>
  <c r="U48" i="3"/>
  <c r="U47" i="3"/>
  <c r="U46" i="3"/>
  <c r="U45"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H89" i="3" s="1" a="1"/>
  <c r="H89" i="3" s="1"/>
  <c r="T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G89" i="3" s="1" a="1"/>
  <c r="G89" i="3" s="1"/>
  <c r="S44" i="3"/>
  <c r="R45" i="3"/>
  <c r="R46" i="3"/>
  <c r="R47" i="3"/>
  <c r="R48" i="3"/>
  <c r="R49" i="3"/>
  <c r="R50" i="3"/>
  <c r="R51" i="3"/>
  <c r="R52" i="3"/>
  <c r="R53" i="3"/>
  <c r="R54" i="3"/>
  <c r="R55" i="3"/>
  <c r="R56" i="3"/>
  <c r="R57" i="3"/>
  <c r="R58" i="3"/>
  <c r="R59" i="3"/>
  <c r="R60" i="3"/>
  <c r="R61" i="3"/>
  <c r="R62" i="3"/>
  <c r="R63" i="3"/>
  <c r="R64" i="3"/>
  <c r="R65" i="3"/>
  <c r="R66" i="3"/>
  <c r="R67" i="3"/>
  <c r="R68" i="3"/>
  <c r="R69" i="3"/>
  <c r="R70" i="3"/>
  <c r="R71" i="3"/>
  <c r="R72" i="3"/>
  <c r="R73" i="3"/>
  <c r="R74" i="3"/>
  <c r="R75" i="3"/>
  <c r="R76" i="3"/>
  <c r="H88" i="3" s="1" a="1"/>
  <c r="H88" i="3" s="1"/>
  <c r="R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G88" i="3" s="1" a="1"/>
  <c r="G88" i="3" s="1"/>
  <c r="Q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I87" i="3" s="1" a="1"/>
  <c r="I87" i="3" s="1"/>
  <c r="P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G87" i="3" s="1" a="1"/>
  <c r="G87" i="3" s="1"/>
  <c r="O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I86" i="3" s="1" a="1"/>
  <c r="I86" i="3" s="1"/>
  <c r="N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G86" i="3" s="1" a="1"/>
  <c r="G86" i="3" s="1"/>
  <c r="M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I85" i="3" s="1" a="1"/>
  <c r="I85" i="3" s="1"/>
  <c r="L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I84" i="3" s="1" a="1"/>
  <c r="I84" i="3" s="1"/>
  <c r="J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83" i="3" s="1" a="1"/>
  <c r="H83" i="3" s="1"/>
  <c r="H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I82" i="3" s="1" a="1"/>
  <c r="I82" i="3" s="1"/>
  <c r="G44" i="3"/>
  <c r="C86" i="8" l="1"/>
  <c r="C89" i="8"/>
  <c r="C92" i="8"/>
  <c r="C92" i="9" s="1"/>
  <c r="C92" i="11" s="1"/>
  <c r="C101" i="8"/>
  <c r="C110" i="8"/>
  <c r="C110" i="9" s="1"/>
  <c r="C110" i="11" s="1"/>
  <c r="C83" i="8"/>
  <c r="C95" i="8"/>
  <c r="C98" i="8"/>
  <c r="C98" i="10" s="1"/>
  <c r="C104" i="8"/>
  <c r="C104" i="10" s="1"/>
  <c r="C107" i="8"/>
  <c r="C107" i="10" s="1"/>
  <c r="C83" i="12"/>
  <c r="C95" i="12"/>
  <c r="C95" i="16" s="1"/>
  <c r="C107" i="12"/>
  <c r="C86" i="12"/>
  <c r="C86" i="14" s="1"/>
  <c r="C86" i="15" s="1"/>
  <c r="C89" i="12"/>
  <c r="C89" i="16" s="1"/>
  <c r="C92" i="12"/>
  <c r="C92" i="16" s="1"/>
  <c r="C98" i="12"/>
  <c r="C101" i="12"/>
  <c r="C104" i="12"/>
  <c r="C110" i="12"/>
  <c r="C110" i="16" s="1"/>
  <c r="C113" i="12"/>
  <c r="C113" i="14" s="1"/>
  <c r="C113" i="15" s="1"/>
  <c r="D82" i="8"/>
  <c r="D82" i="9" s="1"/>
  <c r="D82" i="11" s="1"/>
  <c r="D85" i="8"/>
  <c r="D85" i="10" s="1"/>
  <c r="D91" i="8"/>
  <c r="D91" i="10" s="1"/>
  <c r="D94" i="8"/>
  <c r="D97" i="8"/>
  <c r="D97" i="9" s="1"/>
  <c r="D97" i="11" s="1"/>
  <c r="D100" i="8"/>
  <c r="D100" i="10" s="1"/>
  <c r="D103" i="8"/>
  <c r="D103" i="10" s="1"/>
  <c r="D106" i="8"/>
  <c r="D106" i="10" s="1"/>
  <c r="D109" i="8"/>
  <c r="D109" i="10" s="1"/>
  <c r="D112" i="8"/>
  <c r="D112" i="10" s="1"/>
  <c r="C113" i="8"/>
  <c r="C113" i="9" s="1"/>
  <c r="C113" i="11" s="1"/>
  <c r="D88" i="8"/>
  <c r="D88" i="10" s="1"/>
  <c r="D82" i="12"/>
  <c r="C83" i="14"/>
  <c r="C83" i="15" s="1"/>
  <c r="C83" i="16"/>
  <c r="D85" i="12"/>
  <c r="C86" i="16"/>
  <c r="D88" i="12"/>
  <c r="C89" i="14"/>
  <c r="C89" i="15" s="1"/>
  <c r="D91" i="12"/>
  <c r="D94" i="12"/>
  <c r="D97" i="12"/>
  <c r="C98" i="16"/>
  <c r="C98" i="14"/>
  <c r="C98" i="15" s="1"/>
  <c r="C101" i="14"/>
  <c r="C101" i="15" s="1"/>
  <c r="C101" i="16"/>
  <c r="D103" i="12"/>
  <c r="C104" i="16"/>
  <c r="C104" i="14"/>
  <c r="C104" i="15" s="1"/>
  <c r="D106" i="12"/>
  <c r="D109" i="12"/>
  <c r="D112" i="12"/>
  <c r="D81" i="12"/>
  <c r="C82" i="12"/>
  <c r="D84" i="12"/>
  <c r="C85" i="12"/>
  <c r="D87" i="12"/>
  <c r="C88" i="12"/>
  <c r="D90" i="12"/>
  <c r="C91" i="12"/>
  <c r="D93" i="12"/>
  <c r="C94" i="12"/>
  <c r="D96" i="12"/>
  <c r="C97" i="12"/>
  <c r="D99" i="12"/>
  <c r="C100" i="12"/>
  <c r="D102" i="12"/>
  <c r="C103" i="12"/>
  <c r="D105" i="12"/>
  <c r="C106" i="12"/>
  <c r="D108" i="12"/>
  <c r="C109" i="12"/>
  <c r="D111" i="12"/>
  <c r="C112" i="12"/>
  <c r="D100" i="12"/>
  <c r="C107" i="14"/>
  <c r="C107" i="15" s="1"/>
  <c r="C107" i="16"/>
  <c r="C81" i="12"/>
  <c r="D83" i="12"/>
  <c r="C84" i="12"/>
  <c r="D86" i="12"/>
  <c r="C87" i="12"/>
  <c r="D89" i="12"/>
  <c r="C90" i="12"/>
  <c r="D92" i="12"/>
  <c r="C93" i="12"/>
  <c r="D95" i="12"/>
  <c r="C96" i="12"/>
  <c r="D98" i="12"/>
  <c r="C99" i="12"/>
  <c r="D101" i="12"/>
  <c r="C102" i="12"/>
  <c r="D104" i="12"/>
  <c r="C105" i="12"/>
  <c r="D107" i="12"/>
  <c r="C108" i="12"/>
  <c r="D110" i="12"/>
  <c r="C111" i="12"/>
  <c r="D113" i="12"/>
  <c r="D97" i="10"/>
  <c r="C89" i="10"/>
  <c r="C89" i="9"/>
  <c r="C89" i="11" s="1"/>
  <c r="C92" i="10"/>
  <c r="C98" i="9"/>
  <c r="C98" i="11" s="1"/>
  <c r="C101" i="9"/>
  <c r="C101" i="11" s="1"/>
  <c r="C101" i="10"/>
  <c r="D106" i="9"/>
  <c r="D106" i="11" s="1"/>
  <c r="C110" i="10"/>
  <c r="C85" i="8"/>
  <c r="C81" i="8"/>
  <c r="D83" i="8"/>
  <c r="C84" i="8"/>
  <c r="D86" i="8"/>
  <c r="C87" i="8"/>
  <c r="D89" i="8"/>
  <c r="C90" i="8"/>
  <c r="D92" i="8"/>
  <c r="C93" i="8"/>
  <c r="D95" i="8"/>
  <c r="C96" i="8"/>
  <c r="D98" i="8"/>
  <c r="C86" i="10"/>
  <c r="C86" i="9"/>
  <c r="C86" i="11" s="1"/>
  <c r="D94" i="10"/>
  <c r="D94" i="9"/>
  <c r="D94" i="11" s="1"/>
  <c r="C107" i="9"/>
  <c r="C107" i="11" s="1"/>
  <c r="C83" i="9"/>
  <c r="C83" i="11" s="1"/>
  <c r="C83" i="10"/>
  <c r="C95" i="9"/>
  <c r="C95" i="11" s="1"/>
  <c r="C95" i="10"/>
  <c r="D81" i="8"/>
  <c r="D84" i="8"/>
  <c r="C88" i="8"/>
  <c r="D90" i="8"/>
  <c r="C94" i="8"/>
  <c r="D96" i="8"/>
  <c r="D99" i="8"/>
  <c r="D102" i="8"/>
  <c r="D108" i="8"/>
  <c r="C82" i="8"/>
  <c r="D87" i="8"/>
  <c r="C91" i="8"/>
  <c r="D93" i="8"/>
  <c r="C97" i="8"/>
  <c r="C100" i="8"/>
  <c r="C103" i="8"/>
  <c r="D105" i="8"/>
  <c r="C106" i="8"/>
  <c r="C109" i="8"/>
  <c r="D111" i="8"/>
  <c r="C112" i="8"/>
  <c r="C99" i="8"/>
  <c r="D101" i="8"/>
  <c r="C102" i="8"/>
  <c r="D104" i="8"/>
  <c r="C105" i="8"/>
  <c r="D107" i="8"/>
  <c r="C108" i="8"/>
  <c r="D110" i="8"/>
  <c r="C111" i="8"/>
  <c r="D113" i="8"/>
  <c r="D81" i="3"/>
  <c r="D81" i="4" s="1"/>
  <c r="D81" i="6" s="1"/>
  <c r="D111" i="3"/>
  <c r="D111" i="4" s="1"/>
  <c r="D111" i="6" s="1"/>
  <c r="D110" i="3"/>
  <c r="D110" i="5" s="1"/>
  <c r="D98" i="3"/>
  <c r="D98" i="4" s="1"/>
  <c r="D98" i="6" s="1"/>
  <c r="D86" i="3"/>
  <c r="D86" i="4" s="1"/>
  <c r="D86" i="6" s="1"/>
  <c r="D87" i="3"/>
  <c r="D87" i="5" s="1"/>
  <c r="D97" i="3"/>
  <c r="D97" i="4" s="1"/>
  <c r="D97" i="6" s="1"/>
  <c r="D85" i="3"/>
  <c r="D85" i="4" s="1"/>
  <c r="D85" i="6" s="1"/>
  <c r="D99" i="3"/>
  <c r="D99" i="5" s="1"/>
  <c r="D108" i="3"/>
  <c r="D108" i="4" s="1"/>
  <c r="D108" i="6" s="1"/>
  <c r="D96" i="3"/>
  <c r="D96" i="4" s="1"/>
  <c r="D96" i="6" s="1"/>
  <c r="D84" i="3"/>
  <c r="D84" i="4" s="1"/>
  <c r="D84" i="6" s="1"/>
  <c r="D102" i="3"/>
  <c r="D102" i="5" s="1"/>
  <c r="D90" i="3"/>
  <c r="D90" i="4" s="1"/>
  <c r="D90" i="6" s="1"/>
  <c r="D109" i="3"/>
  <c r="D107" i="3"/>
  <c r="D95" i="3"/>
  <c r="D83" i="3"/>
  <c r="D94" i="3"/>
  <c r="D82" i="3"/>
  <c r="D106" i="3"/>
  <c r="D105" i="3"/>
  <c r="D93" i="3"/>
  <c r="D103" i="3"/>
  <c r="D91" i="3"/>
  <c r="D104" i="3"/>
  <c r="D92" i="3"/>
  <c r="G85" i="3" a="1"/>
  <c r="G85" i="3" s="1"/>
  <c r="D113" i="3"/>
  <c r="D101" i="3"/>
  <c r="D89" i="3"/>
  <c r="D112" i="3"/>
  <c r="D100" i="3"/>
  <c r="D88" i="3"/>
  <c r="E48" i="3"/>
  <c r="E49" i="3"/>
  <c r="E49" i="5" s="1"/>
  <c r="E50" i="3"/>
  <c r="E50" i="5" s="1"/>
  <c r="E51" i="3"/>
  <c r="E51" i="5" s="1"/>
  <c r="E52" i="3"/>
  <c r="E52" i="5" s="1"/>
  <c r="E53" i="3"/>
  <c r="E53" i="5" s="1"/>
  <c r="E54" i="3"/>
  <c r="E54" i="5" s="1"/>
  <c r="E55" i="3"/>
  <c r="E55" i="5" s="1"/>
  <c r="E56" i="3"/>
  <c r="E57" i="3"/>
  <c r="E57" i="5" s="1"/>
  <c r="E58" i="3"/>
  <c r="E58" i="5" s="1"/>
  <c r="E59" i="3"/>
  <c r="E59" i="5" s="1"/>
  <c r="E60" i="3"/>
  <c r="E60" i="5" s="1"/>
  <c r="E61" i="3"/>
  <c r="E61" i="5" s="1"/>
  <c r="E62" i="3"/>
  <c r="E62" i="5" s="1"/>
  <c r="E63" i="3"/>
  <c r="E63" i="5" s="1"/>
  <c r="E64" i="3"/>
  <c r="E64" i="5" s="1"/>
  <c r="E65" i="3"/>
  <c r="E65" i="5" s="1"/>
  <c r="E66" i="3"/>
  <c r="E66" i="5" s="1"/>
  <c r="E67" i="3"/>
  <c r="E67" i="5" s="1"/>
  <c r="E68" i="3"/>
  <c r="E68" i="5" s="1"/>
  <c r="E69" i="3"/>
  <c r="E69" i="5" s="1"/>
  <c r="E70" i="3"/>
  <c r="E70" i="5" s="1"/>
  <c r="E71" i="3"/>
  <c r="E71" i="5" s="1"/>
  <c r="E72" i="3"/>
  <c r="E72" i="5" s="1"/>
  <c r="E73" i="3"/>
  <c r="E73" i="5" s="1"/>
  <c r="E74" i="3"/>
  <c r="E74" i="5" s="1"/>
  <c r="E75" i="3"/>
  <c r="E75" i="5" s="1"/>
  <c r="E76" i="3"/>
  <c r="E45" i="3"/>
  <c r="E45" i="5" s="1"/>
  <c r="E46" i="3"/>
  <c r="E46" i="5" s="1"/>
  <c r="E47" i="3"/>
  <c r="E47" i="5" s="1"/>
  <c r="D46" i="3"/>
  <c r="D46" i="5" s="1"/>
  <c r="D47" i="3"/>
  <c r="D47" i="5" s="1"/>
  <c r="D48" i="3"/>
  <c r="D49" i="3"/>
  <c r="D49" i="5" s="1"/>
  <c r="D50" i="3"/>
  <c r="D50" i="5" s="1"/>
  <c r="D51" i="3"/>
  <c r="D51" i="5" s="1"/>
  <c r="D52" i="3"/>
  <c r="D52" i="5" s="1"/>
  <c r="D53" i="3"/>
  <c r="D54" i="3"/>
  <c r="D54" i="5" s="1"/>
  <c r="D55" i="3"/>
  <c r="D55" i="5" s="1"/>
  <c r="D56" i="3"/>
  <c r="D56" i="5" s="1"/>
  <c r="D57" i="3"/>
  <c r="D57" i="5" s="1"/>
  <c r="D58" i="3"/>
  <c r="D58" i="5" s="1"/>
  <c r="D59" i="3"/>
  <c r="D59" i="5" s="1"/>
  <c r="D60" i="3"/>
  <c r="D60" i="5" s="1"/>
  <c r="D61" i="3"/>
  <c r="D61" i="5" s="1"/>
  <c r="D62" i="3"/>
  <c r="D62" i="5" s="1"/>
  <c r="D63" i="3"/>
  <c r="D63" i="5" s="1"/>
  <c r="D64" i="3"/>
  <c r="D64" i="5" s="1"/>
  <c r="D65" i="3"/>
  <c r="D65" i="5" s="1"/>
  <c r="D66" i="3"/>
  <c r="D66" i="5" s="1"/>
  <c r="D67" i="3"/>
  <c r="D67" i="5" s="1"/>
  <c r="D68" i="3"/>
  <c r="D68" i="5" s="1"/>
  <c r="D69" i="3"/>
  <c r="D69" i="5" s="1"/>
  <c r="D70" i="3"/>
  <c r="D70" i="5" s="1"/>
  <c r="D71" i="3"/>
  <c r="D71" i="5" s="1"/>
  <c r="D72" i="3"/>
  <c r="D72" i="5" s="1"/>
  <c r="D73" i="3"/>
  <c r="D73" i="5" s="1"/>
  <c r="D74" i="3"/>
  <c r="D74" i="5" s="1"/>
  <c r="D75" i="3"/>
  <c r="D75" i="5" s="1"/>
  <c r="D76" i="3"/>
  <c r="D45" i="3"/>
  <c r="D44" i="3"/>
  <c r="D44" i="5" s="1"/>
  <c r="C45" i="3"/>
  <c r="C45" i="5" s="1"/>
  <c r="C46" i="3"/>
  <c r="C47" i="3"/>
  <c r="C48" i="3"/>
  <c r="C48" i="5" s="1"/>
  <c r="C49" i="3"/>
  <c r="C49" i="5" s="1"/>
  <c r="C50" i="3"/>
  <c r="C51" i="3"/>
  <c r="C52" i="3"/>
  <c r="C53" i="3"/>
  <c r="C53" i="5" s="1"/>
  <c r="C54" i="3"/>
  <c r="C55" i="3"/>
  <c r="C55" i="5" s="1"/>
  <c r="C56" i="3"/>
  <c r="C57" i="3"/>
  <c r="C57" i="5" s="1"/>
  <c r="C58" i="3"/>
  <c r="C59" i="3"/>
  <c r="C59" i="5" s="1"/>
  <c r="C60" i="3"/>
  <c r="C60" i="5" s="1"/>
  <c r="C61" i="3"/>
  <c r="C61" i="5" s="1"/>
  <c r="C62" i="3"/>
  <c r="C63" i="3"/>
  <c r="C64" i="3"/>
  <c r="C65" i="3"/>
  <c r="C65" i="5" s="1"/>
  <c r="C66" i="3"/>
  <c r="C66" i="5" s="1"/>
  <c r="C67" i="3"/>
  <c r="C68" i="3"/>
  <c r="C69" i="3"/>
  <c r="C70" i="3"/>
  <c r="C71" i="3"/>
  <c r="C72" i="3"/>
  <c r="C72" i="5" s="1"/>
  <c r="C73" i="3"/>
  <c r="C73" i="5" s="1"/>
  <c r="C74" i="3"/>
  <c r="C75" i="3"/>
  <c r="C76" i="3"/>
  <c r="C44" i="3"/>
  <c r="L44" i="16"/>
  <c r="M44" i="16"/>
  <c r="N44" i="16"/>
  <c r="O44" i="16"/>
  <c r="P44" i="16"/>
  <c r="Q44" i="16"/>
  <c r="L45" i="16"/>
  <c r="M45" i="16"/>
  <c r="N45" i="16"/>
  <c r="O45" i="16"/>
  <c r="P45" i="16"/>
  <c r="Q45" i="16"/>
  <c r="L46" i="16"/>
  <c r="M46" i="16"/>
  <c r="N46" i="16"/>
  <c r="O46" i="16"/>
  <c r="P46" i="16"/>
  <c r="Q46" i="16"/>
  <c r="L47" i="16"/>
  <c r="M47" i="16"/>
  <c r="N47" i="16"/>
  <c r="O47" i="16"/>
  <c r="P47" i="16"/>
  <c r="Q47" i="16"/>
  <c r="L48" i="16"/>
  <c r="M48" i="16"/>
  <c r="N48" i="16"/>
  <c r="O48" i="16"/>
  <c r="P48" i="16"/>
  <c r="Q48" i="16"/>
  <c r="L49" i="16"/>
  <c r="M49" i="16"/>
  <c r="N49" i="16"/>
  <c r="O49" i="16"/>
  <c r="P49" i="16"/>
  <c r="Q49" i="16"/>
  <c r="L50" i="16"/>
  <c r="M50" i="16"/>
  <c r="N50" i="16"/>
  <c r="O50" i="16"/>
  <c r="P50" i="16"/>
  <c r="Q50" i="16"/>
  <c r="L51" i="16"/>
  <c r="M51" i="16"/>
  <c r="N51" i="16"/>
  <c r="O51" i="16"/>
  <c r="P51" i="16"/>
  <c r="Q51" i="16"/>
  <c r="L52" i="16"/>
  <c r="M52" i="16"/>
  <c r="N52" i="16"/>
  <c r="O52" i="16"/>
  <c r="P52" i="16"/>
  <c r="Q52" i="16"/>
  <c r="L53" i="16"/>
  <c r="M53" i="16"/>
  <c r="N53" i="16"/>
  <c r="O53" i="16"/>
  <c r="P53" i="16"/>
  <c r="Q53" i="16"/>
  <c r="L54" i="16"/>
  <c r="M54" i="16"/>
  <c r="N54" i="16"/>
  <c r="O54" i="16"/>
  <c r="P54" i="16"/>
  <c r="Q54" i="16"/>
  <c r="L55" i="16"/>
  <c r="M55" i="16"/>
  <c r="N55" i="16"/>
  <c r="O55" i="16"/>
  <c r="P55" i="16"/>
  <c r="Q55" i="16"/>
  <c r="L56" i="16"/>
  <c r="M56" i="16"/>
  <c r="N56" i="16"/>
  <c r="O56" i="16"/>
  <c r="P56" i="16"/>
  <c r="Q56" i="16"/>
  <c r="L57" i="16"/>
  <c r="M57" i="16"/>
  <c r="N57" i="16"/>
  <c r="O57" i="16"/>
  <c r="P57" i="16"/>
  <c r="Q57" i="16"/>
  <c r="L58" i="16"/>
  <c r="M58" i="16"/>
  <c r="N58" i="16"/>
  <c r="O58" i="16"/>
  <c r="P58" i="16"/>
  <c r="Q58" i="16"/>
  <c r="L59" i="16"/>
  <c r="M59" i="16"/>
  <c r="N59" i="16"/>
  <c r="O59" i="16"/>
  <c r="P59" i="16"/>
  <c r="Q59" i="16"/>
  <c r="L60" i="16"/>
  <c r="M60" i="16"/>
  <c r="N60" i="16"/>
  <c r="O60" i="16"/>
  <c r="P60" i="16"/>
  <c r="Q60" i="16"/>
  <c r="L61" i="16"/>
  <c r="M61" i="16"/>
  <c r="N61" i="16"/>
  <c r="O61" i="16"/>
  <c r="P61" i="16"/>
  <c r="Q61" i="16"/>
  <c r="L62" i="16"/>
  <c r="M62" i="16"/>
  <c r="N62" i="16"/>
  <c r="O62" i="16"/>
  <c r="P62" i="16"/>
  <c r="Q62" i="16"/>
  <c r="L63" i="16"/>
  <c r="M63" i="16"/>
  <c r="N63" i="16"/>
  <c r="O63" i="16"/>
  <c r="P63" i="16"/>
  <c r="Q63" i="16"/>
  <c r="L64" i="16"/>
  <c r="M64" i="16"/>
  <c r="N64" i="16"/>
  <c r="O64" i="16"/>
  <c r="P64" i="16"/>
  <c r="Q64" i="16"/>
  <c r="L65" i="16"/>
  <c r="M65" i="16"/>
  <c r="N65" i="16"/>
  <c r="O65" i="16"/>
  <c r="P65" i="16"/>
  <c r="Q65" i="16"/>
  <c r="L66" i="16"/>
  <c r="M66" i="16"/>
  <c r="N66" i="16"/>
  <c r="O66" i="16"/>
  <c r="P66" i="16"/>
  <c r="Q66" i="16"/>
  <c r="L67" i="16"/>
  <c r="M67" i="16"/>
  <c r="N67" i="16"/>
  <c r="O67" i="16"/>
  <c r="P67" i="16"/>
  <c r="Q67" i="16"/>
  <c r="L68" i="16"/>
  <c r="M68" i="16"/>
  <c r="N68" i="16"/>
  <c r="O68" i="16"/>
  <c r="P68" i="16"/>
  <c r="Q68" i="16"/>
  <c r="L69" i="16"/>
  <c r="M69" i="16"/>
  <c r="N69" i="16"/>
  <c r="O69" i="16"/>
  <c r="P69" i="16"/>
  <c r="Q69" i="16"/>
  <c r="L70" i="16"/>
  <c r="M70" i="16"/>
  <c r="N70" i="16"/>
  <c r="O70" i="16"/>
  <c r="P70" i="16"/>
  <c r="Q70" i="16"/>
  <c r="L71" i="16"/>
  <c r="M71" i="16"/>
  <c r="N71" i="16"/>
  <c r="O71" i="16"/>
  <c r="P71" i="16"/>
  <c r="Q71" i="16"/>
  <c r="L72" i="16"/>
  <c r="M72" i="16"/>
  <c r="N72" i="16"/>
  <c r="O72" i="16"/>
  <c r="P72" i="16"/>
  <c r="Q72" i="16"/>
  <c r="L73" i="16"/>
  <c r="M73" i="16"/>
  <c r="N73" i="16"/>
  <c r="O73" i="16"/>
  <c r="P73" i="16"/>
  <c r="Q73" i="16"/>
  <c r="L74" i="16"/>
  <c r="M74" i="16"/>
  <c r="N74" i="16"/>
  <c r="O74" i="16"/>
  <c r="P74" i="16"/>
  <c r="Q74" i="16"/>
  <c r="L75" i="16"/>
  <c r="M75" i="16"/>
  <c r="N75" i="16"/>
  <c r="O75" i="16"/>
  <c r="P75" i="16"/>
  <c r="Q75" i="16"/>
  <c r="L76" i="16"/>
  <c r="M76" i="16"/>
  <c r="N76" i="16"/>
  <c r="O76" i="16"/>
  <c r="P76" i="16"/>
  <c r="Q76" i="16"/>
  <c r="L44" i="10"/>
  <c r="M44" i="10"/>
  <c r="N44" i="10"/>
  <c r="O44" i="10"/>
  <c r="P44" i="10"/>
  <c r="Q44" i="10"/>
  <c r="L45" i="10"/>
  <c r="M45" i="10"/>
  <c r="N45" i="10"/>
  <c r="O45" i="10"/>
  <c r="P45" i="10"/>
  <c r="Q45" i="10"/>
  <c r="L46" i="10"/>
  <c r="M46" i="10"/>
  <c r="N46" i="10"/>
  <c r="O46" i="10"/>
  <c r="P46" i="10"/>
  <c r="Q46" i="10"/>
  <c r="L47" i="10"/>
  <c r="M47" i="10"/>
  <c r="N47" i="10"/>
  <c r="O47" i="10"/>
  <c r="P47" i="10"/>
  <c r="Q47" i="10"/>
  <c r="L48" i="10"/>
  <c r="M48" i="10"/>
  <c r="N48" i="10"/>
  <c r="O48" i="10"/>
  <c r="P48" i="10"/>
  <c r="Q48" i="10"/>
  <c r="L49" i="10"/>
  <c r="M49" i="10"/>
  <c r="N49" i="10"/>
  <c r="O49" i="10"/>
  <c r="P49" i="10"/>
  <c r="Q49" i="10"/>
  <c r="L50" i="10"/>
  <c r="M50" i="10"/>
  <c r="N50" i="10"/>
  <c r="O50" i="10"/>
  <c r="P50" i="10"/>
  <c r="Q50" i="10"/>
  <c r="L51" i="10"/>
  <c r="M51" i="10"/>
  <c r="N51" i="10"/>
  <c r="O51" i="10"/>
  <c r="P51" i="10"/>
  <c r="Q51" i="10"/>
  <c r="L52" i="10"/>
  <c r="M52" i="10"/>
  <c r="N52" i="10"/>
  <c r="O52" i="10"/>
  <c r="P52" i="10"/>
  <c r="Q52" i="10"/>
  <c r="L53" i="10"/>
  <c r="M53" i="10"/>
  <c r="N53" i="10"/>
  <c r="O53" i="10"/>
  <c r="P53" i="10"/>
  <c r="Q53" i="10"/>
  <c r="L54" i="10"/>
  <c r="M54" i="10"/>
  <c r="N54" i="10"/>
  <c r="O54" i="10"/>
  <c r="P54" i="10"/>
  <c r="Q54" i="10"/>
  <c r="L55" i="10"/>
  <c r="M55" i="10"/>
  <c r="N55" i="10"/>
  <c r="O55" i="10"/>
  <c r="P55" i="10"/>
  <c r="Q55" i="10"/>
  <c r="L56" i="10"/>
  <c r="M56" i="10"/>
  <c r="N56" i="10"/>
  <c r="O56" i="10"/>
  <c r="P56" i="10"/>
  <c r="Q56" i="10"/>
  <c r="L57" i="10"/>
  <c r="M57" i="10"/>
  <c r="N57" i="10"/>
  <c r="O57" i="10"/>
  <c r="P57" i="10"/>
  <c r="Q57" i="10"/>
  <c r="L58" i="10"/>
  <c r="M58" i="10"/>
  <c r="N58" i="10"/>
  <c r="O58" i="10"/>
  <c r="P58" i="10"/>
  <c r="Q58" i="10"/>
  <c r="L59" i="10"/>
  <c r="M59" i="10"/>
  <c r="N59" i="10"/>
  <c r="O59" i="10"/>
  <c r="P59" i="10"/>
  <c r="Q59" i="10"/>
  <c r="L60" i="10"/>
  <c r="M60" i="10"/>
  <c r="N60" i="10"/>
  <c r="O60" i="10"/>
  <c r="P60" i="10"/>
  <c r="Q60" i="10"/>
  <c r="L61" i="10"/>
  <c r="M61" i="10"/>
  <c r="N61" i="10"/>
  <c r="O61" i="10"/>
  <c r="P61" i="10"/>
  <c r="Q61" i="10"/>
  <c r="L62" i="10"/>
  <c r="M62" i="10"/>
  <c r="N62" i="10"/>
  <c r="O62" i="10"/>
  <c r="P62" i="10"/>
  <c r="Q62" i="10"/>
  <c r="L63" i="10"/>
  <c r="M63" i="10"/>
  <c r="N63" i="10"/>
  <c r="O63" i="10"/>
  <c r="P63" i="10"/>
  <c r="Q63" i="10"/>
  <c r="L64" i="10"/>
  <c r="M64" i="10"/>
  <c r="N64" i="10"/>
  <c r="O64" i="10"/>
  <c r="P64" i="10"/>
  <c r="Q64" i="10"/>
  <c r="L65" i="10"/>
  <c r="M65" i="10"/>
  <c r="N65" i="10"/>
  <c r="O65" i="10"/>
  <c r="P65" i="10"/>
  <c r="Q65" i="10"/>
  <c r="L66" i="10"/>
  <c r="M66" i="10"/>
  <c r="N66" i="10"/>
  <c r="O66" i="10"/>
  <c r="P66" i="10"/>
  <c r="Q66" i="10"/>
  <c r="L67" i="10"/>
  <c r="M67" i="10"/>
  <c r="N67" i="10"/>
  <c r="O67" i="10"/>
  <c r="P67" i="10"/>
  <c r="Q67" i="10"/>
  <c r="L68" i="10"/>
  <c r="M68" i="10"/>
  <c r="N68" i="10"/>
  <c r="O68" i="10"/>
  <c r="P68" i="10"/>
  <c r="Q68" i="10"/>
  <c r="L69" i="10"/>
  <c r="M69" i="10"/>
  <c r="N69" i="10"/>
  <c r="O69" i="10"/>
  <c r="P69" i="10"/>
  <c r="Q69" i="10"/>
  <c r="L70" i="10"/>
  <c r="M70" i="10"/>
  <c r="N70" i="10"/>
  <c r="O70" i="10"/>
  <c r="P70" i="10"/>
  <c r="Q70" i="10"/>
  <c r="L71" i="10"/>
  <c r="M71" i="10"/>
  <c r="N71" i="10"/>
  <c r="O71" i="10"/>
  <c r="P71" i="10"/>
  <c r="Q71" i="10"/>
  <c r="L72" i="10"/>
  <c r="M72" i="10"/>
  <c r="N72" i="10"/>
  <c r="O72" i="10"/>
  <c r="P72" i="10"/>
  <c r="Q72" i="10"/>
  <c r="L73" i="10"/>
  <c r="M73" i="10"/>
  <c r="N73" i="10"/>
  <c r="O73" i="10"/>
  <c r="P73" i="10"/>
  <c r="Q73" i="10"/>
  <c r="L74" i="10"/>
  <c r="M74" i="10"/>
  <c r="N74" i="10"/>
  <c r="O74" i="10"/>
  <c r="P74" i="10"/>
  <c r="Q74" i="10"/>
  <c r="L75" i="10"/>
  <c r="M75" i="10"/>
  <c r="N75" i="10"/>
  <c r="O75" i="10"/>
  <c r="P75" i="10"/>
  <c r="Q75" i="10"/>
  <c r="L76" i="10"/>
  <c r="M76" i="10"/>
  <c r="N76" i="10"/>
  <c r="O76" i="10"/>
  <c r="P76" i="10"/>
  <c r="Q76" i="10"/>
  <c r="L44" i="5"/>
  <c r="M44" i="5"/>
  <c r="N44" i="5"/>
  <c r="O44" i="5"/>
  <c r="P44" i="5"/>
  <c r="Q44" i="5"/>
  <c r="L45" i="5"/>
  <c r="M45" i="5"/>
  <c r="N45" i="5"/>
  <c r="O45" i="5"/>
  <c r="P45" i="5"/>
  <c r="Q45" i="5"/>
  <c r="L46" i="5"/>
  <c r="M46" i="5"/>
  <c r="N46" i="5"/>
  <c r="O46" i="5"/>
  <c r="P46" i="5"/>
  <c r="Q46" i="5"/>
  <c r="L47" i="5"/>
  <c r="M47" i="5"/>
  <c r="N47" i="5"/>
  <c r="O47" i="5"/>
  <c r="P47" i="5"/>
  <c r="Q47" i="5"/>
  <c r="L48" i="5"/>
  <c r="M48" i="5"/>
  <c r="N48" i="5"/>
  <c r="O48" i="5"/>
  <c r="P48" i="5"/>
  <c r="Q48" i="5"/>
  <c r="L49" i="5"/>
  <c r="M49" i="5"/>
  <c r="N49" i="5"/>
  <c r="O49" i="5"/>
  <c r="P49" i="5"/>
  <c r="Q49" i="5"/>
  <c r="L50" i="5"/>
  <c r="M50" i="5"/>
  <c r="N50" i="5"/>
  <c r="O50" i="5"/>
  <c r="P50" i="5"/>
  <c r="Q50" i="5"/>
  <c r="L51" i="5"/>
  <c r="M51" i="5"/>
  <c r="N51" i="5"/>
  <c r="O51" i="5"/>
  <c r="P51" i="5"/>
  <c r="Q51" i="5"/>
  <c r="L52" i="5"/>
  <c r="M52" i="5"/>
  <c r="N52" i="5"/>
  <c r="O52" i="5"/>
  <c r="P52" i="5"/>
  <c r="Q52" i="5"/>
  <c r="L53" i="5"/>
  <c r="M53" i="5"/>
  <c r="N53" i="5"/>
  <c r="O53" i="5"/>
  <c r="P53" i="5"/>
  <c r="Q53" i="5"/>
  <c r="L54" i="5"/>
  <c r="M54" i="5"/>
  <c r="N54" i="5"/>
  <c r="O54" i="5"/>
  <c r="P54" i="5"/>
  <c r="Q54" i="5"/>
  <c r="L55" i="5"/>
  <c r="M55" i="5"/>
  <c r="N55" i="5"/>
  <c r="O55" i="5"/>
  <c r="P55" i="5"/>
  <c r="Q55" i="5"/>
  <c r="L56" i="5"/>
  <c r="M56" i="5"/>
  <c r="N56" i="5"/>
  <c r="O56" i="5"/>
  <c r="P56" i="5"/>
  <c r="Q56" i="5"/>
  <c r="L57" i="5"/>
  <c r="M57" i="5"/>
  <c r="N57" i="5"/>
  <c r="O57" i="5"/>
  <c r="P57" i="5"/>
  <c r="Q57" i="5"/>
  <c r="L58" i="5"/>
  <c r="M58" i="5"/>
  <c r="N58" i="5"/>
  <c r="O58" i="5"/>
  <c r="P58" i="5"/>
  <c r="Q58" i="5"/>
  <c r="L59" i="5"/>
  <c r="M59" i="5"/>
  <c r="N59" i="5"/>
  <c r="O59" i="5"/>
  <c r="P59" i="5"/>
  <c r="Q59" i="5"/>
  <c r="L60" i="5"/>
  <c r="M60" i="5"/>
  <c r="N60" i="5"/>
  <c r="O60" i="5"/>
  <c r="P60" i="5"/>
  <c r="Q60" i="5"/>
  <c r="L61" i="5"/>
  <c r="M61" i="5"/>
  <c r="N61" i="5"/>
  <c r="O61" i="5"/>
  <c r="P61" i="5"/>
  <c r="Q61" i="5"/>
  <c r="L62" i="5"/>
  <c r="M62" i="5"/>
  <c r="N62" i="5"/>
  <c r="O62" i="5"/>
  <c r="P62" i="5"/>
  <c r="Q62" i="5"/>
  <c r="L63" i="5"/>
  <c r="M63" i="5"/>
  <c r="N63" i="5"/>
  <c r="O63" i="5"/>
  <c r="P63" i="5"/>
  <c r="Q63" i="5"/>
  <c r="L64" i="5"/>
  <c r="M64" i="5"/>
  <c r="N64" i="5"/>
  <c r="O64" i="5"/>
  <c r="P64" i="5"/>
  <c r="Q64" i="5"/>
  <c r="L65" i="5"/>
  <c r="M65" i="5"/>
  <c r="N65" i="5"/>
  <c r="O65" i="5"/>
  <c r="P65" i="5"/>
  <c r="Q65" i="5"/>
  <c r="L66" i="5"/>
  <c r="M66" i="5"/>
  <c r="N66" i="5"/>
  <c r="O66" i="5"/>
  <c r="P66" i="5"/>
  <c r="Q66" i="5"/>
  <c r="L67" i="5"/>
  <c r="M67" i="5"/>
  <c r="N67" i="5"/>
  <c r="O67" i="5"/>
  <c r="P67" i="5"/>
  <c r="Q67" i="5"/>
  <c r="L68" i="5"/>
  <c r="M68" i="5"/>
  <c r="N68" i="5"/>
  <c r="O68" i="5"/>
  <c r="P68" i="5"/>
  <c r="Q68" i="5"/>
  <c r="L69" i="5"/>
  <c r="M69" i="5"/>
  <c r="N69" i="5"/>
  <c r="O69" i="5"/>
  <c r="P69" i="5"/>
  <c r="Q69" i="5"/>
  <c r="L70" i="5"/>
  <c r="M70" i="5"/>
  <c r="N70" i="5"/>
  <c r="O70" i="5"/>
  <c r="P70" i="5"/>
  <c r="Q70" i="5"/>
  <c r="L71" i="5"/>
  <c r="M71" i="5"/>
  <c r="N71" i="5"/>
  <c r="O71" i="5"/>
  <c r="P71" i="5"/>
  <c r="Q71" i="5"/>
  <c r="L72" i="5"/>
  <c r="M72" i="5"/>
  <c r="N72" i="5"/>
  <c r="O72" i="5"/>
  <c r="P72" i="5"/>
  <c r="Q72" i="5"/>
  <c r="L73" i="5"/>
  <c r="M73" i="5"/>
  <c r="N73" i="5"/>
  <c r="O73" i="5"/>
  <c r="P73" i="5"/>
  <c r="Q73" i="5"/>
  <c r="L74" i="5"/>
  <c r="M74" i="5"/>
  <c r="N74" i="5"/>
  <c r="O74" i="5"/>
  <c r="P74" i="5"/>
  <c r="Q74" i="5"/>
  <c r="L75" i="5"/>
  <c r="M75" i="5"/>
  <c r="N75" i="5"/>
  <c r="O75" i="5"/>
  <c r="P75" i="5"/>
  <c r="Q75" i="5"/>
  <c r="L76" i="5"/>
  <c r="M76" i="5"/>
  <c r="N76" i="5"/>
  <c r="O76" i="5"/>
  <c r="P76" i="5"/>
  <c r="Q76" i="5"/>
  <c r="D44" i="16"/>
  <c r="E44" i="16"/>
  <c r="F44" i="16"/>
  <c r="G44" i="16"/>
  <c r="H44" i="16"/>
  <c r="I44" i="16"/>
  <c r="J44" i="16"/>
  <c r="K44" i="16"/>
  <c r="R44" i="16"/>
  <c r="S44" i="16"/>
  <c r="T44" i="16"/>
  <c r="U44" i="16"/>
  <c r="V44" i="16"/>
  <c r="D45" i="16"/>
  <c r="E45" i="16"/>
  <c r="F45" i="16"/>
  <c r="G45" i="16"/>
  <c r="H45" i="16"/>
  <c r="I45" i="16"/>
  <c r="J45" i="16"/>
  <c r="K45" i="16"/>
  <c r="R45" i="16"/>
  <c r="S45" i="16"/>
  <c r="T45" i="16"/>
  <c r="U45" i="16"/>
  <c r="V45" i="16"/>
  <c r="D46" i="16"/>
  <c r="E46" i="16"/>
  <c r="F46" i="16"/>
  <c r="G46" i="16"/>
  <c r="H46" i="16"/>
  <c r="I46" i="16"/>
  <c r="J46" i="16"/>
  <c r="K46" i="16"/>
  <c r="R46" i="16"/>
  <c r="S46" i="16"/>
  <c r="T46" i="16"/>
  <c r="U46" i="16"/>
  <c r="V46" i="16"/>
  <c r="D47" i="16"/>
  <c r="E47" i="16"/>
  <c r="F47" i="16"/>
  <c r="G47" i="16"/>
  <c r="H47" i="16"/>
  <c r="I47" i="16"/>
  <c r="J47" i="16"/>
  <c r="K47" i="16"/>
  <c r="R47" i="16"/>
  <c r="S47" i="16"/>
  <c r="T47" i="16"/>
  <c r="U47" i="16"/>
  <c r="V47" i="16"/>
  <c r="D48" i="16"/>
  <c r="E48" i="16"/>
  <c r="F48" i="16"/>
  <c r="G48" i="16"/>
  <c r="H48" i="16"/>
  <c r="I48" i="16"/>
  <c r="J48" i="16"/>
  <c r="K48" i="16"/>
  <c r="R48" i="16"/>
  <c r="S48" i="16"/>
  <c r="T48" i="16"/>
  <c r="U48" i="16"/>
  <c r="V48" i="16"/>
  <c r="D49" i="16"/>
  <c r="E49" i="16"/>
  <c r="F49" i="16"/>
  <c r="G49" i="16"/>
  <c r="H49" i="16"/>
  <c r="I49" i="16"/>
  <c r="J49" i="16"/>
  <c r="K49" i="16"/>
  <c r="R49" i="16"/>
  <c r="S49" i="16"/>
  <c r="T49" i="16"/>
  <c r="U49" i="16"/>
  <c r="V49" i="16"/>
  <c r="D50" i="16"/>
  <c r="E50" i="16"/>
  <c r="F50" i="16"/>
  <c r="G50" i="16"/>
  <c r="H50" i="16"/>
  <c r="I50" i="16"/>
  <c r="J50" i="16"/>
  <c r="K50" i="16"/>
  <c r="R50" i="16"/>
  <c r="S50" i="16"/>
  <c r="T50" i="16"/>
  <c r="U50" i="16"/>
  <c r="V50" i="16"/>
  <c r="D51" i="16"/>
  <c r="E51" i="16"/>
  <c r="F51" i="16"/>
  <c r="G51" i="16"/>
  <c r="H51" i="16"/>
  <c r="I51" i="16"/>
  <c r="J51" i="16"/>
  <c r="K51" i="16"/>
  <c r="R51" i="16"/>
  <c r="S51" i="16"/>
  <c r="T51" i="16"/>
  <c r="U51" i="16"/>
  <c r="V51" i="16"/>
  <c r="D52" i="16"/>
  <c r="E52" i="16"/>
  <c r="F52" i="16"/>
  <c r="G52" i="16"/>
  <c r="H52" i="16"/>
  <c r="I52" i="16"/>
  <c r="J52" i="16"/>
  <c r="K52" i="16"/>
  <c r="R52" i="16"/>
  <c r="S52" i="16"/>
  <c r="T52" i="16"/>
  <c r="U52" i="16"/>
  <c r="V52" i="16"/>
  <c r="D53" i="16"/>
  <c r="E53" i="16"/>
  <c r="F53" i="16"/>
  <c r="G53" i="16"/>
  <c r="H53" i="16"/>
  <c r="I53" i="16"/>
  <c r="J53" i="16"/>
  <c r="K53" i="16"/>
  <c r="R53" i="16"/>
  <c r="S53" i="16"/>
  <c r="T53" i="16"/>
  <c r="U53" i="16"/>
  <c r="V53" i="16"/>
  <c r="D54" i="16"/>
  <c r="E54" i="16"/>
  <c r="F54" i="16"/>
  <c r="G54" i="16"/>
  <c r="H54" i="16"/>
  <c r="I54" i="16"/>
  <c r="J54" i="16"/>
  <c r="K54" i="16"/>
  <c r="R54" i="16"/>
  <c r="S54" i="16"/>
  <c r="T54" i="16"/>
  <c r="U54" i="16"/>
  <c r="V54" i="16"/>
  <c r="D55" i="16"/>
  <c r="E55" i="16"/>
  <c r="F55" i="16"/>
  <c r="G55" i="16"/>
  <c r="H55" i="16"/>
  <c r="I55" i="16"/>
  <c r="J55" i="16"/>
  <c r="K55" i="16"/>
  <c r="R55" i="16"/>
  <c r="S55" i="16"/>
  <c r="T55" i="16"/>
  <c r="U55" i="16"/>
  <c r="V55" i="16"/>
  <c r="D56" i="16"/>
  <c r="E56" i="16"/>
  <c r="F56" i="16"/>
  <c r="G56" i="16"/>
  <c r="H56" i="16"/>
  <c r="I56" i="16"/>
  <c r="J56" i="16"/>
  <c r="K56" i="16"/>
  <c r="R56" i="16"/>
  <c r="S56" i="16"/>
  <c r="T56" i="16"/>
  <c r="U56" i="16"/>
  <c r="V56" i="16"/>
  <c r="D57" i="16"/>
  <c r="E57" i="16"/>
  <c r="F57" i="16"/>
  <c r="G57" i="16"/>
  <c r="H57" i="16"/>
  <c r="I57" i="16"/>
  <c r="J57" i="16"/>
  <c r="K57" i="16"/>
  <c r="R57" i="16"/>
  <c r="S57" i="16"/>
  <c r="T57" i="16"/>
  <c r="U57" i="16"/>
  <c r="V57" i="16"/>
  <c r="D58" i="16"/>
  <c r="E58" i="16"/>
  <c r="F58" i="16"/>
  <c r="G58" i="16"/>
  <c r="H58" i="16"/>
  <c r="I58" i="16"/>
  <c r="J58" i="16"/>
  <c r="K58" i="16"/>
  <c r="R58" i="16"/>
  <c r="S58" i="16"/>
  <c r="T58" i="16"/>
  <c r="U58" i="16"/>
  <c r="V58" i="16"/>
  <c r="D59" i="16"/>
  <c r="E59" i="16"/>
  <c r="F59" i="16"/>
  <c r="G59" i="16"/>
  <c r="H59" i="16"/>
  <c r="I59" i="16"/>
  <c r="J59" i="16"/>
  <c r="K59" i="16"/>
  <c r="R59" i="16"/>
  <c r="S59" i="16"/>
  <c r="T59" i="16"/>
  <c r="U59" i="16"/>
  <c r="V59" i="16"/>
  <c r="D60" i="16"/>
  <c r="E60" i="16"/>
  <c r="F60" i="16"/>
  <c r="G60" i="16"/>
  <c r="H60" i="16"/>
  <c r="I60" i="16"/>
  <c r="J60" i="16"/>
  <c r="K60" i="16"/>
  <c r="R60" i="16"/>
  <c r="S60" i="16"/>
  <c r="T60" i="16"/>
  <c r="U60" i="16"/>
  <c r="V60" i="16"/>
  <c r="D61" i="16"/>
  <c r="E61" i="16"/>
  <c r="F61" i="16"/>
  <c r="G61" i="16"/>
  <c r="H61" i="16"/>
  <c r="I61" i="16"/>
  <c r="J61" i="16"/>
  <c r="K61" i="16"/>
  <c r="R61" i="16"/>
  <c r="S61" i="16"/>
  <c r="T61" i="16"/>
  <c r="U61" i="16"/>
  <c r="V61" i="16"/>
  <c r="D62" i="16"/>
  <c r="E62" i="16"/>
  <c r="F62" i="16"/>
  <c r="G62" i="16"/>
  <c r="H62" i="16"/>
  <c r="I62" i="16"/>
  <c r="J62" i="16"/>
  <c r="K62" i="16"/>
  <c r="R62" i="16"/>
  <c r="S62" i="16"/>
  <c r="T62" i="16"/>
  <c r="U62" i="16"/>
  <c r="V62" i="16"/>
  <c r="D63" i="16"/>
  <c r="E63" i="16"/>
  <c r="F63" i="16"/>
  <c r="G63" i="16"/>
  <c r="H63" i="16"/>
  <c r="I63" i="16"/>
  <c r="J63" i="16"/>
  <c r="K63" i="16"/>
  <c r="R63" i="16"/>
  <c r="S63" i="16"/>
  <c r="T63" i="16"/>
  <c r="U63" i="16"/>
  <c r="V63" i="16"/>
  <c r="D64" i="16"/>
  <c r="E64" i="16"/>
  <c r="F64" i="16"/>
  <c r="G64" i="16"/>
  <c r="H64" i="16"/>
  <c r="I64" i="16"/>
  <c r="J64" i="16"/>
  <c r="K64" i="16"/>
  <c r="R64" i="16"/>
  <c r="S64" i="16"/>
  <c r="T64" i="16"/>
  <c r="U64" i="16"/>
  <c r="V64" i="16"/>
  <c r="D65" i="16"/>
  <c r="E65" i="16"/>
  <c r="F65" i="16"/>
  <c r="G65" i="16"/>
  <c r="H65" i="16"/>
  <c r="I65" i="16"/>
  <c r="J65" i="16"/>
  <c r="K65" i="16"/>
  <c r="R65" i="16"/>
  <c r="S65" i="16"/>
  <c r="T65" i="16"/>
  <c r="U65" i="16"/>
  <c r="V65" i="16"/>
  <c r="D66" i="16"/>
  <c r="E66" i="16"/>
  <c r="F66" i="16"/>
  <c r="G66" i="16"/>
  <c r="H66" i="16"/>
  <c r="I66" i="16"/>
  <c r="J66" i="16"/>
  <c r="K66" i="16"/>
  <c r="R66" i="16"/>
  <c r="S66" i="16"/>
  <c r="T66" i="16"/>
  <c r="U66" i="16"/>
  <c r="V66" i="16"/>
  <c r="D67" i="16"/>
  <c r="E67" i="16"/>
  <c r="F67" i="16"/>
  <c r="G67" i="16"/>
  <c r="H67" i="16"/>
  <c r="I67" i="16"/>
  <c r="J67" i="16"/>
  <c r="K67" i="16"/>
  <c r="R67" i="16"/>
  <c r="S67" i="16"/>
  <c r="T67" i="16"/>
  <c r="U67" i="16"/>
  <c r="V67" i="16"/>
  <c r="D68" i="16"/>
  <c r="E68" i="16"/>
  <c r="F68" i="16"/>
  <c r="G68" i="16"/>
  <c r="H68" i="16"/>
  <c r="I68" i="16"/>
  <c r="J68" i="16"/>
  <c r="K68" i="16"/>
  <c r="R68" i="16"/>
  <c r="S68" i="16"/>
  <c r="T68" i="16"/>
  <c r="U68" i="16"/>
  <c r="V68" i="16"/>
  <c r="D69" i="16"/>
  <c r="E69" i="16"/>
  <c r="F69" i="16"/>
  <c r="G69" i="16"/>
  <c r="H69" i="16"/>
  <c r="I69" i="16"/>
  <c r="J69" i="16"/>
  <c r="K69" i="16"/>
  <c r="R69" i="16"/>
  <c r="S69" i="16"/>
  <c r="T69" i="16"/>
  <c r="U69" i="16"/>
  <c r="V69" i="16"/>
  <c r="D70" i="16"/>
  <c r="E70" i="16"/>
  <c r="F70" i="16"/>
  <c r="G70" i="16"/>
  <c r="H70" i="16"/>
  <c r="I70" i="16"/>
  <c r="J70" i="16"/>
  <c r="K70" i="16"/>
  <c r="R70" i="16"/>
  <c r="S70" i="16"/>
  <c r="T70" i="16"/>
  <c r="U70" i="16"/>
  <c r="V70" i="16"/>
  <c r="D71" i="16"/>
  <c r="E71" i="16"/>
  <c r="F71" i="16"/>
  <c r="G71" i="16"/>
  <c r="H71" i="16"/>
  <c r="I71" i="16"/>
  <c r="J71" i="16"/>
  <c r="K71" i="16"/>
  <c r="R71" i="16"/>
  <c r="S71" i="16"/>
  <c r="T71" i="16"/>
  <c r="U71" i="16"/>
  <c r="V71" i="16"/>
  <c r="D72" i="16"/>
  <c r="E72" i="16"/>
  <c r="F72" i="16"/>
  <c r="G72" i="16"/>
  <c r="H72" i="16"/>
  <c r="I72" i="16"/>
  <c r="J72" i="16"/>
  <c r="K72" i="16"/>
  <c r="R72" i="16"/>
  <c r="S72" i="16"/>
  <c r="T72" i="16"/>
  <c r="U72" i="16"/>
  <c r="V72" i="16"/>
  <c r="D73" i="16"/>
  <c r="E73" i="16"/>
  <c r="F73" i="16"/>
  <c r="G73" i="16"/>
  <c r="H73" i="16"/>
  <c r="I73" i="16"/>
  <c r="J73" i="16"/>
  <c r="K73" i="16"/>
  <c r="R73" i="16"/>
  <c r="S73" i="16"/>
  <c r="T73" i="16"/>
  <c r="U73" i="16"/>
  <c r="V73" i="16"/>
  <c r="D74" i="16"/>
  <c r="E74" i="16"/>
  <c r="F74" i="16"/>
  <c r="G74" i="16"/>
  <c r="H74" i="16"/>
  <c r="I74" i="16"/>
  <c r="J74" i="16"/>
  <c r="K74" i="16"/>
  <c r="R74" i="16"/>
  <c r="S74" i="16"/>
  <c r="T74" i="16"/>
  <c r="U74" i="16"/>
  <c r="V74" i="16"/>
  <c r="D75" i="16"/>
  <c r="E75" i="16"/>
  <c r="F75" i="16"/>
  <c r="G75" i="16"/>
  <c r="H75" i="16"/>
  <c r="I75" i="16"/>
  <c r="J75" i="16"/>
  <c r="K75" i="16"/>
  <c r="R75" i="16"/>
  <c r="S75" i="16"/>
  <c r="T75" i="16"/>
  <c r="U75" i="16"/>
  <c r="V75" i="16"/>
  <c r="D76" i="16"/>
  <c r="E76" i="16"/>
  <c r="F76" i="16"/>
  <c r="G76" i="16"/>
  <c r="H76" i="16"/>
  <c r="I76" i="16"/>
  <c r="J76" i="16"/>
  <c r="K76" i="16"/>
  <c r="R76" i="16"/>
  <c r="S76" i="16"/>
  <c r="T76" i="16"/>
  <c r="U76" i="16"/>
  <c r="V76"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44" i="16"/>
  <c r="D44" i="10"/>
  <c r="E44" i="10"/>
  <c r="F44" i="10"/>
  <c r="G44" i="10"/>
  <c r="H80" i="10" s="1"/>
  <c r="H44" i="10"/>
  <c r="I44" i="10"/>
  <c r="J44" i="10"/>
  <c r="J80" i="10" s="1"/>
  <c r="K44" i="10"/>
  <c r="R44" i="10"/>
  <c r="S44" i="10"/>
  <c r="T44" i="10"/>
  <c r="U44" i="10"/>
  <c r="V44" i="10"/>
  <c r="D45" i="10"/>
  <c r="E45" i="10"/>
  <c r="F45" i="10"/>
  <c r="G45" i="10"/>
  <c r="H81" i="10" s="1"/>
  <c r="H45" i="10"/>
  <c r="I45" i="10"/>
  <c r="J45" i="10"/>
  <c r="J81" i="10" s="1"/>
  <c r="K45" i="10"/>
  <c r="R45" i="10"/>
  <c r="S45" i="10"/>
  <c r="T45" i="10"/>
  <c r="U45" i="10"/>
  <c r="V45" i="10"/>
  <c r="D46" i="10"/>
  <c r="E46" i="10"/>
  <c r="F46" i="10"/>
  <c r="G46" i="10"/>
  <c r="H82" i="10" s="1"/>
  <c r="H46" i="10"/>
  <c r="I46" i="10"/>
  <c r="J46" i="10"/>
  <c r="J82" i="10" s="1"/>
  <c r="K46" i="10"/>
  <c r="R46" i="10"/>
  <c r="S46" i="10"/>
  <c r="T46" i="10"/>
  <c r="U46" i="10"/>
  <c r="V46" i="10"/>
  <c r="D47" i="10"/>
  <c r="E47" i="10"/>
  <c r="F47" i="10"/>
  <c r="G47" i="10"/>
  <c r="H83" i="10" s="1"/>
  <c r="H47" i="10"/>
  <c r="I47" i="10"/>
  <c r="J47" i="10"/>
  <c r="J83" i="10" s="1"/>
  <c r="K47" i="10"/>
  <c r="R47" i="10"/>
  <c r="S47" i="10"/>
  <c r="T47" i="10"/>
  <c r="U47" i="10"/>
  <c r="V47" i="10"/>
  <c r="D48" i="10"/>
  <c r="E48" i="10"/>
  <c r="F48" i="10"/>
  <c r="G48" i="10"/>
  <c r="H84" i="10" s="1"/>
  <c r="H48" i="10"/>
  <c r="I48" i="10"/>
  <c r="J48" i="10"/>
  <c r="J84" i="10" s="1"/>
  <c r="K48" i="10"/>
  <c r="R48" i="10"/>
  <c r="S48" i="10"/>
  <c r="T48" i="10"/>
  <c r="U48" i="10"/>
  <c r="V48" i="10"/>
  <c r="D49" i="10"/>
  <c r="E49" i="10"/>
  <c r="F49" i="10"/>
  <c r="G49" i="10"/>
  <c r="H85" i="10" s="1"/>
  <c r="H49" i="10"/>
  <c r="I49" i="10"/>
  <c r="J49" i="10"/>
  <c r="J85" i="10" s="1"/>
  <c r="K49" i="10"/>
  <c r="R49" i="10"/>
  <c r="S49" i="10"/>
  <c r="T49" i="10"/>
  <c r="U49" i="10"/>
  <c r="V49" i="10"/>
  <c r="D50" i="10"/>
  <c r="E50" i="10"/>
  <c r="F50" i="10"/>
  <c r="G50" i="10"/>
  <c r="H86" i="10" s="1"/>
  <c r="H50" i="10"/>
  <c r="I50" i="10"/>
  <c r="J50" i="10"/>
  <c r="J86" i="10" s="1"/>
  <c r="K50" i="10"/>
  <c r="R50" i="10"/>
  <c r="S50" i="10"/>
  <c r="T50" i="10"/>
  <c r="U50" i="10"/>
  <c r="V50" i="10"/>
  <c r="D51" i="10"/>
  <c r="E51" i="10"/>
  <c r="F51" i="10"/>
  <c r="G51" i="10"/>
  <c r="H87" i="10" s="1"/>
  <c r="H51" i="10"/>
  <c r="I51" i="10"/>
  <c r="J51" i="10"/>
  <c r="J87" i="10" s="1"/>
  <c r="K51" i="10"/>
  <c r="R51" i="10"/>
  <c r="S51" i="10"/>
  <c r="T51" i="10"/>
  <c r="U51" i="10"/>
  <c r="V51" i="10"/>
  <c r="D52" i="10"/>
  <c r="E52" i="10"/>
  <c r="F52" i="10"/>
  <c r="G52" i="10"/>
  <c r="H88" i="10" s="1"/>
  <c r="H52" i="10"/>
  <c r="I52" i="10"/>
  <c r="J52" i="10"/>
  <c r="J88" i="10" s="1"/>
  <c r="K52" i="10"/>
  <c r="R52" i="10"/>
  <c r="S52" i="10"/>
  <c r="T52" i="10"/>
  <c r="U52" i="10"/>
  <c r="V52" i="10"/>
  <c r="D53" i="10"/>
  <c r="E53" i="10"/>
  <c r="F53" i="10"/>
  <c r="G53" i="10"/>
  <c r="H89" i="10" s="1"/>
  <c r="H53" i="10"/>
  <c r="I53" i="10"/>
  <c r="J53" i="10"/>
  <c r="J89" i="10" s="1"/>
  <c r="K53" i="10"/>
  <c r="R53" i="10"/>
  <c r="S53" i="10"/>
  <c r="T53" i="10"/>
  <c r="U53" i="10"/>
  <c r="V53" i="10"/>
  <c r="D54" i="10"/>
  <c r="E54" i="10"/>
  <c r="F54" i="10"/>
  <c r="G54" i="10"/>
  <c r="H90" i="10" s="1"/>
  <c r="H54" i="10"/>
  <c r="I54" i="10"/>
  <c r="J54" i="10"/>
  <c r="J90" i="10" s="1"/>
  <c r="K54" i="10"/>
  <c r="R54" i="10"/>
  <c r="S54" i="10"/>
  <c r="T54" i="10"/>
  <c r="U54" i="10"/>
  <c r="V54" i="10"/>
  <c r="D55" i="10"/>
  <c r="E55" i="10"/>
  <c r="F55" i="10"/>
  <c r="G55" i="10"/>
  <c r="H91" i="10" s="1"/>
  <c r="H55" i="10"/>
  <c r="I55" i="10"/>
  <c r="J55" i="10"/>
  <c r="J91" i="10" s="1"/>
  <c r="K55" i="10"/>
  <c r="R55" i="10"/>
  <c r="S55" i="10"/>
  <c r="T55" i="10"/>
  <c r="U55" i="10"/>
  <c r="V55" i="10"/>
  <c r="D56" i="10"/>
  <c r="E56" i="10"/>
  <c r="F56" i="10"/>
  <c r="G56" i="10"/>
  <c r="H92" i="10" s="1"/>
  <c r="H56" i="10"/>
  <c r="I56" i="10"/>
  <c r="J56" i="10"/>
  <c r="J92" i="10" s="1"/>
  <c r="K56" i="10"/>
  <c r="R56" i="10"/>
  <c r="S56" i="10"/>
  <c r="T56" i="10"/>
  <c r="U56" i="10"/>
  <c r="V56" i="10"/>
  <c r="D57" i="10"/>
  <c r="E57" i="10"/>
  <c r="F57" i="10"/>
  <c r="G57" i="10"/>
  <c r="H93" i="10" s="1"/>
  <c r="H57" i="10"/>
  <c r="I57" i="10"/>
  <c r="J57" i="10"/>
  <c r="J93" i="10" s="1"/>
  <c r="K57" i="10"/>
  <c r="R57" i="10"/>
  <c r="S57" i="10"/>
  <c r="T57" i="10"/>
  <c r="U57" i="10"/>
  <c r="V57" i="10"/>
  <c r="D58" i="10"/>
  <c r="E58" i="10"/>
  <c r="F58" i="10"/>
  <c r="G58" i="10"/>
  <c r="H94" i="10" s="1"/>
  <c r="H58" i="10"/>
  <c r="I58" i="10"/>
  <c r="J58" i="10"/>
  <c r="J94" i="10" s="1"/>
  <c r="K58" i="10"/>
  <c r="R58" i="10"/>
  <c r="S58" i="10"/>
  <c r="T58" i="10"/>
  <c r="U58" i="10"/>
  <c r="V58" i="10"/>
  <c r="D59" i="10"/>
  <c r="E59" i="10"/>
  <c r="F59" i="10"/>
  <c r="G59" i="10"/>
  <c r="H95" i="10" s="1"/>
  <c r="H59" i="10"/>
  <c r="I59" i="10"/>
  <c r="J59" i="10"/>
  <c r="J95" i="10" s="1"/>
  <c r="K59" i="10"/>
  <c r="R59" i="10"/>
  <c r="S59" i="10"/>
  <c r="T59" i="10"/>
  <c r="U59" i="10"/>
  <c r="V59" i="10"/>
  <c r="D60" i="10"/>
  <c r="E60" i="10"/>
  <c r="F60" i="10"/>
  <c r="G60" i="10"/>
  <c r="H96" i="10" s="1"/>
  <c r="H60" i="10"/>
  <c r="I60" i="10"/>
  <c r="J60" i="10"/>
  <c r="J96" i="10" s="1"/>
  <c r="K60" i="10"/>
  <c r="R60" i="10"/>
  <c r="S60" i="10"/>
  <c r="T60" i="10"/>
  <c r="U60" i="10"/>
  <c r="V60" i="10"/>
  <c r="D61" i="10"/>
  <c r="E61" i="10"/>
  <c r="F61" i="10"/>
  <c r="G61" i="10"/>
  <c r="H97" i="10" s="1"/>
  <c r="H61" i="10"/>
  <c r="I61" i="10"/>
  <c r="J61" i="10"/>
  <c r="J97" i="10" s="1"/>
  <c r="K61" i="10"/>
  <c r="R61" i="10"/>
  <c r="S61" i="10"/>
  <c r="T61" i="10"/>
  <c r="U61" i="10"/>
  <c r="V61" i="10"/>
  <c r="D62" i="10"/>
  <c r="E62" i="10"/>
  <c r="F62" i="10"/>
  <c r="G62" i="10"/>
  <c r="H98" i="10" s="1"/>
  <c r="H62" i="10"/>
  <c r="I62" i="10"/>
  <c r="J62" i="10"/>
  <c r="J98" i="10" s="1"/>
  <c r="K62" i="10"/>
  <c r="R62" i="10"/>
  <c r="S62" i="10"/>
  <c r="T62" i="10"/>
  <c r="U62" i="10"/>
  <c r="V62" i="10"/>
  <c r="D63" i="10"/>
  <c r="E63" i="10"/>
  <c r="F63" i="10"/>
  <c r="G63" i="10"/>
  <c r="H99" i="10" s="1"/>
  <c r="H63" i="10"/>
  <c r="I63" i="10"/>
  <c r="J63" i="10"/>
  <c r="J99" i="10" s="1"/>
  <c r="K63" i="10"/>
  <c r="R63" i="10"/>
  <c r="S63" i="10"/>
  <c r="T63" i="10"/>
  <c r="U63" i="10"/>
  <c r="V63" i="10"/>
  <c r="D64" i="10"/>
  <c r="E64" i="10"/>
  <c r="F64" i="10"/>
  <c r="G64" i="10"/>
  <c r="H100" i="10" s="1"/>
  <c r="H64" i="10"/>
  <c r="I64" i="10"/>
  <c r="J64" i="10"/>
  <c r="J100" i="10" s="1"/>
  <c r="K64" i="10"/>
  <c r="R64" i="10"/>
  <c r="S64" i="10"/>
  <c r="T64" i="10"/>
  <c r="U64" i="10"/>
  <c r="V64" i="10"/>
  <c r="D65" i="10"/>
  <c r="E65" i="10"/>
  <c r="F65" i="10"/>
  <c r="G65" i="10"/>
  <c r="H101" i="10" s="1"/>
  <c r="H65" i="10"/>
  <c r="I65" i="10"/>
  <c r="J65" i="10"/>
  <c r="J101" i="10" s="1"/>
  <c r="K65" i="10"/>
  <c r="R65" i="10"/>
  <c r="S65" i="10"/>
  <c r="T65" i="10"/>
  <c r="U65" i="10"/>
  <c r="V65" i="10"/>
  <c r="D66" i="10"/>
  <c r="E66" i="10"/>
  <c r="F66" i="10"/>
  <c r="G66" i="10"/>
  <c r="H102" i="10" s="1"/>
  <c r="H66" i="10"/>
  <c r="I66" i="10"/>
  <c r="J66" i="10"/>
  <c r="J102" i="10" s="1"/>
  <c r="K66" i="10"/>
  <c r="R66" i="10"/>
  <c r="S66" i="10"/>
  <c r="T66" i="10"/>
  <c r="U66" i="10"/>
  <c r="V66" i="10"/>
  <c r="D67" i="10"/>
  <c r="E67" i="10"/>
  <c r="F67" i="10"/>
  <c r="G67" i="10"/>
  <c r="H103" i="10" s="1"/>
  <c r="H67" i="10"/>
  <c r="I67" i="10"/>
  <c r="J67" i="10"/>
  <c r="J103" i="10" s="1"/>
  <c r="K67" i="10"/>
  <c r="R67" i="10"/>
  <c r="S67" i="10"/>
  <c r="T67" i="10"/>
  <c r="U67" i="10"/>
  <c r="V67" i="10"/>
  <c r="D68" i="10"/>
  <c r="E68" i="10"/>
  <c r="F68" i="10"/>
  <c r="G68" i="10"/>
  <c r="H104" i="10" s="1"/>
  <c r="H68" i="10"/>
  <c r="I68" i="10"/>
  <c r="J68" i="10"/>
  <c r="J104" i="10" s="1"/>
  <c r="K68" i="10"/>
  <c r="R68" i="10"/>
  <c r="S68" i="10"/>
  <c r="T68" i="10"/>
  <c r="U68" i="10"/>
  <c r="V68" i="10"/>
  <c r="D69" i="10"/>
  <c r="E69" i="10"/>
  <c r="F69" i="10"/>
  <c r="G69" i="10"/>
  <c r="H105" i="10" s="1"/>
  <c r="H69" i="10"/>
  <c r="I69" i="10"/>
  <c r="J69" i="10"/>
  <c r="J105" i="10" s="1"/>
  <c r="K69" i="10"/>
  <c r="R69" i="10"/>
  <c r="S69" i="10"/>
  <c r="T69" i="10"/>
  <c r="U69" i="10"/>
  <c r="V69" i="10"/>
  <c r="D70" i="10"/>
  <c r="E70" i="10"/>
  <c r="F70" i="10"/>
  <c r="G70" i="10"/>
  <c r="H106" i="10" s="1"/>
  <c r="H70" i="10"/>
  <c r="I70" i="10"/>
  <c r="J70" i="10"/>
  <c r="J106" i="10" s="1"/>
  <c r="K70" i="10"/>
  <c r="R70" i="10"/>
  <c r="S70" i="10"/>
  <c r="T70" i="10"/>
  <c r="U70" i="10"/>
  <c r="V70" i="10"/>
  <c r="D71" i="10"/>
  <c r="E71" i="10"/>
  <c r="F71" i="10"/>
  <c r="G71" i="10"/>
  <c r="H107" i="10" s="1"/>
  <c r="H71" i="10"/>
  <c r="I71" i="10"/>
  <c r="J71" i="10"/>
  <c r="J107" i="10" s="1"/>
  <c r="K71" i="10"/>
  <c r="R71" i="10"/>
  <c r="S71" i="10"/>
  <c r="T71" i="10"/>
  <c r="U71" i="10"/>
  <c r="V71" i="10"/>
  <c r="D72" i="10"/>
  <c r="E72" i="10"/>
  <c r="F72" i="10"/>
  <c r="G72" i="10"/>
  <c r="H108" i="10" s="1"/>
  <c r="H72" i="10"/>
  <c r="I72" i="10"/>
  <c r="J72" i="10"/>
  <c r="J108" i="10" s="1"/>
  <c r="K72" i="10"/>
  <c r="R72" i="10"/>
  <c r="S72" i="10"/>
  <c r="T72" i="10"/>
  <c r="U72" i="10"/>
  <c r="V72" i="10"/>
  <c r="D73" i="10"/>
  <c r="E73" i="10"/>
  <c r="F73" i="10"/>
  <c r="G73" i="10"/>
  <c r="H109" i="10" s="1"/>
  <c r="H73" i="10"/>
  <c r="I73" i="10"/>
  <c r="J73" i="10"/>
  <c r="J109" i="10" s="1"/>
  <c r="K73" i="10"/>
  <c r="R73" i="10"/>
  <c r="S73" i="10"/>
  <c r="T73" i="10"/>
  <c r="U73" i="10"/>
  <c r="V73" i="10"/>
  <c r="D74" i="10"/>
  <c r="E74" i="10"/>
  <c r="F74" i="10"/>
  <c r="G74" i="10"/>
  <c r="H110" i="10" s="1"/>
  <c r="H74" i="10"/>
  <c r="I74" i="10"/>
  <c r="J74" i="10"/>
  <c r="J110" i="10" s="1"/>
  <c r="K74" i="10"/>
  <c r="R74" i="10"/>
  <c r="T74" i="10"/>
  <c r="N110" i="10" s="1"/>
  <c r="U74" i="10"/>
  <c r="V74" i="10"/>
  <c r="D75" i="10"/>
  <c r="E75" i="10"/>
  <c r="F75" i="10"/>
  <c r="G75" i="10"/>
  <c r="H111" i="10" s="1"/>
  <c r="H75" i="10"/>
  <c r="I75" i="10"/>
  <c r="J75" i="10"/>
  <c r="J111" i="10" s="1"/>
  <c r="K75" i="10"/>
  <c r="R75" i="10"/>
  <c r="T75" i="10"/>
  <c r="N111" i="10" s="1"/>
  <c r="U75" i="10"/>
  <c r="V75" i="10"/>
  <c r="D76" i="10"/>
  <c r="E76" i="10"/>
  <c r="F76" i="10"/>
  <c r="G76" i="10"/>
  <c r="H112" i="10" s="1"/>
  <c r="H76" i="10"/>
  <c r="I76" i="10"/>
  <c r="J76" i="10"/>
  <c r="J112" i="10" s="1"/>
  <c r="K76" i="10"/>
  <c r="R76" i="10"/>
  <c r="T76" i="10"/>
  <c r="N112" i="10" s="1"/>
  <c r="U76" i="10"/>
  <c r="V76"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44" i="10"/>
  <c r="F44" i="5"/>
  <c r="G44" i="5"/>
  <c r="H44" i="5"/>
  <c r="I44" i="5"/>
  <c r="J44" i="5"/>
  <c r="K44" i="5"/>
  <c r="R44" i="5"/>
  <c r="S44" i="5"/>
  <c r="T44" i="5"/>
  <c r="U44" i="5"/>
  <c r="V44" i="5"/>
  <c r="F45" i="5"/>
  <c r="G45" i="5"/>
  <c r="H45" i="5"/>
  <c r="I45" i="5"/>
  <c r="J45" i="5"/>
  <c r="K45" i="5"/>
  <c r="R45" i="5"/>
  <c r="S45" i="5"/>
  <c r="T45" i="5"/>
  <c r="U45" i="5"/>
  <c r="V45" i="5"/>
  <c r="F46" i="5"/>
  <c r="G46" i="5"/>
  <c r="H46" i="5"/>
  <c r="I46" i="5"/>
  <c r="J46" i="5"/>
  <c r="K46" i="5"/>
  <c r="R46" i="5"/>
  <c r="S46" i="5"/>
  <c r="T46" i="5"/>
  <c r="U46" i="5"/>
  <c r="V46" i="5"/>
  <c r="F47" i="5"/>
  <c r="G47" i="5"/>
  <c r="H47" i="5"/>
  <c r="I47" i="5"/>
  <c r="J47" i="5"/>
  <c r="K47" i="5"/>
  <c r="R47" i="5"/>
  <c r="S47" i="5"/>
  <c r="T47" i="5"/>
  <c r="U47" i="5"/>
  <c r="V47" i="5"/>
  <c r="F48" i="5"/>
  <c r="G48" i="5"/>
  <c r="H48" i="5"/>
  <c r="I48" i="5"/>
  <c r="J48" i="5"/>
  <c r="K48" i="5"/>
  <c r="R48" i="5"/>
  <c r="S48" i="5"/>
  <c r="T48" i="5"/>
  <c r="U48" i="5"/>
  <c r="V48" i="5"/>
  <c r="F49" i="5"/>
  <c r="G49" i="5"/>
  <c r="H49" i="5"/>
  <c r="I49" i="5"/>
  <c r="J49" i="5"/>
  <c r="K49" i="5"/>
  <c r="R49" i="5"/>
  <c r="S49" i="5"/>
  <c r="T49" i="5"/>
  <c r="U49" i="5"/>
  <c r="V49" i="5"/>
  <c r="F50" i="5"/>
  <c r="G50" i="5"/>
  <c r="H50" i="5"/>
  <c r="I50" i="5"/>
  <c r="J50" i="5"/>
  <c r="K50" i="5"/>
  <c r="R50" i="5"/>
  <c r="S50" i="5"/>
  <c r="T50" i="5"/>
  <c r="U50" i="5"/>
  <c r="V50" i="5"/>
  <c r="F51" i="5"/>
  <c r="G51" i="5"/>
  <c r="H51" i="5"/>
  <c r="I51" i="5"/>
  <c r="J51" i="5"/>
  <c r="K51" i="5"/>
  <c r="R51" i="5"/>
  <c r="S51" i="5"/>
  <c r="T51" i="5"/>
  <c r="U51" i="5"/>
  <c r="V51" i="5"/>
  <c r="F52" i="5"/>
  <c r="G52" i="5"/>
  <c r="H52" i="5"/>
  <c r="I52" i="5"/>
  <c r="J52" i="5"/>
  <c r="K52" i="5"/>
  <c r="R52" i="5"/>
  <c r="S52" i="5"/>
  <c r="T52" i="5"/>
  <c r="U52" i="5"/>
  <c r="V52" i="5"/>
  <c r="F53" i="5"/>
  <c r="G53" i="5"/>
  <c r="H53" i="5"/>
  <c r="I53" i="5"/>
  <c r="J53" i="5"/>
  <c r="K53" i="5"/>
  <c r="R53" i="5"/>
  <c r="S53" i="5"/>
  <c r="T53" i="5"/>
  <c r="U53" i="5"/>
  <c r="V53" i="5"/>
  <c r="F54" i="5"/>
  <c r="G54" i="5"/>
  <c r="H54" i="5"/>
  <c r="I54" i="5"/>
  <c r="J54" i="5"/>
  <c r="K54" i="5"/>
  <c r="R54" i="5"/>
  <c r="S54" i="5"/>
  <c r="T54" i="5"/>
  <c r="U54" i="5"/>
  <c r="V54" i="5"/>
  <c r="F55" i="5"/>
  <c r="G55" i="5"/>
  <c r="H55" i="5"/>
  <c r="I55" i="5"/>
  <c r="J55" i="5"/>
  <c r="K55" i="5"/>
  <c r="R55" i="5"/>
  <c r="S55" i="5"/>
  <c r="T55" i="5"/>
  <c r="U55" i="5"/>
  <c r="V55" i="5"/>
  <c r="F56" i="5"/>
  <c r="G56" i="5"/>
  <c r="H56" i="5"/>
  <c r="I56" i="5"/>
  <c r="J56" i="5"/>
  <c r="K56" i="5"/>
  <c r="R56" i="5"/>
  <c r="S56" i="5"/>
  <c r="T56" i="5"/>
  <c r="U56" i="5"/>
  <c r="V56" i="5"/>
  <c r="F57" i="5"/>
  <c r="G57" i="5"/>
  <c r="H57" i="5"/>
  <c r="I57" i="5"/>
  <c r="J57" i="5"/>
  <c r="K57" i="5"/>
  <c r="R57" i="5"/>
  <c r="S57" i="5"/>
  <c r="T57" i="5"/>
  <c r="U57" i="5"/>
  <c r="V57" i="5"/>
  <c r="F58" i="5"/>
  <c r="G58" i="5"/>
  <c r="H58" i="5"/>
  <c r="I58" i="5"/>
  <c r="J58" i="5"/>
  <c r="K58" i="5"/>
  <c r="R58" i="5"/>
  <c r="S58" i="5"/>
  <c r="T58" i="5"/>
  <c r="U58" i="5"/>
  <c r="V58" i="5"/>
  <c r="F59" i="5"/>
  <c r="G59" i="5"/>
  <c r="H59" i="5"/>
  <c r="I59" i="5"/>
  <c r="J59" i="5"/>
  <c r="K59" i="5"/>
  <c r="R59" i="5"/>
  <c r="S59" i="5"/>
  <c r="T59" i="5"/>
  <c r="U59" i="5"/>
  <c r="V59" i="5"/>
  <c r="F60" i="5"/>
  <c r="G60" i="5"/>
  <c r="H60" i="5"/>
  <c r="I60" i="5"/>
  <c r="J60" i="5"/>
  <c r="K60" i="5"/>
  <c r="R60" i="5"/>
  <c r="S60" i="5"/>
  <c r="T60" i="5"/>
  <c r="U60" i="5"/>
  <c r="V60" i="5"/>
  <c r="F61" i="5"/>
  <c r="G61" i="5"/>
  <c r="H61" i="5"/>
  <c r="I61" i="5"/>
  <c r="J61" i="5"/>
  <c r="K61" i="5"/>
  <c r="R61" i="5"/>
  <c r="S61" i="5"/>
  <c r="T61" i="5"/>
  <c r="U61" i="5"/>
  <c r="V61" i="5"/>
  <c r="F62" i="5"/>
  <c r="G62" i="5"/>
  <c r="H62" i="5"/>
  <c r="I62" i="5"/>
  <c r="J62" i="5"/>
  <c r="K62" i="5"/>
  <c r="R62" i="5"/>
  <c r="S62" i="5"/>
  <c r="T62" i="5"/>
  <c r="U62" i="5"/>
  <c r="V62" i="5"/>
  <c r="F63" i="5"/>
  <c r="G63" i="5"/>
  <c r="H63" i="5"/>
  <c r="I63" i="5"/>
  <c r="J63" i="5"/>
  <c r="K63" i="5"/>
  <c r="R63" i="5"/>
  <c r="S63" i="5"/>
  <c r="T63" i="5"/>
  <c r="U63" i="5"/>
  <c r="V63" i="5"/>
  <c r="F64" i="5"/>
  <c r="G64" i="5"/>
  <c r="H64" i="5"/>
  <c r="I64" i="5"/>
  <c r="J64" i="5"/>
  <c r="K64" i="5"/>
  <c r="R64" i="5"/>
  <c r="S64" i="5"/>
  <c r="T64" i="5"/>
  <c r="U64" i="5"/>
  <c r="V64" i="5"/>
  <c r="F65" i="5"/>
  <c r="G65" i="5"/>
  <c r="H65" i="5"/>
  <c r="I65" i="5"/>
  <c r="J65" i="5"/>
  <c r="K65" i="5"/>
  <c r="R65" i="5"/>
  <c r="S65" i="5"/>
  <c r="T65" i="5"/>
  <c r="U65" i="5"/>
  <c r="V65" i="5"/>
  <c r="F66" i="5"/>
  <c r="G66" i="5"/>
  <c r="H66" i="5"/>
  <c r="I66" i="5"/>
  <c r="J66" i="5"/>
  <c r="K66" i="5"/>
  <c r="R66" i="5"/>
  <c r="S66" i="5"/>
  <c r="T66" i="5"/>
  <c r="U66" i="5"/>
  <c r="V66" i="5"/>
  <c r="F67" i="5"/>
  <c r="G67" i="5"/>
  <c r="H67" i="5"/>
  <c r="I67" i="5"/>
  <c r="J67" i="5"/>
  <c r="K67" i="5"/>
  <c r="R67" i="5"/>
  <c r="S67" i="5"/>
  <c r="T67" i="5"/>
  <c r="U67" i="5"/>
  <c r="V67" i="5"/>
  <c r="F68" i="5"/>
  <c r="G68" i="5"/>
  <c r="H68" i="5"/>
  <c r="I68" i="5"/>
  <c r="J68" i="5"/>
  <c r="K68" i="5"/>
  <c r="R68" i="5"/>
  <c r="S68" i="5"/>
  <c r="T68" i="5"/>
  <c r="U68" i="5"/>
  <c r="V68" i="5"/>
  <c r="F69" i="5"/>
  <c r="G69" i="5"/>
  <c r="H69" i="5"/>
  <c r="I69" i="5"/>
  <c r="J69" i="5"/>
  <c r="K69" i="5"/>
  <c r="R69" i="5"/>
  <c r="S69" i="5"/>
  <c r="T69" i="5"/>
  <c r="U69" i="5"/>
  <c r="V69" i="5"/>
  <c r="F70" i="5"/>
  <c r="G70" i="5"/>
  <c r="H70" i="5"/>
  <c r="I70" i="5"/>
  <c r="J70" i="5"/>
  <c r="K70" i="5"/>
  <c r="R70" i="5"/>
  <c r="S70" i="5"/>
  <c r="T70" i="5"/>
  <c r="U70" i="5"/>
  <c r="V70" i="5"/>
  <c r="F71" i="5"/>
  <c r="G71" i="5"/>
  <c r="H71" i="5"/>
  <c r="I71" i="5"/>
  <c r="J71" i="5"/>
  <c r="K71" i="5"/>
  <c r="R71" i="5"/>
  <c r="S71" i="5"/>
  <c r="T71" i="5"/>
  <c r="U71" i="5"/>
  <c r="V71" i="5"/>
  <c r="F72" i="5"/>
  <c r="G72" i="5"/>
  <c r="H72" i="5"/>
  <c r="I72" i="5"/>
  <c r="J72" i="5"/>
  <c r="K72" i="5"/>
  <c r="R72" i="5"/>
  <c r="S72" i="5"/>
  <c r="T72" i="5"/>
  <c r="U72" i="5"/>
  <c r="V72" i="5"/>
  <c r="F73" i="5"/>
  <c r="G73" i="5"/>
  <c r="H73" i="5"/>
  <c r="I73" i="5"/>
  <c r="J73" i="5"/>
  <c r="K73" i="5"/>
  <c r="R73" i="5"/>
  <c r="S73" i="5"/>
  <c r="T73" i="5"/>
  <c r="U73" i="5"/>
  <c r="V73" i="5"/>
  <c r="F74" i="5"/>
  <c r="G74" i="5"/>
  <c r="H74" i="5"/>
  <c r="I74" i="5"/>
  <c r="J74" i="5"/>
  <c r="K74" i="5"/>
  <c r="R74" i="5"/>
  <c r="S74" i="5"/>
  <c r="T74" i="5"/>
  <c r="U74" i="5"/>
  <c r="V74" i="5"/>
  <c r="F75" i="5"/>
  <c r="G75" i="5"/>
  <c r="H75" i="5"/>
  <c r="I75" i="5"/>
  <c r="J75" i="5"/>
  <c r="K75" i="5"/>
  <c r="R75" i="5"/>
  <c r="S75" i="5"/>
  <c r="T75" i="5"/>
  <c r="U75" i="5"/>
  <c r="V75" i="5"/>
  <c r="F76" i="5"/>
  <c r="G76" i="5"/>
  <c r="H76" i="5"/>
  <c r="I76" i="5"/>
  <c r="J76" i="5"/>
  <c r="K76" i="5"/>
  <c r="R76" i="5"/>
  <c r="S76" i="5"/>
  <c r="T76" i="5"/>
  <c r="U76" i="5"/>
  <c r="V76" i="5"/>
  <c r="E44" i="5"/>
  <c r="D45" i="5"/>
  <c r="D48" i="5"/>
  <c r="E48" i="5"/>
  <c r="D53" i="5"/>
  <c r="E56" i="5"/>
  <c r="C47" i="5"/>
  <c r="C67" i="5"/>
  <c r="C69" i="5"/>
  <c r="C71" i="5"/>
  <c r="E35" i="2"/>
  <c r="E34" i="2"/>
  <c r="E33" i="2"/>
  <c r="E32" i="2"/>
  <c r="E31" i="2"/>
  <c r="E30" i="2"/>
  <c r="E29" i="2"/>
  <c r="E28" i="2"/>
  <c r="E27" i="2"/>
  <c r="E26" i="2"/>
  <c r="E25" i="2"/>
  <c r="E24" i="2"/>
  <c r="E23" i="2"/>
  <c r="E22" i="2"/>
  <c r="E21" i="2"/>
  <c r="E20" i="2"/>
  <c r="E19" i="2"/>
  <c r="E18" i="2"/>
  <c r="E17" i="2"/>
  <c r="E16" i="2"/>
  <c r="E15" i="2"/>
  <c r="E14" i="2"/>
  <c r="E13" i="2"/>
  <c r="E12" i="2"/>
  <c r="E10" i="2"/>
  <c r="E9" i="2"/>
  <c r="E8" i="2"/>
  <c r="E7" i="2"/>
  <c r="E6" i="2"/>
  <c r="E5" i="2"/>
  <c r="E4" i="2"/>
  <c r="E3" i="2"/>
  <c r="D102" i="4" l="1"/>
  <c r="D102" i="6" s="1"/>
  <c r="D111" i="5"/>
  <c r="D81" i="5"/>
  <c r="C92" i="14"/>
  <c r="C92" i="15" s="1"/>
  <c r="C95" i="14"/>
  <c r="C95" i="15" s="1"/>
  <c r="D82" i="10"/>
  <c r="L111" i="10"/>
  <c r="L109" i="10"/>
  <c r="L107" i="10"/>
  <c r="L105" i="10"/>
  <c r="L103" i="10"/>
  <c r="L101" i="10"/>
  <c r="L99" i="10"/>
  <c r="L97" i="10"/>
  <c r="L95" i="10"/>
  <c r="L93" i="10"/>
  <c r="C113" i="10"/>
  <c r="C104" i="9"/>
  <c r="C104" i="11" s="1"/>
  <c r="D91" i="9"/>
  <c r="D91" i="11" s="1"/>
  <c r="D103" i="9"/>
  <c r="D103" i="11" s="1"/>
  <c r="D85" i="9"/>
  <c r="D85" i="11" s="1"/>
  <c r="C113" i="16"/>
  <c r="C110" i="14"/>
  <c r="C110" i="15" s="1"/>
  <c r="N104" i="10"/>
  <c r="O102" i="10"/>
  <c r="I97" i="10"/>
  <c r="N92" i="10"/>
  <c r="O90" i="10"/>
  <c r="I85" i="10"/>
  <c r="N80" i="10"/>
  <c r="L112" i="10"/>
  <c r="L110" i="10"/>
  <c r="L108" i="10"/>
  <c r="L106" i="10"/>
  <c r="L104" i="10"/>
  <c r="L102" i="10"/>
  <c r="L100" i="10"/>
  <c r="L98" i="10"/>
  <c r="G107" i="10"/>
  <c r="G95" i="10"/>
  <c r="G83" i="10"/>
  <c r="I108" i="10"/>
  <c r="N103" i="10"/>
  <c r="O101" i="10"/>
  <c r="I96" i="10"/>
  <c r="N91" i="10"/>
  <c r="O89" i="10"/>
  <c r="I84" i="10"/>
  <c r="D112" i="9"/>
  <c r="D112" i="11" s="1"/>
  <c r="D100" i="9"/>
  <c r="D100" i="11" s="1"/>
  <c r="G89" i="10"/>
  <c r="G101" i="10"/>
  <c r="N109" i="10"/>
  <c r="D88" i="9"/>
  <c r="D88" i="11" s="1"/>
  <c r="D109" i="9"/>
  <c r="D109" i="11" s="1"/>
  <c r="O107" i="10"/>
  <c r="D99" i="16"/>
  <c r="D99" i="14"/>
  <c r="D99" i="15" s="1"/>
  <c r="C105" i="16"/>
  <c r="C105" i="14"/>
  <c r="C105" i="15" s="1"/>
  <c r="C87" i="16"/>
  <c r="C87" i="14"/>
  <c r="C87" i="15" s="1"/>
  <c r="C106" i="16"/>
  <c r="C106" i="14"/>
  <c r="C106" i="15" s="1"/>
  <c r="C88" i="16"/>
  <c r="C88" i="14"/>
  <c r="C88" i="15" s="1"/>
  <c r="D106" i="14"/>
  <c r="D106" i="15" s="1"/>
  <c r="D106" i="16"/>
  <c r="C99" i="16"/>
  <c r="C99" i="14"/>
  <c r="C99" i="15" s="1"/>
  <c r="D104" i="16"/>
  <c r="D104" i="14"/>
  <c r="D104" i="15" s="1"/>
  <c r="D86" i="16"/>
  <c r="D86" i="14"/>
  <c r="D86" i="15" s="1"/>
  <c r="D105" i="16"/>
  <c r="D105" i="14"/>
  <c r="D105" i="15" s="1"/>
  <c r="D87" i="16"/>
  <c r="D87" i="14"/>
  <c r="D87" i="15" s="1"/>
  <c r="C100" i="16"/>
  <c r="C100" i="14"/>
  <c r="C100" i="15" s="1"/>
  <c r="C102" i="16"/>
  <c r="C102" i="14"/>
  <c r="C102" i="15" s="1"/>
  <c r="C84" i="16"/>
  <c r="C84" i="14"/>
  <c r="C84" i="15" s="1"/>
  <c r="C103" i="16"/>
  <c r="C103" i="14"/>
  <c r="C103" i="15" s="1"/>
  <c r="C85" i="16"/>
  <c r="C85" i="14"/>
  <c r="C85" i="15" s="1"/>
  <c r="D91" i="16"/>
  <c r="D91" i="14"/>
  <c r="D91" i="15" s="1"/>
  <c r="D81" i="16"/>
  <c r="D81" i="14"/>
  <c r="D81" i="15" s="1"/>
  <c r="D101" i="16"/>
  <c r="D101" i="14"/>
  <c r="D101" i="15" s="1"/>
  <c r="D83" i="16"/>
  <c r="D83" i="14"/>
  <c r="D83" i="15" s="1"/>
  <c r="D102" i="16"/>
  <c r="D102" i="14"/>
  <c r="D102" i="15" s="1"/>
  <c r="D84" i="16"/>
  <c r="D84" i="14"/>
  <c r="D84" i="15" s="1"/>
  <c r="D103" i="16"/>
  <c r="D103" i="14"/>
  <c r="D103" i="15" s="1"/>
  <c r="C82" i="16"/>
  <c r="C82" i="14"/>
  <c r="C82" i="15" s="1"/>
  <c r="C97" i="16"/>
  <c r="C97" i="14"/>
  <c r="C97" i="15" s="1"/>
  <c r="C81" i="16"/>
  <c r="C81" i="14"/>
  <c r="C81" i="15" s="1"/>
  <c r="D88" i="14"/>
  <c r="D88" i="15" s="1"/>
  <c r="D88" i="16"/>
  <c r="C96" i="16"/>
  <c r="C96" i="14"/>
  <c r="C96" i="15" s="1"/>
  <c r="D113" i="16"/>
  <c r="D113" i="14"/>
  <c r="D113" i="15" s="1"/>
  <c r="D95" i="16"/>
  <c r="D95" i="14"/>
  <c r="D95" i="15" s="1"/>
  <c r="D100" i="16"/>
  <c r="D100" i="14"/>
  <c r="D100" i="15" s="1"/>
  <c r="C111" i="16"/>
  <c r="C111" i="14"/>
  <c r="C111" i="15" s="1"/>
  <c r="C93" i="16"/>
  <c r="C93" i="14"/>
  <c r="C93" i="15" s="1"/>
  <c r="C112" i="16"/>
  <c r="C112" i="14"/>
  <c r="C112" i="15" s="1"/>
  <c r="C94" i="16"/>
  <c r="C94" i="14"/>
  <c r="C94" i="15" s="1"/>
  <c r="D112" i="14"/>
  <c r="D112" i="15" s="1"/>
  <c r="D112" i="16"/>
  <c r="D97" i="16"/>
  <c r="D97" i="14"/>
  <c r="D97" i="15" s="1"/>
  <c r="D85" i="16"/>
  <c r="D85" i="14"/>
  <c r="D85" i="15" s="1"/>
  <c r="D98" i="16"/>
  <c r="D98" i="14"/>
  <c r="D98" i="15" s="1"/>
  <c r="D110" i="16"/>
  <c r="D110" i="14"/>
  <c r="D110" i="15" s="1"/>
  <c r="D92" i="16"/>
  <c r="D92" i="14"/>
  <c r="D92" i="15" s="1"/>
  <c r="D111" i="16"/>
  <c r="D111" i="14"/>
  <c r="D111" i="15" s="1"/>
  <c r="D93" i="16"/>
  <c r="D93" i="14"/>
  <c r="D93" i="15" s="1"/>
  <c r="C108" i="16"/>
  <c r="C108" i="14"/>
  <c r="C108" i="15" s="1"/>
  <c r="C90" i="16"/>
  <c r="C90" i="14"/>
  <c r="C90" i="15" s="1"/>
  <c r="C109" i="16"/>
  <c r="C109" i="14"/>
  <c r="C109" i="15" s="1"/>
  <c r="C91" i="16"/>
  <c r="C91" i="14"/>
  <c r="C91" i="15" s="1"/>
  <c r="D96" i="16"/>
  <c r="D96" i="14"/>
  <c r="D96" i="15" s="1"/>
  <c r="D107" i="16"/>
  <c r="D107" i="14"/>
  <c r="D107" i="15" s="1"/>
  <c r="D89" i="16"/>
  <c r="D89" i="14"/>
  <c r="D89" i="15" s="1"/>
  <c r="D108" i="16"/>
  <c r="D108" i="14"/>
  <c r="D108" i="15" s="1"/>
  <c r="D90" i="16"/>
  <c r="D90" i="14"/>
  <c r="D90" i="15" s="1"/>
  <c r="D109" i="16"/>
  <c r="D109" i="14"/>
  <c r="D109" i="15" s="1"/>
  <c r="D94" i="14"/>
  <c r="D94" i="15" s="1"/>
  <c r="D94" i="16"/>
  <c r="D82" i="14"/>
  <c r="D82" i="15" s="1"/>
  <c r="D82" i="16"/>
  <c r="N108" i="10"/>
  <c r="N96" i="10"/>
  <c r="G111" i="10"/>
  <c r="K109" i="10"/>
  <c r="N107" i="10"/>
  <c r="O105" i="10"/>
  <c r="I100" i="10"/>
  <c r="K97" i="10"/>
  <c r="N95" i="10"/>
  <c r="O93" i="10"/>
  <c r="I88" i="10"/>
  <c r="K85" i="10"/>
  <c r="N83" i="10"/>
  <c r="O81" i="10"/>
  <c r="O82" i="10"/>
  <c r="I89" i="10"/>
  <c r="O94" i="10"/>
  <c r="I101" i="10"/>
  <c r="K105" i="10"/>
  <c r="K93" i="10"/>
  <c r="K81" i="10"/>
  <c r="G82" i="10"/>
  <c r="G105" i="10"/>
  <c r="G93" i="10"/>
  <c r="I106" i="10"/>
  <c r="N101" i="10"/>
  <c r="O99" i="10"/>
  <c r="I94" i="10"/>
  <c r="N89" i="10"/>
  <c r="O87" i="10"/>
  <c r="I82" i="10"/>
  <c r="G94" i="10"/>
  <c r="O112" i="10"/>
  <c r="O111" i="10"/>
  <c r="I104" i="10"/>
  <c r="O97" i="10"/>
  <c r="I92" i="10"/>
  <c r="N87" i="10"/>
  <c r="O85" i="10"/>
  <c r="I80" i="10"/>
  <c r="G106" i="10"/>
  <c r="G81" i="10"/>
  <c r="N86" i="10"/>
  <c r="O84" i="10"/>
  <c r="G80" i="10"/>
  <c r="I102" i="10"/>
  <c r="K99" i="10"/>
  <c r="N97" i="10"/>
  <c r="O95" i="10"/>
  <c r="I90" i="10"/>
  <c r="K87" i="10"/>
  <c r="N85" i="10"/>
  <c r="O83" i="10"/>
  <c r="D107" i="10"/>
  <c r="D107" i="9"/>
  <c r="D107" i="11" s="1"/>
  <c r="C100" i="10"/>
  <c r="C100" i="9"/>
  <c r="C100" i="11" s="1"/>
  <c r="C88" i="10"/>
  <c r="C88" i="9"/>
  <c r="C88" i="11" s="1"/>
  <c r="C84" i="10"/>
  <c r="C84" i="9"/>
  <c r="C84" i="11" s="1"/>
  <c r="C112" i="10"/>
  <c r="C112" i="9"/>
  <c r="C112" i="11" s="1"/>
  <c r="G112" i="10"/>
  <c r="G100" i="10"/>
  <c r="G88" i="10"/>
  <c r="K112" i="10"/>
  <c r="K111" i="10"/>
  <c r="K110" i="10"/>
  <c r="O106" i="10"/>
  <c r="K98" i="10"/>
  <c r="K86" i="10"/>
  <c r="N84" i="10"/>
  <c r="C105" i="10"/>
  <c r="C105" i="9"/>
  <c r="C105" i="11" s="1"/>
  <c r="C97" i="10"/>
  <c r="C97" i="9"/>
  <c r="C97" i="11" s="1"/>
  <c r="D84" i="10"/>
  <c r="D84" i="9"/>
  <c r="D84" i="11" s="1"/>
  <c r="D83" i="10"/>
  <c r="D83" i="9"/>
  <c r="D83" i="11" s="1"/>
  <c r="D93" i="10"/>
  <c r="D93" i="9"/>
  <c r="D93" i="11" s="1"/>
  <c r="G110" i="10"/>
  <c r="G98" i="10"/>
  <c r="G86" i="10"/>
  <c r="K108" i="10"/>
  <c r="N106" i="10"/>
  <c r="O104" i="10"/>
  <c r="I99" i="10"/>
  <c r="K96" i="10"/>
  <c r="N94" i="10"/>
  <c r="O92" i="10"/>
  <c r="I87" i="10"/>
  <c r="K84" i="10"/>
  <c r="N82" i="10"/>
  <c r="O80" i="10"/>
  <c r="M112" i="10"/>
  <c r="M110" i="10"/>
  <c r="M108" i="10"/>
  <c r="M106" i="10"/>
  <c r="M104" i="10"/>
  <c r="M102" i="10"/>
  <c r="M100" i="10"/>
  <c r="M98" i="10"/>
  <c r="M96" i="10"/>
  <c r="M94" i="10"/>
  <c r="M92" i="10"/>
  <c r="M90" i="10"/>
  <c r="M88" i="10"/>
  <c r="M86" i="10"/>
  <c r="M84" i="10"/>
  <c r="M82" i="10"/>
  <c r="M80" i="10"/>
  <c r="C102" i="10"/>
  <c r="C102" i="9"/>
  <c r="C102" i="11" s="1"/>
  <c r="C91" i="10"/>
  <c r="C91" i="9"/>
  <c r="C91" i="11" s="1"/>
  <c r="D98" i="10"/>
  <c r="D98" i="9"/>
  <c r="D98" i="11" s="1"/>
  <c r="G87" i="10"/>
  <c r="D81" i="10"/>
  <c r="D81" i="9"/>
  <c r="D81" i="11" s="1"/>
  <c r="G109" i="10"/>
  <c r="G97" i="10"/>
  <c r="G85" i="10"/>
  <c r="I112" i="10"/>
  <c r="I111" i="10"/>
  <c r="I110" i="10"/>
  <c r="K107" i="10"/>
  <c r="N105" i="10"/>
  <c r="O103" i="10"/>
  <c r="I98" i="10"/>
  <c r="K95" i="10"/>
  <c r="N93" i="10"/>
  <c r="O91" i="10"/>
  <c r="I86" i="10"/>
  <c r="K83" i="10"/>
  <c r="N81" i="10"/>
  <c r="D101" i="9"/>
  <c r="D101" i="11" s="1"/>
  <c r="D101" i="10"/>
  <c r="D87" i="10"/>
  <c r="D87" i="9"/>
  <c r="D87" i="11" s="1"/>
  <c r="C96" i="10"/>
  <c r="C96" i="9"/>
  <c r="C96" i="11" s="1"/>
  <c r="G99" i="10"/>
  <c r="D104" i="10"/>
  <c r="D104" i="9"/>
  <c r="D104" i="11" s="1"/>
  <c r="C81" i="10"/>
  <c r="C81" i="9"/>
  <c r="C81" i="11" s="1"/>
  <c r="G108" i="10"/>
  <c r="G96" i="10"/>
  <c r="G84" i="10"/>
  <c r="I109" i="10"/>
  <c r="K106" i="10"/>
  <c r="K94" i="10"/>
  <c r="K82" i="10"/>
  <c r="L96" i="10"/>
  <c r="L94" i="10"/>
  <c r="L92" i="10"/>
  <c r="L90" i="10"/>
  <c r="L88" i="10"/>
  <c r="L86" i="10"/>
  <c r="L84" i="10"/>
  <c r="L82" i="10"/>
  <c r="L80" i="10"/>
  <c r="C99" i="10"/>
  <c r="C99" i="9"/>
  <c r="C99" i="11" s="1"/>
  <c r="C82" i="10"/>
  <c r="C82" i="9"/>
  <c r="C82" i="11" s="1"/>
  <c r="D95" i="9"/>
  <c r="D95" i="11" s="1"/>
  <c r="D95" i="10"/>
  <c r="C85" i="10"/>
  <c r="C85" i="9"/>
  <c r="C85" i="11" s="1"/>
  <c r="I107" i="10"/>
  <c r="K104" i="10"/>
  <c r="N102" i="10"/>
  <c r="O100" i="10"/>
  <c r="I95" i="10"/>
  <c r="K92" i="10"/>
  <c r="N90" i="10"/>
  <c r="O88" i="10"/>
  <c r="I83" i="10"/>
  <c r="K80" i="10"/>
  <c r="D111" i="10"/>
  <c r="D111" i="9"/>
  <c r="D111" i="11" s="1"/>
  <c r="D102" i="10"/>
  <c r="D102" i="9"/>
  <c r="D102" i="11" s="1"/>
  <c r="D92" i="10"/>
  <c r="D92" i="9"/>
  <c r="D92" i="11" s="1"/>
  <c r="D108" i="10"/>
  <c r="D108" i="9"/>
  <c r="D108" i="11" s="1"/>
  <c r="K91" i="10"/>
  <c r="D113" i="9"/>
  <c r="D113" i="11" s="1"/>
  <c r="D113" i="10"/>
  <c r="C109" i="10"/>
  <c r="C109" i="9"/>
  <c r="C109" i="11" s="1"/>
  <c r="D99" i="10"/>
  <c r="D99" i="9"/>
  <c r="D99" i="11" s="1"/>
  <c r="C90" i="10"/>
  <c r="C90" i="9"/>
  <c r="C90" i="11" s="1"/>
  <c r="G104" i="10"/>
  <c r="G92" i="10"/>
  <c r="I105" i="10"/>
  <c r="K102" i="10"/>
  <c r="N100" i="10"/>
  <c r="O98" i="10"/>
  <c r="I93" i="10"/>
  <c r="K90" i="10"/>
  <c r="N88" i="10"/>
  <c r="O86" i="10"/>
  <c r="I81" i="10"/>
  <c r="M111" i="10"/>
  <c r="M109" i="10"/>
  <c r="M107" i="10"/>
  <c r="M105" i="10"/>
  <c r="M103" i="10"/>
  <c r="M101" i="10"/>
  <c r="M99" i="10"/>
  <c r="M97" i="10"/>
  <c r="M95" i="10"/>
  <c r="M93" i="10"/>
  <c r="M91" i="10"/>
  <c r="M89" i="10"/>
  <c r="M87" i="10"/>
  <c r="M85" i="10"/>
  <c r="M83" i="10"/>
  <c r="M81" i="10"/>
  <c r="C111" i="10"/>
  <c r="C111" i="9"/>
  <c r="C111" i="11" s="1"/>
  <c r="C106" i="10"/>
  <c r="C106" i="9"/>
  <c r="C106" i="11" s="1"/>
  <c r="D96" i="10"/>
  <c r="D96" i="9"/>
  <c r="D96" i="11" s="1"/>
  <c r="D89" i="9"/>
  <c r="D89" i="11" s="1"/>
  <c r="D89" i="10"/>
  <c r="C93" i="10"/>
  <c r="C93" i="9"/>
  <c r="C93" i="11" s="1"/>
  <c r="G103" i="10"/>
  <c r="G91" i="10"/>
  <c r="O110" i="10"/>
  <c r="O109" i="10"/>
  <c r="K101" i="10"/>
  <c r="N99" i="10"/>
  <c r="K89" i="10"/>
  <c r="D110" i="10"/>
  <c r="D110" i="9"/>
  <c r="D110" i="11" s="1"/>
  <c r="D105" i="10"/>
  <c r="D105" i="9"/>
  <c r="D105" i="11" s="1"/>
  <c r="C94" i="10"/>
  <c r="C94" i="9"/>
  <c r="C94" i="11" s="1"/>
  <c r="C87" i="10"/>
  <c r="C87" i="9"/>
  <c r="C87" i="11" s="1"/>
  <c r="K103" i="10"/>
  <c r="G102" i="10"/>
  <c r="G90" i="10"/>
  <c r="O108" i="10"/>
  <c r="I103" i="10"/>
  <c r="K100" i="10"/>
  <c r="N98" i="10"/>
  <c r="O96" i="10"/>
  <c r="I91" i="10"/>
  <c r="K88" i="10"/>
  <c r="L91" i="10"/>
  <c r="L89" i="10"/>
  <c r="L87" i="10"/>
  <c r="L85" i="10"/>
  <c r="L83" i="10"/>
  <c r="L81" i="10"/>
  <c r="C108" i="10"/>
  <c r="C108" i="9"/>
  <c r="C108" i="11" s="1"/>
  <c r="C103" i="10"/>
  <c r="C103" i="9"/>
  <c r="C103" i="11" s="1"/>
  <c r="D90" i="10"/>
  <c r="D90" i="9"/>
  <c r="D90" i="11" s="1"/>
  <c r="D86" i="10"/>
  <c r="D86" i="9"/>
  <c r="D86" i="11" s="1"/>
  <c r="D84" i="5"/>
  <c r="D86" i="5"/>
  <c r="D110" i="4"/>
  <c r="D110" i="6" s="1"/>
  <c r="D90" i="5"/>
  <c r="D99" i="4"/>
  <c r="D99" i="6" s="1"/>
  <c r="D108" i="5"/>
  <c r="D98" i="5"/>
  <c r="D97" i="5"/>
  <c r="D85" i="5"/>
  <c r="D96" i="5"/>
  <c r="D87" i="4"/>
  <c r="D87" i="6" s="1"/>
  <c r="C82" i="3"/>
  <c r="C82" i="4" s="1"/>
  <c r="C82" i="6" s="1"/>
  <c r="C101" i="3"/>
  <c r="C101" i="4" s="1"/>
  <c r="C101" i="6" s="1"/>
  <c r="C89" i="3"/>
  <c r="C89" i="4" s="1"/>
  <c r="C89" i="6" s="1"/>
  <c r="C51" i="5"/>
  <c r="C88" i="3"/>
  <c r="D93" i="5"/>
  <c r="D93" i="4"/>
  <c r="D93" i="6" s="1"/>
  <c r="C113" i="3"/>
  <c r="G80" i="3" a="1"/>
  <c r="G80" i="3" s="1"/>
  <c r="C75" i="5"/>
  <c r="C112" i="3"/>
  <c r="C63" i="5"/>
  <c r="C100" i="3"/>
  <c r="C74" i="5"/>
  <c r="C111" i="3"/>
  <c r="C62" i="5"/>
  <c r="C99" i="3"/>
  <c r="C50" i="5"/>
  <c r="C87" i="3"/>
  <c r="D88" i="4"/>
  <c r="D88" i="6" s="1"/>
  <c r="D88" i="5"/>
  <c r="C76" i="5"/>
  <c r="C110" i="3"/>
  <c r="C98" i="3"/>
  <c r="C86" i="3"/>
  <c r="D100" i="4"/>
  <c r="D100" i="6" s="1"/>
  <c r="D100" i="5"/>
  <c r="D105" i="5"/>
  <c r="D105" i="4"/>
  <c r="D105" i="6" s="1"/>
  <c r="C109" i="3"/>
  <c r="C97" i="3"/>
  <c r="C85" i="3"/>
  <c r="D112" i="4"/>
  <c r="D112" i="6" s="1"/>
  <c r="D112" i="5"/>
  <c r="D106" i="4"/>
  <c r="D106" i="6" s="1"/>
  <c r="D106" i="5"/>
  <c r="D103" i="4"/>
  <c r="D103" i="6" s="1"/>
  <c r="D103" i="5"/>
  <c r="C108" i="3"/>
  <c r="C96" i="3"/>
  <c r="C84" i="3"/>
  <c r="D89" i="4"/>
  <c r="D89" i="6" s="1"/>
  <c r="D89" i="5"/>
  <c r="C52" i="5"/>
  <c r="C70" i="5"/>
  <c r="C107" i="3"/>
  <c r="C58" i="5"/>
  <c r="C95" i="3"/>
  <c r="C46" i="5"/>
  <c r="C83" i="3"/>
  <c r="D101" i="4"/>
  <c r="D101" i="6" s="1"/>
  <c r="D101" i="5"/>
  <c r="C106" i="3"/>
  <c r="C94" i="3"/>
  <c r="D113" i="4"/>
  <c r="D113" i="6" s="1"/>
  <c r="D113" i="5"/>
  <c r="C68" i="5"/>
  <c r="C105" i="3"/>
  <c r="C56" i="5"/>
  <c r="C93" i="3"/>
  <c r="D82" i="4"/>
  <c r="D82" i="6" s="1"/>
  <c r="D82" i="5"/>
  <c r="D83" i="4"/>
  <c r="D83" i="6" s="1"/>
  <c r="D83" i="5"/>
  <c r="C104" i="3"/>
  <c r="C92" i="3"/>
  <c r="E76" i="5"/>
  <c r="G81" i="3" a="1"/>
  <c r="G81" i="3" s="1"/>
  <c r="D92" i="4"/>
  <c r="D92" i="6" s="1"/>
  <c r="D92" i="5"/>
  <c r="D94" i="4"/>
  <c r="D94" i="6" s="1"/>
  <c r="D94" i="5"/>
  <c r="D95" i="4"/>
  <c r="D95" i="6" s="1"/>
  <c r="D95" i="5"/>
  <c r="C103" i="3"/>
  <c r="C54" i="5"/>
  <c r="C91" i="3"/>
  <c r="D76" i="5"/>
  <c r="H80" i="3" a="1"/>
  <c r="H80" i="3" s="1"/>
  <c r="D104" i="4"/>
  <c r="D104" i="6" s="1"/>
  <c r="D104" i="5"/>
  <c r="D107" i="4"/>
  <c r="D107" i="6" s="1"/>
  <c r="D107" i="5"/>
  <c r="C64" i="5"/>
  <c r="C44" i="5"/>
  <c r="C81" i="3"/>
  <c r="C102" i="3"/>
  <c r="C90" i="3"/>
  <c r="D91" i="4"/>
  <c r="D91" i="6" s="1"/>
  <c r="D91" i="5"/>
  <c r="D109" i="4"/>
  <c r="D109" i="6" s="1"/>
  <c r="D109" i="5"/>
  <c r="F15" i="2"/>
  <c r="F35" i="2"/>
  <c r="F9" i="2"/>
  <c r="F11" i="2"/>
  <c r="F3" i="2"/>
  <c r="F23" i="2"/>
  <c r="F31" i="2"/>
  <c r="F32" i="2"/>
  <c r="F28" i="2"/>
  <c r="F25" i="2"/>
  <c r="F30" i="2"/>
  <c r="F22" i="2"/>
  <c r="F19" i="2"/>
  <c r="F29" i="2"/>
  <c r="F16" i="2"/>
  <c r="F13" i="2"/>
  <c r="F17" i="2"/>
  <c r="F10" i="2"/>
  <c r="F7" i="2"/>
  <c r="F5" i="2"/>
  <c r="F4" i="2"/>
  <c r="F24" i="2"/>
  <c r="F8" i="2"/>
  <c r="F33" i="2"/>
  <c r="F18" i="2"/>
  <c r="F20" i="2"/>
  <c r="F27" i="2"/>
  <c r="F12" i="2"/>
  <c r="F26" i="2"/>
  <c r="F21" i="2"/>
  <c r="F6" i="2"/>
  <c r="F14" i="2"/>
  <c r="F34" i="2"/>
  <c r="C89" i="5" l="1"/>
  <c r="C82" i="5"/>
  <c r="C101" i="5"/>
  <c r="C98" i="5"/>
  <c r="C98" i="4"/>
  <c r="C98" i="6" s="1"/>
  <c r="C110" i="5"/>
  <c r="C110" i="4"/>
  <c r="C110" i="6" s="1"/>
  <c r="C112" i="4"/>
  <c r="C112" i="6" s="1"/>
  <c r="C112" i="5"/>
  <c r="C92" i="5"/>
  <c r="C92" i="4"/>
  <c r="C92" i="6" s="1"/>
  <c r="C107" i="4"/>
  <c r="C107" i="6" s="1"/>
  <c r="C107" i="5"/>
  <c r="C85" i="5"/>
  <c r="C85" i="4"/>
  <c r="C85" i="6" s="1"/>
  <c r="C113" i="4"/>
  <c r="C113" i="6" s="1"/>
  <c r="C113" i="5"/>
  <c r="C86" i="5"/>
  <c r="C86" i="4"/>
  <c r="C86" i="6" s="1"/>
  <c r="C95" i="4"/>
  <c r="C95" i="6" s="1"/>
  <c r="C95" i="5"/>
  <c r="C97" i="5"/>
  <c r="C97" i="4"/>
  <c r="C97" i="6" s="1"/>
  <c r="C87" i="4"/>
  <c r="C87" i="6" s="1"/>
  <c r="C87" i="5"/>
  <c r="C103" i="5"/>
  <c r="C103" i="4"/>
  <c r="C103" i="6" s="1"/>
  <c r="C94" i="4"/>
  <c r="C94" i="6" s="1"/>
  <c r="C94" i="5"/>
  <c r="C109" i="5"/>
  <c r="C109" i="4"/>
  <c r="C109" i="6" s="1"/>
  <c r="C100" i="4"/>
  <c r="C100" i="6" s="1"/>
  <c r="C100" i="5"/>
  <c r="C104" i="5"/>
  <c r="C104" i="4"/>
  <c r="C104" i="6" s="1"/>
  <c r="C90" i="4"/>
  <c r="C90" i="6" s="1"/>
  <c r="C90" i="5"/>
  <c r="C102" i="4"/>
  <c r="C102" i="6" s="1"/>
  <c r="C102" i="5"/>
  <c r="C81" i="5"/>
  <c r="C81" i="4"/>
  <c r="C81" i="6" s="1"/>
  <c r="C106" i="4"/>
  <c r="C106" i="6" s="1"/>
  <c r="C106" i="5"/>
  <c r="C84" i="4"/>
  <c r="C84" i="6" s="1"/>
  <c r="C84" i="5"/>
  <c r="C99" i="4"/>
  <c r="C99" i="6" s="1"/>
  <c r="C99" i="5"/>
  <c r="C88" i="4"/>
  <c r="C88" i="6" s="1"/>
  <c r="C88" i="5"/>
  <c r="C91" i="5"/>
  <c r="C91" i="4"/>
  <c r="C91" i="6" s="1"/>
  <c r="C93" i="4"/>
  <c r="C93" i="6" s="1"/>
  <c r="C93" i="5"/>
  <c r="C96" i="4"/>
  <c r="C96" i="6" s="1"/>
  <c r="C96" i="5"/>
  <c r="C108" i="4"/>
  <c r="C108" i="6" s="1"/>
  <c r="C108" i="5"/>
  <c r="C111" i="4"/>
  <c r="C111" i="6" s="1"/>
  <c r="C111" i="5"/>
  <c r="C105" i="4"/>
  <c r="C105" i="6" s="1"/>
  <c r="C105" i="5"/>
  <c r="C83" i="4"/>
  <c r="C83" i="6" s="1"/>
  <c r="C83" i="5"/>
  <c r="Q63" i="9"/>
  <c r="Q63" i="11" s="1"/>
  <c r="O63" i="4"/>
  <c r="O63" i="6" s="1"/>
  <c r="P63" i="9"/>
  <c r="P63" i="11" s="1"/>
  <c r="P63" i="4"/>
  <c r="P63" i="6" s="1"/>
  <c r="L63" i="14"/>
  <c r="L63" i="15" s="1"/>
  <c r="O63" i="9"/>
  <c r="O63" i="11" s="1"/>
  <c r="Q63" i="4"/>
  <c r="Q63" i="6" s="1"/>
  <c r="M63" i="14"/>
  <c r="M63" i="15" s="1"/>
  <c r="N63" i="9"/>
  <c r="N63" i="11" s="1"/>
  <c r="L63" i="4"/>
  <c r="L63" i="6" s="1"/>
  <c r="N63" i="14"/>
  <c r="N63" i="15" s="1"/>
  <c r="M63" i="9"/>
  <c r="M63" i="11" s="1"/>
  <c r="O63" i="14"/>
  <c r="O63" i="15" s="1"/>
  <c r="L63" i="9"/>
  <c r="L63" i="11" s="1"/>
  <c r="P63" i="14"/>
  <c r="P63" i="15" s="1"/>
  <c r="M63" i="4"/>
  <c r="M63" i="6" s="1"/>
  <c r="N63" i="4"/>
  <c r="N63" i="6" s="1"/>
  <c r="M66" i="4"/>
  <c r="M66" i="6" s="1"/>
  <c r="N66" i="4"/>
  <c r="N66" i="6" s="1"/>
  <c r="O66" i="4"/>
  <c r="O66" i="6" s="1"/>
  <c r="P66" i="4"/>
  <c r="P66" i="6" s="1"/>
  <c r="L66" i="14"/>
  <c r="L66" i="15" s="1"/>
  <c r="Q66" i="4"/>
  <c r="Q66" i="6" s="1"/>
  <c r="M66" i="14"/>
  <c r="M66" i="15" s="1"/>
  <c r="Q66" i="9"/>
  <c r="Q66" i="11" s="1"/>
  <c r="L66" i="4"/>
  <c r="L66" i="6" s="1"/>
  <c r="N66" i="14"/>
  <c r="N66" i="15" s="1"/>
  <c r="P66" i="9"/>
  <c r="P66" i="11" s="1"/>
  <c r="O66" i="14"/>
  <c r="O66" i="15" s="1"/>
  <c r="O66" i="9"/>
  <c r="O66" i="11" s="1"/>
  <c r="P66" i="14"/>
  <c r="P66" i="15" s="1"/>
  <c r="N66" i="9"/>
  <c r="N66" i="11" s="1"/>
  <c r="M66" i="9"/>
  <c r="M66" i="11" s="1"/>
  <c r="L66" i="9"/>
  <c r="L66" i="11" s="1"/>
  <c r="M72" i="14"/>
  <c r="M72" i="15" s="1"/>
  <c r="L72" i="4"/>
  <c r="L72" i="6" s="1"/>
  <c r="N72" i="14"/>
  <c r="N72" i="15" s="1"/>
  <c r="O72" i="14"/>
  <c r="O72" i="15" s="1"/>
  <c r="P72" i="14"/>
  <c r="P72" i="15" s="1"/>
  <c r="O72" i="4"/>
  <c r="O72" i="6" s="1"/>
  <c r="Q72" i="9"/>
  <c r="Q72" i="11" s="1"/>
  <c r="P72" i="9"/>
  <c r="P72" i="11" s="1"/>
  <c r="M72" i="4"/>
  <c r="M72" i="6" s="1"/>
  <c r="O72" i="9"/>
  <c r="O72" i="11" s="1"/>
  <c r="N72" i="4"/>
  <c r="N72" i="6" s="1"/>
  <c r="N72" i="9"/>
  <c r="N72" i="11" s="1"/>
  <c r="M72" i="9"/>
  <c r="M72" i="11" s="1"/>
  <c r="P72" i="4"/>
  <c r="P72" i="6" s="1"/>
  <c r="L72" i="14"/>
  <c r="L72" i="15" s="1"/>
  <c r="L72" i="9"/>
  <c r="L72" i="11" s="1"/>
  <c r="Q72" i="4"/>
  <c r="Q72" i="6" s="1"/>
  <c r="O74" i="14"/>
  <c r="O74" i="15" s="1"/>
  <c r="P74" i="14"/>
  <c r="P74" i="15" s="1"/>
  <c r="L74" i="4"/>
  <c r="L74" i="6" s="1"/>
  <c r="M74" i="4"/>
  <c r="M74" i="6" s="1"/>
  <c r="Q74" i="9"/>
  <c r="Q74" i="11" s="1"/>
  <c r="N74" i="4"/>
  <c r="N74" i="6" s="1"/>
  <c r="P74" i="9"/>
  <c r="P74" i="11" s="1"/>
  <c r="O74" i="4"/>
  <c r="O74" i="6" s="1"/>
  <c r="O74" i="9"/>
  <c r="O74" i="11" s="1"/>
  <c r="P74" i="4"/>
  <c r="P74" i="6" s="1"/>
  <c r="L74" i="14"/>
  <c r="L74" i="15" s="1"/>
  <c r="N74" i="9"/>
  <c r="N74" i="11" s="1"/>
  <c r="Q74" i="4"/>
  <c r="Q74" i="6" s="1"/>
  <c r="M74" i="14"/>
  <c r="M74" i="15" s="1"/>
  <c r="M74" i="9"/>
  <c r="M74" i="11" s="1"/>
  <c r="N74" i="14"/>
  <c r="N74" i="15" s="1"/>
  <c r="L74" i="9"/>
  <c r="L74" i="11" s="1"/>
  <c r="Q49" i="9"/>
  <c r="Q49" i="11" s="1"/>
  <c r="P49" i="9"/>
  <c r="P49" i="11" s="1"/>
  <c r="M49" i="4"/>
  <c r="M49" i="6" s="1"/>
  <c r="L49" i="4"/>
  <c r="L49" i="6" s="1"/>
  <c r="O49" i="9"/>
  <c r="O49" i="11" s="1"/>
  <c r="N49" i="4"/>
  <c r="N49" i="6" s="1"/>
  <c r="N49" i="9"/>
  <c r="N49" i="11" s="1"/>
  <c r="O49" i="4"/>
  <c r="O49" i="6" s="1"/>
  <c r="L49" i="14"/>
  <c r="L49" i="15" s="1"/>
  <c r="M49" i="9"/>
  <c r="M49" i="11" s="1"/>
  <c r="P49" i="4"/>
  <c r="P49" i="6" s="1"/>
  <c r="M49" i="14"/>
  <c r="M49" i="15" s="1"/>
  <c r="L49" i="9"/>
  <c r="L49" i="11" s="1"/>
  <c r="Q49" i="4"/>
  <c r="Q49" i="6" s="1"/>
  <c r="N49" i="14"/>
  <c r="N49" i="15" s="1"/>
  <c r="O49" i="14"/>
  <c r="O49" i="15" s="1"/>
  <c r="P49" i="14"/>
  <c r="P49" i="15" s="1"/>
  <c r="Q71" i="9"/>
  <c r="Q71" i="11" s="1"/>
  <c r="P71" i="9"/>
  <c r="P71" i="11" s="1"/>
  <c r="O71" i="9"/>
  <c r="O71" i="11" s="1"/>
  <c r="M71" i="4"/>
  <c r="M71" i="6" s="1"/>
  <c r="N71" i="9"/>
  <c r="N71" i="11" s="1"/>
  <c r="N71" i="4"/>
  <c r="N71" i="6" s="1"/>
  <c r="M71" i="9"/>
  <c r="M71" i="11" s="1"/>
  <c r="O71" i="4"/>
  <c r="O71" i="6" s="1"/>
  <c r="L71" i="9"/>
  <c r="L71" i="11" s="1"/>
  <c r="P71" i="4"/>
  <c r="P71" i="6" s="1"/>
  <c r="L71" i="14"/>
  <c r="L71" i="15" s="1"/>
  <c r="Q71" i="4"/>
  <c r="Q71" i="6" s="1"/>
  <c r="M71" i="14"/>
  <c r="M71" i="15" s="1"/>
  <c r="N71" i="14"/>
  <c r="N71" i="15" s="1"/>
  <c r="O71" i="14"/>
  <c r="O71" i="15" s="1"/>
  <c r="P71" i="14"/>
  <c r="P71" i="15" s="1"/>
  <c r="L71" i="4"/>
  <c r="L71" i="6" s="1"/>
  <c r="L65" i="14"/>
  <c r="L65" i="15" s="1"/>
  <c r="Q65" i="9"/>
  <c r="Q65" i="11" s="1"/>
  <c r="Q65" i="4"/>
  <c r="Q65" i="6" s="1"/>
  <c r="M65" i="14"/>
  <c r="M65" i="15" s="1"/>
  <c r="P65" i="9"/>
  <c r="P65" i="11" s="1"/>
  <c r="N65" i="14"/>
  <c r="N65" i="15" s="1"/>
  <c r="O65" i="9"/>
  <c r="O65" i="11" s="1"/>
  <c r="O65" i="14"/>
  <c r="O65" i="15" s="1"/>
  <c r="N65" i="9"/>
  <c r="N65" i="11" s="1"/>
  <c r="P65" i="14"/>
  <c r="P65" i="15" s="1"/>
  <c r="M65" i="9"/>
  <c r="M65" i="11" s="1"/>
  <c r="L65" i="9"/>
  <c r="L65" i="11" s="1"/>
  <c r="L65" i="4"/>
  <c r="L65" i="6" s="1"/>
  <c r="M65" i="4"/>
  <c r="M65" i="6" s="1"/>
  <c r="N65" i="4"/>
  <c r="N65" i="6" s="1"/>
  <c r="O65" i="4"/>
  <c r="O65" i="6" s="1"/>
  <c r="P65" i="4"/>
  <c r="P65" i="6" s="1"/>
  <c r="Q75" i="9"/>
  <c r="Q75" i="11" s="1"/>
  <c r="O75" i="4"/>
  <c r="O75" i="6" s="1"/>
  <c r="P75" i="9"/>
  <c r="P75" i="11" s="1"/>
  <c r="P75" i="4"/>
  <c r="P75" i="6" s="1"/>
  <c r="L75" i="14"/>
  <c r="L75" i="15" s="1"/>
  <c r="O75" i="9"/>
  <c r="O75" i="11" s="1"/>
  <c r="Q75" i="4"/>
  <c r="Q75" i="6" s="1"/>
  <c r="M75" i="14"/>
  <c r="M75" i="15" s="1"/>
  <c r="N75" i="9"/>
  <c r="N75" i="11" s="1"/>
  <c r="L75" i="4"/>
  <c r="L75" i="6" s="1"/>
  <c r="N75" i="14"/>
  <c r="N75" i="15" s="1"/>
  <c r="M75" i="9"/>
  <c r="M75" i="11" s="1"/>
  <c r="O75" i="14"/>
  <c r="O75" i="15" s="1"/>
  <c r="L75" i="9"/>
  <c r="L75" i="11" s="1"/>
  <c r="P75" i="14"/>
  <c r="P75" i="15" s="1"/>
  <c r="M75" i="4"/>
  <c r="M75" i="6" s="1"/>
  <c r="N75" i="4"/>
  <c r="N75" i="6" s="1"/>
  <c r="P45" i="14"/>
  <c r="P45" i="15" s="1"/>
  <c r="Q45" i="9"/>
  <c r="Q45" i="11" s="1"/>
  <c r="P45" i="9"/>
  <c r="P45" i="11" s="1"/>
  <c r="O45" i="9"/>
  <c r="O45" i="11" s="1"/>
  <c r="N45" i="9"/>
  <c r="N45" i="11" s="1"/>
  <c r="M45" i="9"/>
  <c r="M45" i="11" s="1"/>
  <c r="L45" i="9"/>
  <c r="L45" i="11" s="1"/>
  <c r="M45" i="4"/>
  <c r="M45" i="6" s="1"/>
  <c r="L45" i="4"/>
  <c r="L45" i="6" s="1"/>
  <c r="N45" i="4"/>
  <c r="N45" i="6" s="1"/>
  <c r="O45" i="4"/>
  <c r="O45" i="6" s="1"/>
  <c r="L45" i="14"/>
  <c r="L45" i="15" s="1"/>
  <c r="P45" i="4"/>
  <c r="P45" i="6" s="1"/>
  <c r="M45" i="14"/>
  <c r="M45" i="15" s="1"/>
  <c r="Q45" i="4"/>
  <c r="Q45" i="6" s="1"/>
  <c r="N45" i="14"/>
  <c r="N45" i="15" s="1"/>
  <c r="O45" i="14"/>
  <c r="O45" i="15" s="1"/>
  <c r="P69" i="14"/>
  <c r="P69" i="15" s="1"/>
  <c r="Q69" i="9"/>
  <c r="Q69" i="11" s="1"/>
  <c r="P69" i="9"/>
  <c r="P69" i="11" s="1"/>
  <c r="O69" i="9"/>
  <c r="O69" i="11" s="1"/>
  <c r="N69" i="9"/>
  <c r="N69" i="11" s="1"/>
  <c r="M69" i="9"/>
  <c r="M69" i="11" s="1"/>
  <c r="M69" i="4"/>
  <c r="M69" i="6" s="1"/>
  <c r="L69" i="9"/>
  <c r="L69" i="11" s="1"/>
  <c r="N69" i="4"/>
  <c r="N69" i="6" s="1"/>
  <c r="O69" i="4"/>
  <c r="O69" i="6" s="1"/>
  <c r="P69" i="4"/>
  <c r="P69" i="6" s="1"/>
  <c r="L69" i="14"/>
  <c r="L69" i="15" s="1"/>
  <c r="Q69" i="4"/>
  <c r="Q69" i="6" s="1"/>
  <c r="M69" i="14"/>
  <c r="M69" i="15" s="1"/>
  <c r="N69" i="14"/>
  <c r="N69" i="15" s="1"/>
  <c r="L69" i="4"/>
  <c r="L69" i="6" s="1"/>
  <c r="O69" i="14"/>
  <c r="O69" i="15" s="1"/>
  <c r="N55" i="14"/>
  <c r="N55" i="15" s="1"/>
  <c r="Q55" i="9"/>
  <c r="Q55" i="11" s="1"/>
  <c r="O55" i="14"/>
  <c r="O55" i="15" s="1"/>
  <c r="P55" i="9"/>
  <c r="P55" i="11" s="1"/>
  <c r="P55" i="14"/>
  <c r="P55" i="15" s="1"/>
  <c r="O55" i="9"/>
  <c r="O55" i="11" s="1"/>
  <c r="N55" i="9"/>
  <c r="N55" i="11" s="1"/>
  <c r="M55" i="9"/>
  <c r="M55" i="11" s="1"/>
  <c r="L55" i="9"/>
  <c r="L55" i="11" s="1"/>
  <c r="M55" i="4"/>
  <c r="M55" i="6" s="1"/>
  <c r="L55" i="4"/>
  <c r="L55" i="6" s="1"/>
  <c r="N55" i="4"/>
  <c r="N55" i="6" s="1"/>
  <c r="O55" i="4"/>
  <c r="O55" i="6" s="1"/>
  <c r="L55" i="14"/>
  <c r="L55" i="15" s="1"/>
  <c r="P55" i="4"/>
  <c r="P55" i="6" s="1"/>
  <c r="M55" i="14"/>
  <c r="M55" i="15" s="1"/>
  <c r="Q55" i="4"/>
  <c r="Q55" i="6" s="1"/>
  <c r="O46" i="4"/>
  <c r="O46" i="6" s="1"/>
  <c r="L46" i="14"/>
  <c r="L46" i="15" s="1"/>
  <c r="P46" i="4"/>
  <c r="P46" i="6" s="1"/>
  <c r="M46" i="14"/>
  <c r="M46" i="15" s="1"/>
  <c r="Q46" i="4"/>
  <c r="Q46" i="6" s="1"/>
  <c r="N46" i="14"/>
  <c r="N46" i="15" s="1"/>
  <c r="O46" i="14"/>
  <c r="O46" i="15" s="1"/>
  <c r="P46" i="14"/>
  <c r="P46" i="15" s="1"/>
  <c r="Q46" i="9"/>
  <c r="Q46" i="11" s="1"/>
  <c r="P46" i="9"/>
  <c r="P46" i="11" s="1"/>
  <c r="O46" i="9"/>
  <c r="O46" i="11" s="1"/>
  <c r="N46" i="9"/>
  <c r="N46" i="11" s="1"/>
  <c r="M46" i="9"/>
  <c r="M46" i="11" s="1"/>
  <c r="M46" i="4"/>
  <c r="M46" i="6" s="1"/>
  <c r="L46" i="4"/>
  <c r="L46" i="6" s="1"/>
  <c r="L46" i="9"/>
  <c r="L46" i="11" s="1"/>
  <c r="N46" i="4"/>
  <c r="N46" i="6" s="1"/>
  <c r="Q73" i="9"/>
  <c r="Q73" i="11" s="1"/>
  <c r="M73" i="4"/>
  <c r="M73" i="6" s="1"/>
  <c r="P73" i="9"/>
  <c r="P73" i="11" s="1"/>
  <c r="N73" i="4"/>
  <c r="N73" i="6" s="1"/>
  <c r="L73" i="4"/>
  <c r="L73" i="6" s="1"/>
  <c r="O73" i="9"/>
  <c r="O73" i="11" s="1"/>
  <c r="O73" i="4"/>
  <c r="O73" i="6" s="1"/>
  <c r="N73" i="9"/>
  <c r="N73" i="11" s="1"/>
  <c r="P73" i="4"/>
  <c r="P73" i="6" s="1"/>
  <c r="L73" i="14"/>
  <c r="L73" i="15" s="1"/>
  <c r="M73" i="9"/>
  <c r="M73" i="11" s="1"/>
  <c r="Q73" i="4"/>
  <c r="Q73" i="6" s="1"/>
  <c r="M73" i="14"/>
  <c r="M73" i="15" s="1"/>
  <c r="L73" i="9"/>
  <c r="L73" i="11" s="1"/>
  <c r="N73" i="14"/>
  <c r="N73" i="15" s="1"/>
  <c r="O73" i="14"/>
  <c r="O73" i="15" s="1"/>
  <c r="P73" i="14"/>
  <c r="P73" i="15" s="1"/>
  <c r="Q47" i="9"/>
  <c r="Q47" i="11" s="1"/>
  <c r="P47" i="9"/>
  <c r="P47" i="11" s="1"/>
  <c r="O47" i="9"/>
  <c r="O47" i="11" s="1"/>
  <c r="N47" i="9"/>
  <c r="N47" i="11" s="1"/>
  <c r="M47" i="4"/>
  <c r="M47" i="6" s="1"/>
  <c r="M47" i="9"/>
  <c r="M47" i="11" s="1"/>
  <c r="N47" i="4"/>
  <c r="N47" i="6" s="1"/>
  <c r="L47" i="9"/>
  <c r="L47" i="11" s="1"/>
  <c r="O47" i="4"/>
  <c r="O47" i="6" s="1"/>
  <c r="L47" i="14"/>
  <c r="L47" i="15" s="1"/>
  <c r="P47" i="4"/>
  <c r="P47" i="6" s="1"/>
  <c r="M47" i="14"/>
  <c r="M47" i="15" s="1"/>
  <c r="Q47" i="4"/>
  <c r="Q47" i="6" s="1"/>
  <c r="N47" i="14"/>
  <c r="N47" i="15" s="1"/>
  <c r="O47" i="14"/>
  <c r="O47" i="15" s="1"/>
  <c r="P47" i="14"/>
  <c r="P47" i="15" s="1"/>
  <c r="L47" i="4"/>
  <c r="L47" i="6" s="1"/>
  <c r="M48" i="14"/>
  <c r="M48" i="15" s="1"/>
  <c r="Q48" i="4"/>
  <c r="Q48" i="6" s="1"/>
  <c r="L48" i="4"/>
  <c r="L48" i="6" s="1"/>
  <c r="N48" i="14"/>
  <c r="N48" i="15" s="1"/>
  <c r="O48" i="14"/>
  <c r="O48" i="15" s="1"/>
  <c r="P48" i="14"/>
  <c r="P48" i="15" s="1"/>
  <c r="Q48" i="9"/>
  <c r="Q48" i="11" s="1"/>
  <c r="N48" i="4"/>
  <c r="N48" i="6" s="1"/>
  <c r="P48" i="9"/>
  <c r="P48" i="11" s="1"/>
  <c r="O48" i="9"/>
  <c r="O48" i="11" s="1"/>
  <c r="M48" i="4"/>
  <c r="M48" i="6" s="1"/>
  <c r="N48" i="9"/>
  <c r="N48" i="11" s="1"/>
  <c r="M48" i="9"/>
  <c r="M48" i="11" s="1"/>
  <c r="O48" i="4"/>
  <c r="O48" i="6" s="1"/>
  <c r="L48" i="14"/>
  <c r="L48" i="15" s="1"/>
  <c r="L48" i="9"/>
  <c r="L48" i="11" s="1"/>
  <c r="P48" i="4"/>
  <c r="P48" i="6" s="1"/>
  <c r="O62" i="14"/>
  <c r="O62" i="15" s="1"/>
  <c r="P62" i="14"/>
  <c r="P62" i="15" s="1"/>
  <c r="L62" i="4"/>
  <c r="L62" i="6" s="1"/>
  <c r="M62" i="4"/>
  <c r="M62" i="6" s="1"/>
  <c r="Q62" i="9"/>
  <c r="Q62" i="11" s="1"/>
  <c r="N62" i="4"/>
  <c r="N62" i="6" s="1"/>
  <c r="P62" i="9"/>
  <c r="P62" i="11" s="1"/>
  <c r="O62" i="4"/>
  <c r="O62" i="6" s="1"/>
  <c r="O62" i="9"/>
  <c r="O62" i="11" s="1"/>
  <c r="P62" i="4"/>
  <c r="P62" i="6" s="1"/>
  <c r="L62" i="14"/>
  <c r="L62" i="15" s="1"/>
  <c r="N62" i="9"/>
  <c r="N62" i="11" s="1"/>
  <c r="Q62" i="4"/>
  <c r="Q62" i="6" s="1"/>
  <c r="M62" i="14"/>
  <c r="M62" i="15" s="1"/>
  <c r="M62" i="9"/>
  <c r="M62" i="11" s="1"/>
  <c r="N62" i="14"/>
  <c r="N62" i="15" s="1"/>
  <c r="L62" i="9"/>
  <c r="L62" i="11" s="1"/>
  <c r="Q51" i="9"/>
  <c r="Q51" i="11" s="1"/>
  <c r="N51" i="4"/>
  <c r="N51" i="6" s="1"/>
  <c r="P51" i="9"/>
  <c r="P51" i="11" s="1"/>
  <c r="O51" i="4"/>
  <c r="O51" i="6" s="1"/>
  <c r="L51" i="14"/>
  <c r="L51" i="15" s="1"/>
  <c r="O51" i="9"/>
  <c r="O51" i="11" s="1"/>
  <c r="P51" i="4"/>
  <c r="P51" i="6" s="1"/>
  <c r="M51" i="14"/>
  <c r="M51" i="15" s="1"/>
  <c r="N51" i="9"/>
  <c r="N51" i="11" s="1"/>
  <c r="Q51" i="4"/>
  <c r="Q51" i="6" s="1"/>
  <c r="L51" i="4"/>
  <c r="L51" i="6" s="1"/>
  <c r="N51" i="14"/>
  <c r="N51" i="15" s="1"/>
  <c r="M51" i="9"/>
  <c r="M51" i="11" s="1"/>
  <c r="O51" i="14"/>
  <c r="O51" i="15" s="1"/>
  <c r="L51" i="9"/>
  <c r="L51" i="11" s="1"/>
  <c r="P51" i="14"/>
  <c r="P51" i="15" s="1"/>
  <c r="M51" i="4"/>
  <c r="M51" i="6" s="1"/>
  <c r="M64" i="4"/>
  <c r="M64" i="6" s="1"/>
  <c r="N64" i="4"/>
  <c r="N64" i="6" s="1"/>
  <c r="L64" i="4"/>
  <c r="L64" i="6" s="1"/>
  <c r="O64" i="4"/>
  <c r="O64" i="6" s="1"/>
  <c r="Q64" i="9"/>
  <c r="Q64" i="11" s="1"/>
  <c r="P64" i="4"/>
  <c r="P64" i="6" s="1"/>
  <c r="L64" i="14"/>
  <c r="L64" i="15" s="1"/>
  <c r="P64" i="9"/>
  <c r="P64" i="11" s="1"/>
  <c r="Q64" i="4"/>
  <c r="Q64" i="6" s="1"/>
  <c r="M64" i="14"/>
  <c r="M64" i="15" s="1"/>
  <c r="O64" i="9"/>
  <c r="O64" i="11" s="1"/>
  <c r="N64" i="14"/>
  <c r="N64" i="15" s="1"/>
  <c r="N64" i="9"/>
  <c r="N64" i="11" s="1"/>
  <c r="O64" i="14"/>
  <c r="O64" i="15" s="1"/>
  <c r="M64" i="9"/>
  <c r="M64" i="11" s="1"/>
  <c r="P64" i="14"/>
  <c r="P64" i="15" s="1"/>
  <c r="L64" i="9"/>
  <c r="L64" i="11" s="1"/>
  <c r="N67" i="14"/>
  <c r="N67" i="15" s="1"/>
  <c r="Q67" i="9"/>
  <c r="Q67" i="11" s="1"/>
  <c r="O67" i="14"/>
  <c r="O67" i="15" s="1"/>
  <c r="P67" i="9"/>
  <c r="P67" i="11" s="1"/>
  <c r="P67" i="14"/>
  <c r="P67" i="15" s="1"/>
  <c r="O67" i="9"/>
  <c r="O67" i="11" s="1"/>
  <c r="N67" i="9"/>
  <c r="N67" i="11" s="1"/>
  <c r="M67" i="9"/>
  <c r="M67" i="11" s="1"/>
  <c r="L67" i="9"/>
  <c r="L67" i="11" s="1"/>
  <c r="M67" i="4"/>
  <c r="M67" i="6" s="1"/>
  <c r="N67" i="4"/>
  <c r="N67" i="6" s="1"/>
  <c r="L67" i="4"/>
  <c r="L67" i="6" s="1"/>
  <c r="O67" i="4"/>
  <c r="O67" i="6" s="1"/>
  <c r="P67" i="4"/>
  <c r="P67" i="6" s="1"/>
  <c r="L67" i="14"/>
  <c r="L67" i="15" s="1"/>
  <c r="Q67" i="4"/>
  <c r="Q67" i="6" s="1"/>
  <c r="M67" i="14"/>
  <c r="M67" i="15" s="1"/>
  <c r="P58" i="4"/>
  <c r="P58" i="6" s="1"/>
  <c r="L58" i="14"/>
  <c r="L58" i="15" s="1"/>
  <c r="Q58" i="4"/>
  <c r="Q58" i="6" s="1"/>
  <c r="M58" i="14"/>
  <c r="M58" i="15" s="1"/>
  <c r="N58" i="14"/>
  <c r="N58" i="15" s="1"/>
  <c r="O58" i="14"/>
  <c r="O58" i="15" s="1"/>
  <c r="P58" i="14"/>
  <c r="P58" i="15" s="1"/>
  <c r="Q58" i="9"/>
  <c r="Q58" i="11" s="1"/>
  <c r="P58" i="9"/>
  <c r="P58" i="11" s="1"/>
  <c r="O58" i="9"/>
  <c r="O58" i="11" s="1"/>
  <c r="N58" i="9"/>
  <c r="N58" i="11" s="1"/>
  <c r="M58" i="4"/>
  <c r="M58" i="6" s="1"/>
  <c r="M58" i="9"/>
  <c r="M58" i="11" s="1"/>
  <c r="N58" i="4"/>
  <c r="N58" i="6" s="1"/>
  <c r="L58" i="4"/>
  <c r="L58" i="6" s="1"/>
  <c r="L58" i="9"/>
  <c r="L58" i="11" s="1"/>
  <c r="O58" i="4"/>
  <c r="O58" i="6" s="1"/>
  <c r="M44" i="4"/>
  <c r="M44" i="6" s="1"/>
  <c r="N44" i="4"/>
  <c r="N44" i="6" s="1"/>
  <c r="O44" i="4"/>
  <c r="O44" i="6" s="1"/>
  <c r="L44" i="14"/>
  <c r="L44" i="15" s="1"/>
  <c r="P44" i="4"/>
  <c r="P44" i="6" s="1"/>
  <c r="M44" i="14"/>
  <c r="M44" i="15" s="1"/>
  <c r="Q44" i="4"/>
  <c r="Q44" i="6" s="1"/>
  <c r="N44" i="14"/>
  <c r="N44" i="15" s="1"/>
  <c r="O44" i="14"/>
  <c r="O44" i="15" s="1"/>
  <c r="Q44" i="9"/>
  <c r="Q44" i="11" s="1"/>
  <c r="P44" i="14"/>
  <c r="P44" i="15" s="1"/>
  <c r="P44" i="9"/>
  <c r="P44" i="11" s="1"/>
  <c r="O44" i="9"/>
  <c r="O44" i="11" s="1"/>
  <c r="L44" i="4"/>
  <c r="L44" i="6" s="1"/>
  <c r="N44" i="9"/>
  <c r="N44" i="11" s="1"/>
  <c r="M44" i="9"/>
  <c r="M44" i="11" s="1"/>
  <c r="L44" i="9"/>
  <c r="L44" i="11" s="1"/>
  <c r="L53" i="14"/>
  <c r="L53" i="15" s="1"/>
  <c r="Q53" i="9"/>
  <c r="Q53" i="11" s="1"/>
  <c r="P53" i="4"/>
  <c r="P53" i="6" s="1"/>
  <c r="M53" i="14"/>
  <c r="M53" i="15" s="1"/>
  <c r="P53" i="9"/>
  <c r="P53" i="11" s="1"/>
  <c r="Q53" i="4"/>
  <c r="Q53" i="6" s="1"/>
  <c r="N53" i="14"/>
  <c r="N53" i="15" s="1"/>
  <c r="O53" i="9"/>
  <c r="O53" i="11" s="1"/>
  <c r="O53" i="14"/>
  <c r="O53" i="15" s="1"/>
  <c r="N53" i="9"/>
  <c r="N53" i="11" s="1"/>
  <c r="P53" i="14"/>
  <c r="P53" i="15" s="1"/>
  <c r="M53" i="9"/>
  <c r="M53" i="11" s="1"/>
  <c r="L53" i="9"/>
  <c r="L53" i="11" s="1"/>
  <c r="L53" i="4"/>
  <c r="L53" i="6" s="1"/>
  <c r="M53" i="4"/>
  <c r="M53" i="6" s="1"/>
  <c r="N53" i="4"/>
  <c r="N53" i="6" s="1"/>
  <c r="O53" i="4"/>
  <c r="O53" i="6" s="1"/>
  <c r="M54" i="4"/>
  <c r="M54" i="6" s="1"/>
  <c r="N54" i="4"/>
  <c r="N54" i="6" s="1"/>
  <c r="O54" i="4"/>
  <c r="O54" i="6" s="1"/>
  <c r="L54" i="14"/>
  <c r="L54" i="15" s="1"/>
  <c r="P54" i="4"/>
  <c r="P54" i="6" s="1"/>
  <c r="M54" i="14"/>
  <c r="M54" i="15" s="1"/>
  <c r="Q54" i="9"/>
  <c r="Q54" i="11" s="1"/>
  <c r="Q54" i="4"/>
  <c r="Q54" i="6" s="1"/>
  <c r="L54" i="4"/>
  <c r="L54" i="6" s="1"/>
  <c r="N54" i="14"/>
  <c r="N54" i="15" s="1"/>
  <c r="P54" i="9"/>
  <c r="P54" i="11" s="1"/>
  <c r="O54" i="14"/>
  <c r="O54" i="15" s="1"/>
  <c r="O54" i="9"/>
  <c r="O54" i="11" s="1"/>
  <c r="P54" i="14"/>
  <c r="P54" i="15" s="1"/>
  <c r="N54" i="9"/>
  <c r="N54" i="11" s="1"/>
  <c r="M54" i="9"/>
  <c r="M54" i="11" s="1"/>
  <c r="L54" i="9"/>
  <c r="L54" i="11" s="1"/>
  <c r="M52" i="4"/>
  <c r="M52" i="6" s="1"/>
  <c r="L52" i="4"/>
  <c r="L52" i="6" s="1"/>
  <c r="N52" i="4"/>
  <c r="N52" i="6" s="1"/>
  <c r="Q52" i="9"/>
  <c r="Q52" i="11" s="1"/>
  <c r="O52" i="4"/>
  <c r="O52" i="6" s="1"/>
  <c r="L52" i="14"/>
  <c r="L52" i="15" s="1"/>
  <c r="P52" i="9"/>
  <c r="P52" i="11" s="1"/>
  <c r="P52" i="4"/>
  <c r="P52" i="6" s="1"/>
  <c r="M52" i="14"/>
  <c r="M52" i="15" s="1"/>
  <c r="O52" i="9"/>
  <c r="O52" i="11" s="1"/>
  <c r="Q52" i="4"/>
  <c r="Q52" i="6" s="1"/>
  <c r="N52" i="14"/>
  <c r="N52" i="15" s="1"/>
  <c r="N52" i="9"/>
  <c r="N52" i="11" s="1"/>
  <c r="O52" i="14"/>
  <c r="O52" i="15" s="1"/>
  <c r="M52" i="9"/>
  <c r="M52" i="11" s="1"/>
  <c r="P52" i="14"/>
  <c r="P52" i="15" s="1"/>
  <c r="L52" i="9"/>
  <c r="L52" i="11" s="1"/>
  <c r="N68" i="4"/>
  <c r="N68" i="6" s="1"/>
  <c r="O68" i="4"/>
  <c r="O68" i="6" s="1"/>
  <c r="P68" i="4"/>
  <c r="P68" i="6" s="1"/>
  <c r="L68" i="14"/>
  <c r="L68" i="15" s="1"/>
  <c r="Q68" i="4"/>
  <c r="Q68" i="6" s="1"/>
  <c r="M68" i="14"/>
  <c r="M68" i="15" s="1"/>
  <c r="N68" i="14"/>
  <c r="N68" i="15" s="1"/>
  <c r="O68" i="14"/>
  <c r="O68" i="15" s="1"/>
  <c r="Q68" i="9"/>
  <c r="Q68" i="11" s="1"/>
  <c r="P68" i="14"/>
  <c r="P68" i="15" s="1"/>
  <c r="P68" i="9"/>
  <c r="P68" i="11" s="1"/>
  <c r="O68" i="9"/>
  <c r="O68" i="11" s="1"/>
  <c r="L68" i="4"/>
  <c r="L68" i="6" s="1"/>
  <c r="N68" i="9"/>
  <c r="N68" i="11" s="1"/>
  <c r="M68" i="9"/>
  <c r="M68" i="11" s="1"/>
  <c r="L68" i="9"/>
  <c r="L68" i="11" s="1"/>
  <c r="M68" i="4"/>
  <c r="M68" i="6" s="1"/>
  <c r="P57" i="14"/>
  <c r="P57" i="15" s="1"/>
  <c r="Q57" i="9"/>
  <c r="Q57" i="11" s="1"/>
  <c r="P57" i="9"/>
  <c r="P57" i="11" s="1"/>
  <c r="O57" i="9"/>
  <c r="O57" i="11" s="1"/>
  <c r="N57" i="9"/>
  <c r="N57" i="11" s="1"/>
  <c r="M57" i="9"/>
  <c r="M57" i="11" s="1"/>
  <c r="L57" i="9"/>
  <c r="L57" i="11" s="1"/>
  <c r="M57" i="4"/>
  <c r="M57" i="6" s="1"/>
  <c r="N57" i="4"/>
  <c r="N57" i="6" s="1"/>
  <c r="P57" i="4"/>
  <c r="P57" i="6" s="1"/>
  <c r="L57" i="14"/>
  <c r="L57" i="15" s="1"/>
  <c r="Q57" i="4"/>
  <c r="Q57" i="6" s="1"/>
  <c r="M57" i="14"/>
  <c r="M57" i="15" s="1"/>
  <c r="L57" i="4"/>
  <c r="L57" i="6" s="1"/>
  <c r="N57" i="14"/>
  <c r="N57" i="15" s="1"/>
  <c r="O57" i="14"/>
  <c r="O57" i="15" s="1"/>
  <c r="O57" i="4"/>
  <c r="O57" i="6" s="1"/>
  <c r="O50" i="14"/>
  <c r="O50" i="15" s="1"/>
  <c r="P50" i="14"/>
  <c r="P50" i="15" s="1"/>
  <c r="L50" i="4"/>
  <c r="L50" i="6" s="1"/>
  <c r="P50" i="4"/>
  <c r="P50" i="6" s="1"/>
  <c r="Q50" i="9"/>
  <c r="Q50" i="11" s="1"/>
  <c r="M50" i="4"/>
  <c r="M50" i="6" s="1"/>
  <c r="P50" i="9"/>
  <c r="P50" i="11" s="1"/>
  <c r="N50" i="4"/>
  <c r="N50" i="6" s="1"/>
  <c r="O50" i="9"/>
  <c r="O50" i="11" s="1"/>
  <c r="O50" i="4"/>
  <c r="O50" i="6" s="1"/>
  <c r="L50" i="14"/>
  <c r="L50" i="15" s="1"/>
  <c r="N50" i="9"/>
  <c r="N50" i="11" s="1"/>
  <c r="M50" i="14"/>
  <c r="M50" i="15" s="1"/>
  <c r="M50" i="9"/>
  <c r="M50" i="11" s="1"/>
  <c r="Q50" i="4"/>
  <c r="Q50" i="6" s="1"/>
  <c r="N50" i="14"/>
  <c r="N50" i="15" s="1"/>
  <c r="L50" i="9"/>
  <c r="L50" i="11" s="1"/>
  <c r="Q61" i="9"/>
  <c r="Q61" i="11" s="1"/>
  <c r="M61" i="4"/>
  <c r="M61" i="6" s="1"/>
  <c r="P61" i="9"/>
  <c r="P61" i="11" s="1"/>
  <c r="N61" i="4"/>
  <c r="N61" i="6" s="1"/>
  <c r="L61" i="4"/>
  <c r="L61" i="6" s="1"/>
  <c r="O61" i="9"/>
  <c r="O61" i="11" s="1"/>
  <c r="O61" i="4"/>
  <c r="O61" i="6" s="1"/>
  <c r="N61" i="9"/>
  <c r="N61" i="11" s="1"/>
  <c r="P61" i="4"/>
  <c r="P61" i="6" s="1"/>
  <c r="L61" i="14"/>
  <c r="L61" i="15" s="1"/>
  <c r="M61" i="9"/>
  <c r="M61" i="11" s="1"/>
  <c r="Q61" i="4"/>
  <c r="Q61" i="6" s="1"/>
  <c r="M61" i="14"/>
  <c r="M61" i="15" s="1"/>
  <c r="L61" i="9"/>
  <c r="L61" i="11" s="1"/>
  <c r="N61" i="14"/>
  <c r="N61" i="15" s="1"/>
  <c r="O61" i="14"/>
  <c r="O61" i="15" s="1"/>
  <c r="P61" i="14"/>
  <c r="P61" i="15" s="1"/>
  <c r="P70" i="4"/>
  <c r="P70" i="6" s="1"/>
  <c r="M70" i="4"/>
  <c r="M70" i="6" s="1"/>
  <c r="L70" i="14"/>
  <c r="L70" i="15" s="1"/>
  <c r="Q70" i="4"/>
  <c r="Q70" i="6" s="1"/>
  <c r="M70" i="14"/>
  <c r="M70" i="15" s="1"/>
  <c r="N70" i="14"/>
  <c r="N70" i="15" s="1"/>
  <c r="O70" i="14"/>
  <c r="O70" i="15" s="1"/>
  <c r="P70" i="14"/>
  <c r="P70" i="15" s="1"/>
  <c r="Q70" i="9"/>
  <c r="Q70" i="11" s="1"/>
  <c r="P70" i="9"/>
  <c r="P70" i="11" s="1"/>
  <c r="O70" i="9"/>
  <c r="O70" i="11" s="1"/>
  <c r="N70" i="9"/>
  <c r="N70" i="11" s="1"/>
  <c r="M70" i="9"/>
  <c r="M70" i="11" s="1"/>
  <c r="N70" i="4"/>
  <c r="N70" i="6" s="1"/>
  <c r="L70" i="4"/>
  <c r="L70" i="6" s="1"/>
  <c r="L70" i="9"/>
  <c r="L70" i="11" s="1"/>
  <c r="O70" i="4"/>
  <c r="O70" i="6" s="1"/>
  <c r="M76" i="4"/>
  <c r="M76" i="6" s="1"/>
  <c r="N76" i="4"/>
  <c r="N76" i="6" s="1"/>
  <c r="L76" i="4"/>
  <c r="L76" i="6" s="1"/>
  <c r="O76" i="4"/>
  <c r="O76" i="6" s="1"/>
  <c r="Q76" i="9"/>
  <c r="Q76" i="11" s="1"/>
  <c r="P76" i="4"/>
  <c r="P76" i="6" s="1"/>
  <c r="L76" i="14"/>
  <c r="L76" i="15" s="1"/>
  <c r="P76" i="9"/>
  <c r="P76" i="11" s="1"/>
  <c r="Q76" i="4"/>
  <c r="Q76" i="6" s="1"/>
  <c r="M76" i="14"/>
  <c r="M76" i="15" s="1"/>
  <c r="O76" i="9"/>
  <c r="O76" i="11" s="1"/>
  <c r="N76" i="14"/>
  <c r="N76" i="15" s="1"/>
  <c r="N76" i="9"/>
  <c r="N76" i="11" s="1"/>
  <c r="O76" i="14"/>
  <c r="O76" i="15" s="1"/>
  <c r="M76" i="9"/>
  <c r="M76" i="11" s="1"/>
  <c r="P76" i="14"/>
  <c r="P76" i="15" s="1"/>
  <c r="L76" i="9"/>
  <c r="L76" i="11" s="1"/>
  <c r="Q59" i="9"/>
  <c r="Q59" i="11" s="1"/>
  <c r="P59" i="9"/>
  <c r="P59" i="11" s="1"/>
  <c r="O59" i="9"/>
  <c r="O59" i="11" s="1"/>
  <c r="M59" i="4"/>
  <c r="M59" i="6" s="1"/>
  <c r="N59" i="9"/>
  <c r="N59" i="11" s="1"/>
  <c r="N59" i="4"/>
  <c r="N59" i="6" s="1"/>
  <c r="M59" i="9"/>
  <c r="M59" i="11" s="1"/>
  <c r="O59" i="4"/>
  <c r="O59" i="6" s="1"/>
  <c r="L59" i="9"/>
  <c r="L59" i="11" s="1"/>
  <c r="P59" i="4"/>
  <c r="P59" i="6" s="1"/>
  <c r="L59" i="14"/>
  <c r="L59" i="15" s="1"/>
  <c r="Q59" i="4"/>
  <c r="Q59" i="6" s="1"/>
  <c r="M59" i="14"/>
  <c r="M59" i="15" s="1"/>
  <c r="N59" i="14"/>
  <c r="N59" i="15" s="1"/>
  <c r="O59" i="14"/>
  <c r="O59" i="15" s="1"/>
  <c r="P59" i="14"/>
  <c r="P59" i="15" s="1"/>
  <c r="L59" i="4"/>
  <c r="L59" i="6" s="1"/>
  <c r="M60" i="14"/>
  <c r="M60" i="15" s="1"/>
  <c r="L60" i="4"/>
  <c r="L60" i="6" s="1"/>
  <c r="N60" i="14"/>
  <c r="N60" i="15" s="1"/>
  <c r="O60" i="14"/>
  <c r="O60" i="15" s="1"/>
  <c r="P60" i="14"/>
  <c r="P60" i="15" s="1"/>
  <c r="Q60" i="9"/>
  <c r="Q60" i="11" s="1"/>
  <c r="P60" i="9"/>
  <c r="P60" i="11" s="1"/>
  <c r="M60" i="4"/>
  <c r="M60" i="6" s="1"/>
  <c r="O60" i="9"/>
  <c r="O60" i="11" s="1"/>
  <c r="N60" i="4"/>
  <c r="N60" i="6" s="1"/>
  <c r="N60" i="9"/>
  <c r="N60" i="11" s="1"/>
  <c r="O60" i="4"/>
  <c r="O60" i="6" s="1"/>
  <c r="M60" i="9"/>
  <c r="M60" i="11" s="1"/>
  <c r="P60" i="4"/>
  <c r="P60" i="6" s="1"/>
  <c r="L60" i="14"/>
  <c r="L60" i="15" s="1"/>
  <c r="L60" i="9"/>
  <c r="L60" i="11" s="1"/>
  <c r="Q60" i="4"/>
  <c r="Q60" i="6" s="1"/>
  <c r="M56" i="4"/>
  <c r="M56" i="6" s="1"/>
  <c r="N56" i="4"/>
  <c r="N56" i="6" s="1"/>
  <c r="O56" i="4"/>
  <c r="O56" i="6" s="1"/>
  <c r="L56" i="14"/>
  <c r="L56" i="15" s="1"/>
  <c r="P56" i="4"/>
  <c r="P56" i="6" s="1"/>
  <c r="M56" i="14"/>
  <c r="M56" i="15" s="1"/>
  <c r="Q56" i="4"/>
  <c r="Q56" i="6" s="1"/>
  <c r="N56" i="14"/>
  <c r="N56" i="15" s="1"/>
  <c r="O56" i="14"/>
  <c r="O56" i="15" s="1"/>
  <c r="Q56" i="9"/>
  <c r="Q56" i="11" s="1"/>
  <c r="P56" i="14"/>
  <c r="P56" i="15" s="1"/>
  <c r="P56" i="9"/>
  <c r="P56" i="11" s="1"/>
  <c r="O56" i="9"/>
  <c r="O56" i="11" s="1"/>
  <c r="L56" i="4"/>
  <c r="L56" i="6" s="1"/>
  <c r="N56" i="9"/>
  <c r="N56" i="11" s="1"/>
  <c r="M56" i="9"/>
  <c r="M56" i="11" s="1"/>
  <c r="L56" i="9"/>
  <c r="L56" i="11" s="1"/>
  <c r="G66" i="14"/>
  <c r="V66" i="14"/>
  <c r="V66" i="15" s="1"/>
  <c r="H66" i="14"/>
  <c r="H66" i="15" s="1"/>
  <c r="I66" i="14"/>
  <c r="I66" i="15" s="1"/>
  <c r="C66" i="14"/>
  <c r="J66" i="14"/>
  <c r="J66" i="15" s="1"/>
  <c r="R66" i="14"/>
  <c r="R66" i="15" s="1"/>
  <c r="I66" i="9"/>
  <c r="I66" i="11" s="1"/>
  <c r="D66" i="14"/>
  <c r="S66" i="14"/>
  <c r="S66" i="15" s="1"/>
  <c r="J66" i="9"/>
  <c r="J66" i="11" s="1"/>
  <c r="E66" i="14"/>
  <c r="E66" i="15" s="1"/>
  <c r="T66" i="14"/>
  <c r="T66" i="15" s="1"/>
  <c r="H66" i="9"/>
  <c r="H66" i="11" s="1"/>
  <c r="Q66" i="14"/>
  <c r="Q66" i="15" s="1"/>
  <c r="K66" i="9"/>
  <c r="K66" i="11" s="1"/>
  <c r="U66" i="14"/>
  <c r="U66" i="15" s="1"/>
  <c r="U66" i="9"/>
  <c r="U66" i="11" s="1"/>
  <c r="C66" i="9"/>
  <c r="C66" i="11" s="1"/>
  <c r="H66" i="4"/>
  <c r="H66" i="6" s="1"/>
  <c r="V66" i="9"/>
  <c r="V66" i="11" s="1"/>
  <c r="V66" i="4"/>
  <c r="V66" i="6" s="1"/>
  <c r="G66" i="4"/>
  <c r="G66" i="6" s="1"/>
  <c r="H102" i="6" s="1"/>
  <c r="D66" i="9"/>
  <c r="D66" i="11" s="1"/>
  <c r="U66" i="4"/>
  <c r="U66" i="6" s="1"/>
  <c r="F66" i="4"/>
  <c r="F66" i="6" s="1"/>
  <c r="F66" i="14"/>
  <c r="F66" i="15" s="1"/>
  <c r="E66" i="9"/>
  <c r="E66" i="11" s="1"/>
  <c r="T66" i="4"/>
  <c r="T66" i="6" s="1"/>
  <c r="E66" i="4"/>
  <c r="E66" i="6" s="1"/>
  <c r="S66" i="4"/>
  <c r="S66" i="6" s="1"/>
  <c r="F66" i="9"/>
  <c r="F66" i="11" s="1"/>
  <c r="R66" i="4"/>
  <c r="R66" i="6" s="1"/>
  <c r="G66" i="9"/>
  <c r="G66" i="11" s="1"/>
  <c r="C66" i="4"/>
  <c r="C66" i="6" s="1"/>
  <c r="K66" i="14"/>
  <c r="K66" i="15" s="1"/>
  <c r="R66" i="9"/>
  <c r="R66" i="11" s="1"/>
  <c r="S66" i="9"/>
  <c r="S66" i="11" s="1"/>
  <c r="I66" i="4"/>
  <c r="I66" i="6" s="1"/>
  <c r="T66" i="9"/>
  <c r="T66" i="11" s="1"/>
  <c r="K66" i="4"/>
  <c r="K66" i="6" s="1"/>
  <c r="J66" i="4"/>
  <c r="J66" i="6" s="1"/>
  <c r="J102" i="6" s="1"/>
  <c r="D66" i="4"/>
  <c r="D66" i="6" s="1"/>
  <c r="G69" i="14"/>
  <c r="V69" i="14"/>
  <c r="V69" i="15" s="1"/>
  <c r="H69" i="14"/>
  <c r="H69" i="15" s="1"/>
  <c r="I69" i="14"/>
  <c r="I69" i="15" s="1"/>
  <c r="J69" i="14"/>
  <c r="J69" i="15" s="1"/>
  <c r="R69" i="14"/>
  <c r="R69" i="15" s="1"/>
  <c r="I69" i="9"/>
  <c r="I69" i="11" s="1"/>
  <c r="D69" i="14"/>
  <c r="S69" i="14"/>
  <c r="S69" i="15" s="1"/>
  <c r="J69" i="9"/>
  <c r="J69" i="11" s="1"/>
  <c r="E69" i="14"/>
  <c r="E69" i="15" s="1"/>
  <c r="T69" i="14"/>
  <c r="T69" i="15" s="1"/>
  <c r="S69" i="9"/>
  <c r="S69" i="11" s="1"/>
  <c r="T69" i="9"/>
  <c r="T69" i="11" s="1"/>
  <c r="U69" i="9"/>
  <c r="U69" i="11" s="1"/>
  <c r="K69" i="14"/>
  <c r="K69" i="15" s="1"/>
  <c r="F69" i="9"/>
  <c r="F69" i="11" s="1"/>
  <c r="H69" i="4"/>
  <c r="H69" i="6" s="1"/>
  <c r="C69" i="14"/>
  <c r="G69" i="9"/>
  <c r="G69" i="11" s="1"/>
  <c r="V69" i="4"/>
  <c r="V69" i="6" s="1"/>
  <c r="G69" i="4"/>
  <c r="G69" i="6" s="1"/>
  <c r="H105" i="6" s="1"/>
  <c r="H69" i="9"/>
  <c r="H69" i="11" s="1"/>
  <c r="U69" i="4"/>
  <c r="U69" i="6" s="1"/>
  <c r="F69" i="4"/>
  <c r="F69" i="6" s="1"/>
  <c r="Q69" i="14"/>
  <c r="Q69" i="15" s="1"/>
  <c r="K69" i="9"/>
  <c r="K69" i="11" s="1"/>
  <c r="C69" i="9"/>
  <c r="C69" i="11" s="1"/>
  <c r="T69" i="4"/>
  <c r="T69" i="6" s="1"/>
  <c r="E69" i="4"/>
  <c r="E69" i="6" s="1"/>
  <c r="K69" i="4"/>
  <c r="K69" i="6" s="1"/>
  <c r="J69" i="4"/>
  <c r="J69" i="6" s="1"/>
  <c r="J105" i="6" s="1"/>
  <c r="I69" i="4"/>
  <c r="I69" i="6" s="1"/>
  <c r="C69" i="4"/>
  <c r="C69" i="6" s="1"/>
  <c r="F69" i="14"/>
  <c r="F69" i="15" s="1"/>
  <c r="D69" i="4"/>
  <c r="D69" i="6" s="1"/>
  <c r="U69" i="14"/>
  <c r="U69" i="15" s="1"/>
  <c r="D69" i="9"/>
  <c r="D69" i="11" s="1"/>
  <c r="E69" i="9"/>
  <c r="E69" i="11" s="1"/>
  <c r="S69" i="4"/>
  <c r="S69" i="6" s="1"/>
  <c r="R69" i="9"/>
  <c r="R69" i="11" s="1"/>
  <c r="R69" i="4"/>
  <c r="R69" i="6" s="1"/>
  <c r="V69" i="9"/>
  <c r="V69" i="11" s="1"/>
  <c r="R73" i="14"/>
  <c r="R73" i="15" s="1"/>
  <c r="D73" i="14"/>
  <c r="S73" i="14"/>
  <c r="S73" i="15" s="1"/>
  <c r="E73" i="14"/>
  <c r="E73" i="15" s="1"/>
  <c r="T73" i="14"/>
  <c r="T73" i="15" s="1"/>
  <c r="F73" i="14"/>
  <c r="F73" i="15" s="1"/>
  <c r="U73" i="14"/>
  <c r="U73" i="15" s="1"/>
  <c r="K73" i="14"/>
  <c r="K73" i="15" s="1"/>
  <c r="C73" i="14"/>
  <c r="V73" i="14"/>
  <c r="V73" i="15" s="1"/>
  <c r="K73" i="9"/>
  <c r="K73" i="11" s="1"/>
  <c r="C73" i="9"/>
  <c r="C73" i="11" s="1"/>
  <c r="E73" i="9"/>
  <c r="E73" i="11" s="1"/>
  <c r="T73" i="9"/>
  <c r="T73" i="11" s="1"/>
  <c r="S73" i="4"/>
  <c r="S73" i="6" s="1"/>
  <c r="D73" i="4"/>
  <c r="D73" i="6" s="1"/>
  <c r="G73" i="14"/>
  <c r="F73" i="9"/>
  <c r="F73" i="11" s="1"/>
  <c r="U73" i="9"/>
  <c r="U73" i="11" s="1"/>
  <c r="R73" i="4"/>
  <c r="R73" i="6" s="1"/>
  <c r="H73" i="14"/>
  <c r="H73" i="15" s="1"/>
  <c r="G73" i="9"/>
  <c r="G73" i="11" s="1"/>
  <c r="V73" i="9"/>
  <c r="V73" i="11" s="1"/>
  <c r="I73" i="14"/>
  <c r="I73" i="15" s="1"/>
  <c r="H73" i="9"/>
  <c r="H73" i="11" s="1"/>
  <c r="V73" i="4"/>
  <c r="V73" i="6" s="1"/>
  <c r="U73" i="4"/>
  <c r="U73" i="6" s="1"/>
  <c r="J73" i="14"/>
  <c r="J73" i="15" s="1"/>
  <c r="D73" i="9"/>
  <c r="D73" i="11" s="1"/>
  <c r="T73" i="4"/>
  <c r="T73" i="6" s="1"/>
  <c r="Q73" i="14"/>
  <c r="Q73" i="15" s="1"/>
  <c r="I73" i="9"/>
  <c r="I73" i="11" s="1"/>
  <c r="J73" i="9"/>
  <c r="J73" i="11" s="1"/>
  <c r="K73" i="4"/>
  <c r="K73" i="6" s="1"/>
  <c r="J73" i="4"/>
  <c r="J73" i="6" s="1"/>
  <c r="J109" i="6" s="1"/>
  <c r="R73" i="9"/>
  <c r="R73" i="11" s="1"/>
  <c r="I73" i="4"/>
  <c r="I73" i="6" s="1"/>
  <c r="S73" i="9"/>
  <c r="S73" i="11" s="1"/>
  <c r="H73" i="4"/>
  <c r="H73" i="6" s="1"/>
  <c r="E73" i="4"/>
  <c r="E73" i="6" s="1"/>
  <c r="G73" i="4"/>
  <c r="G73" i="6" s="1"/>
  <c r="H109" i="6" s="1"/>
  <c r="F73" i="4"/>
  <c r="F73" i="6" s="1"/>
  <c r="C73" i="4"/>
  <c r="C73" i="6" s="1"/>
  <c r="G72" i="14"/>
  <c r="V72" i="14"/>
  <c r="V72" i="15" s="1"/>
  <c r="H72" i="14"/>
  <c r="H72" i="15" s="1"/>
  <c r="I72" i="14"/>
  <c r="I72" i="15" s="1"/>
  <c r="J72" i="14"/>
  <c r="J72" i="15" s="1"/>
  <c r="R72" i="14"/>
  <c r="R72" i="15" s="1"/>
  <c r="C72" i="14"/>
  <c r="I72" i="9"/>
  <c r="I72" i="11" s="1"/>
  <c r="D72" i="14"/>
  <c r="S72" i="14"/>
  <c r="S72" i="15" s="1"/>
  <c r="J72" i="9"/>
  <c r="J72" i="11" s="1"/>
  <c r="E72" i="14"/>
  <c r="E72" i="15" s="1"/>
  <c r="T72" i="14"/>
  <c r="T72" i="15" s="1"/>
  <c r="R72" i="9"/>
  <c r="R72" i="11" s="1"/>
  <c r="C72" i="9"/>
  <c r="C72" i="11" s="1"/>
  <c r="F72" i="14"/>
  <c r="F72" i="15" s="1"/>
  <c r="S72" i="9"/>
  <c r="S72" i="11" s="1"/>
  <c r="K72" i="14"/>
  <c r="K72" i="15" s="1"/>
  <c r="T72" i="9"/>
  <c r="T72" i="11" s="1"/>
  <c r="U72" i="14"/>
  <c r="U72" i="15" s="1"/>
  <c r="G72" i="9"/>
  <c r="G72" i="11" s="1"/>
  <c r="H72" i="4"/>
  <c r="H72" i="6" s="1"/>
  <c r="H72" i="9"/>
  <c r="H72" i="11" s="1"/>
  <c r="V72" i="4"/>
  <c r="V72" i="6" s="1"/>
  <c r="G72" i="4"/>
  <c r="G72" i="6" s="1"/>
  <c r="H108" i="6" s="1"/>
  <c r="K72" i="9"/>
  <c r="K72" i="11" s="1"/>
  <c r="U72" i="4"/>
  <c r="U72" i="6" s="1"/>
  <c r="F72" i="4"/>
  <c r="F72" i="6" s="1"/>
  <c r="T72" i="4"/>
  <c r="T72" i="6" s="1"/>
  <c r="E72" i="4"/>
  <c r="E72" i="6" s="1"/>
  <c r="U72" i="9"/>
  <c r="U72" i="11" s="1"/>
  <c r="R72" i="4"/>
  <c r="R72" i="6" s="1"/>
  <c r="Q72" i="14"/>
  <c r="Q72" i="15" s="1"/>
  <c r="V72" i="9"/>
  <c r="V72" i="11" s="1"/>
  <c r="K72" i="4"/>
  <c r="K72" i="6" s="1"/>
  <c r="J72" i="4"/>
  <c r="J72" i="6" s="1"/>
  <c r="J108" i="6" s="1"/>
  <c r="I72" i="4"/>
  <c r="I72" i="6" s="1"/>
  <c r="D72" i="9"/>
  <c r="D72" i="11" s="1"/>
  <c r="D72" i="4"/>
  <c r="D72" i="6" s="1"/>
  <c r="E72" i="9"/>
  <c r="E72" i="11" s="1"/>
  <c r="F72" i="9"/>
  <c r="F72" i="11" s="1"/>
  <c r="C72" i="4"/>
  <c r="C72" i="6" s="1"/>
  <c r="S72" i="4"/>
  <c r="S72" i="6" s="1"/>
  <c r="R64" i="14"/>
  <c r="R64" i="15" s="1"/>
  <c r="C64" i="14"/>
  <c r="I64" i="9"/>
  <c r="I64" i="11" s="1"/>
  <c r="D64" i="14"/>
  <c r="S64" i="14"/>
  <c r="S64" i="15" s="1"/>
  <c r="J64" i="9"/>
  <c r="J64" i="11" s="1"/>
  <c r="E64" i="14"/>
  <c r="E64" i="15" s="1"/>
  <c r="T64" i="14"/>
  <c r="T64" i="15" s="1"/>
  <c r="F64" i="14"/>
  <c r="F64" i="15" s="1"/>
  <c r="U64" i="14"/>
  <c r="U64" i="15" s="1"/>
  <c r="K64" i="14"/>
  <c r="K64" i="15" s="1"/>
  <c r="E64" i="9"/>
  <c r="E64" i="11" s="1"/>
  <c r="T64" i="9"/>
  <c r="T64" i="11" s="1"/>
  <c r="F64" i="9"/>
  <c r="F64" i="11" s="1"/>
  <c r="U64" i="9"/>
  <c r="U64" i="11" s="1"/>
  <c r="V64" i="14"/>
  <c r="V64" i="15" s="1"/>
  <c r="D64" i="9"/>
  <c r="D64" i="11" s="1"/>
  <c r="G64" i="9"/>
  <c r="G64" i="11" s="1"/>
  <c r="H64" i="9"/>
  <c r="H64" i="11" s="1"/>
  <c r="S64" i="4"/>
  <c r="S64" i="6" s="1"/>
  <c r="D64" i="4"/>
  <c r="D64" i="6" s="1"/>
  <c r="G64" i="14"/>
  <c r="R64" i="9"/>
  <c r="R64" i="11" s="1"/>
  <c r="R64" i="4"/>
  <c r="R64" i="6" s="1"/>
  <c r="H64" i="14"/>
  <c r="H64" i="15" s="1"/>
  <c r="S64" i="9"/>
  <c r="S64" i="11" s="1"/>
  <c r="I64" i="14"/>
  <c r="I64" i="15" s="1"/>
  <c r="V64" i="9"/>
  <c r="V64" i="11" s="1"/>
  <c r="C64" i="9"/>
  <c r="C64" i="11" s="1"/>
  <c r="V64" i="4"/>
  <c r="V64" i="6" s="1"/>
  <c r="J64" i="14"/>
  <c r="J64" i="15" s="1"/>
  <c r="U64" i="4"/>
  <c r="U64" i="6" s="1"/>
  <c r="Q64" i="14"/>
  <c r="Q64" i="15" s="1"/>
  <c r="T64" i="4"/>
  <c r="T64" i="6" s="1"/>
  <c r="K64" i="4"/>
  <c r="K64" i="6" s="1"/>
  <c r="J64" i="4"/>
  <c r="J64" i="6" s="1"/>
  <c r="J100" i="6" s="1"/>
  <c r="I64" i="4"/>
  <c r="I64" i="6" s="1"/>
  <c r="H64" i="4"/>
  <c r="H64" i="6" s="1"/>
  <c r="C64" i="4"/>
  <c r="C64" i="6" s="1"/>
  <c r="K64" i="9"/>
  <c r="K64" i="11" s="1"/>
  <c r="G64" i="4"/>
  <c r="G64" i="6" s="1"/>
  <c r="H100" i="6" s="1"/>
  <c r="F64" i="4"/>
  <c r="F64" i="6" s="1"/>
  <c r="E64" i="4"/>
  <c r="E64" i="6" s="1"/>
  <c r="K44" i="14"/>
  <c r="K44" i="15" s="1"/>
  <c r="E44" i="9"/>
  <c r="E44" i="11" s="1"/>
  <c r="T44" i="9"/>
  <c r="T44" i="11" s="1"/>
  <c r="C44" i="14"/>
  <c r="F44" i="9"/>
  <c r="F44" i="11" s="1"/>
  <c r="U44" i="9"/>
  <c r="U44" i="11" s="1"/>
  <c r="G44" i="9"/>
  <c r="G44" i="11" s="1"/>
  <c r="V44" i="9"/>
  <c r="V44" i="11" s="1"/>
  <c r="Q44" i="14"/>
  <c r="Q44" i="15" s="1"/>
  <c r="H44" i="9"/>
  <c r="H44" i="11" s="1"/>
  <c r="G44" i="14"/>
  <c r="V44" i="14"/>
  <c r="V44" i="15" s="1"/>
  <c r="H44" i="14"/>
  <c r="H44" i="15" s="1"/>
  <c r="I44" i="14"/>
  <c r="I44" i="15" s="1"/>
  <c r="R44" i="9"/>
  <c r="R44" i="11" s="1"/>
  <c r="U44" i="14"/>
  <c r="U44" i="15" s="1"/>
  <c r="S44" i="9"/>
  <c r="S44" i="11" s="1"/>
  <c r="E44" i="14"/>
  <c r="E44" i="15" s="1"/>
  <c r="F44" i="14"/>
  <c r="F44" i="15" s="1"/>
  <c r="J44" i="14"/>
  <c r="J44" i="15" s="1"/>
  <c r="D44" i="9"/>
  <c r="D44" i="11" s="1"/>
  <c r="R44" i="14"/>
  <c r="R44" i="15" s="1"/>
  <c r="I44" i="9"/>
  <c r="I44" i="11" s="1"/>
  <c r="J44" i="4"/>
  <c r="J44" i="6" s="1"/>
  <c r="J80" i="6" s="1"/>
  <c r="I44" i="4"/>
  <c r="I44" i="6" s="1"/>
  <c r="H44" i="4"/>
  <c r="H44" i="6" s="1"/>
  <c r="J44" i="9"/>
  <c r="J44" i="11" s="1"/>
  <c r="V44" i="4"/>
  <c r="V44" i="6" s="1"/>
  <c r="G44" i="4"/>
  <c r="G44" i="6" s="1"/>
  <c r="H80" i="6" s="1"/>
  <c r="C44" i="4"/>
  <c r="C44" i="6" s="1"/>
  <c r="K44" i="9"/>
  <c r="K44" i="11" s="1"/>
  <c r="U44" i="4"/>
  <c r="U44" i="6" s="1"/>
  <c r="F44" i="4"/>
  <c r="F44" i="6" s="1"/>
  <c r="D44" i="14"/>
  <c r="T44" i="4"/>
  <c r="T44" i="6" s="1"/>
  <c r="E44" i="4"/>
  <c r="E44" i="6" s="1"/>
  <c r="S44" i="14"/>
  <c r="S44" i="15" s="1"/>
  <c r="C44" i="9"/>
  <c r="C44" i="11" s="1"/>
  <c r="S44" i="4"/>
  <c r="S44" i="6" s="1"/>
  <c r="D44" i="4"/>
  <c r="D44" i="6" s="1"/>
  <c r="T44" i="14"/>
  <c r="T44" i="15" s="1"/>
  <c r="R44" i="4"/>
  <c r="R44" i="6" s="1"/>
  <c r="K44" i="4"/>
  <c r="K44" i="6" s="1"/>
  <c r="R52" i="14"/>
  <c r="R52" i="15" s="1"/>
  <c r="C52" i="14"/>
  <c r="I52" i="9"/>
  <c r="I52" i="11" s="1"/>
  <c r="D52" i="14"/>
  <c r="S52" i="14"/>
  <c r="S52" i="15" s="1"/>
  <c r="J52" i="9"/>
  <c r="J52" i="11" s="1"/>
  <c r="E52" i="14"/>
  <c r="E52" i="15" s="1"/>
  <c r="T52" i="14"/>
  <c r="T52" i="15" s="1"/>
  <c r="K52" i="9"/>
  <c r="K52" i="11" s="1"/>
  <c r="F52" i="14"/>
  <c r="F52" i="15" s="1"/>
  <c r="U52" i="14"/>
  <c r="U52" i="15" s="1"/>
  <c r="K52" i="14"/>
  <c r="K52" i="15" s="1"/>
  <c r="E52" i="9"/>
  <c r="E52" i="11" s="1"/>
  <c r="T52" i="9"/>
  <c r="T52" i="11" s="1"/>
  <c r="F52" i="9"/>
  <c r="F52" i="11" s="1"/>
  <c r="U52" i="9"/>
  <c r="U52" i="11" s="1"/>
  <c r="H52" i="14"/>
  <c r="H52" i="15" s="1"/>
  <c r="H52" i="9"/>
  <c r="H52" i="11" s="1"/>
  <c r="I52" i="14"/>
  <c r="I52" i="15" s="1"/>
  <c r="J52" i="14"/>
  <c r="J52" i="15" s="1"/>
  <c r="V52" i="9"/>
  <c r="V52" i="11" s="1"/>
  <c r="S52" i="4"/>
  <c r="S52" i="6" s="1"/>
  <c r="D52" i="4"/>
  <c r="D52" i="6" s="1"/>
  <c r="R52" i="4"/>
  <c r="R52" i="6" s="1"/>
  <c r="U52" i="4"/>
  <c r="U52" i="6" s="1"/>
  <c r="T52" i="4"/>
  <c r="T52" i="6" s="1"/>
  <c r="G52" i="14"/>
  <c r="Q52" i="14"/>
  <c r="Q52" i="15" s="1"/>
  <c r="D52" i="9"/>
  <c r="D52" i="11" s="1"/>
  <c r="K52" i="4"/>
  <c r="K52" i="6" s="1"/>
  <c r="V52" i="14"/>
  <c r="V52" i="15" s="1"/>
  <c r="G52" i="9"/>
  <c r="G52" i="11" s="1"/>
  <c r="J52" i="4"/>
  <c r="J52" i="6" s="1"/>
  <c r="J88" i="6" s="1"/>
  <c r="I52" i="4"/>
  <c r="I52" i="6" s="1"/>
  <c r="R52" i="9"/>
  <c r="R52" i="11" s="1"/>
  <c r="C52" i="9"/>
  <c r="C52" i="11" s="1"/>
  <c r="H52" i="4"/>
  <c r="H52" i="6" s="1"/>
  <c r="C52" i="4"/>
  <c r="C52" i="6" s="1"/>
  <c r="E52" i="4"/>
  <c r="E52" i="6" s="1"/>
  <c r="S52" i="9"/>
  <c r="S52" i="11" s="1"/>
  <c r="G52" i="4"/>
  <c r="G52" i="6" s="1"/>
  <c r="H88" i="6" s="1"/>
  <c r="F52" i="4"/>
  <c r="F52" i="6" s="1"/>
  <c r="V52" i="4"/>
  <c r="V52" i="6" s="1"/>
  <c r="K50" i="14"/>
  <c r="K50" i="15" s="1"/>
  <c r="E50" i="9"/>
  <c r="E50" i="11" s="1"/>
  <c r="T50" i="9"/>
  <c r="T50" i="11" s="1"/>
  <c r="F50" i="9"/>
  <c r="F50" i="11" s="1"/>
  <c r="U50" i="9"/>
  <c r="U50" i="11" s="1"/>
  <c r="G50" i="9"/>
  <c r="G50" i="11" s="1"/>
  <c r="V50" i="9"/>
  <c r="V50" i="11" s="1"/>
  <c r="Q50" i="14"/>
  <c r="Q50" i="15" s="1"/>
  <c r="G50" i="14"/>
  <c r="V50" i="14"/>
  <c r="V50" i="15" s="1"/>
  <c r="H50" i="14"/>
  <c r="H50" i="15" s="1"/>
  <c r="I50" i="14"/>
  <c r="I50" i="15" s="1"/>
  <c r="C50" i="14"/>
  <c r="J50" i="14"/>
  <c r="J50" i="15" s="1"/>
  <c r="R50" i="14"/>
  <c r="R50" i="15" s="1"/>
  <c r="S50" i="14"/>
  <c r="S50" i="15" s="1"/>
  <c r="C50" i="9"/>
  <c r="C50" i="11" s="1"/>
  <c r="J50" i="9"/>
  <c r="J50" i="11" s="1"/>
  <c r="K50" i="9"/>
  <c r="K50" i="11" s="1"/>
  <c r="D50" i="14"/>
  <c r="R50" i="9"/>
  <c r="R50" i="11" s="1"/>
  <c r="U50" i="14"/>
  <c r="U50" i="15" s="1"/>
  <c r="J50" i="4"/>
  <c r="J50" i="6" s="1"/>
  <c r="J86" i="6" s="1"/>
  <c r="I50" i="4"/>
  <c r="I50" i="6" s="1"/>
  <c r="H50" i="4"/>
  <c r="H50" i="6" s="1"/>
  <c r="V50" i="4"/>
  <c r="V50" i="6" s="1"/>
  <c r="G50" i="4"/>
  <c r="G50" i="6" s="1"/>
  <c r="H86" i="6" s="1"/>
  <c r="U50" i="4"/>
  <c r="U50" i="6" s="1"/>
  <c r="F50" i="4"/>
  <c r="F50" i="6" s="1"/>
  <c r="T50" i="4"/>
  <c r="T50" i="6" s="1"/>
  <c r="E50" i="4"/>
  <c r="E50" i="6" s="1"/>
  <c r="S50" i="4"/>
  <c r="S50" i="6" s="1"/>
  <c r="D50" i="4"/>
  <c r="D50" i="6" s="1"/>
  <c r="R50" i="4"/>
  <c r="R50" i="6" s="1"/>
  <c r="I50" i="9"/>
  <c r="I50" i="11" s="1"/>
  <c r="S50" i="9"/>
  <c r="S50" i="11" s="1"/>
  <c r="D50" i="9"/>
  <c r="D50" i="11" s="1"/>
  <c r="T50" i="14"/>
  <c r="T50" i="15" s="1"/>
  <c r="E50" i="14"/>
  <c r="E50" i="15" s="1"/>
  <c r="H50" i="9"/>
  <c r="H50" i="11" s="1"/>
  <c r="C50" i="4"/>
  <c r="C50" i="6" s="1"/>
  <c r="F50" i="14"/>
  <c r="F50" i="15" s="1"/>
  <c r="K50" i="4"/>
  <c r="K50" i="6" s="1"/>
  <c r="R49" i="14"/>
  <c r="R49" i="15" s="1"/>
  <c r="I49" i="9"/>
  <c r="I49" i="11" s="1"/>
  <c r="D49" i="14"/>
  <c r="S49" i="14"/>
  <c r="S49" i="15" s="1"/>
  <c r="J49" i="9"/>
  <c r="J49" i="11" s="1"/>
  <c r="E49" i="14"/>
  <c r="E49" i="15" s="1"/>
  <c r="T49" i="14"/>
  <c r="T49" i="15" s="1"/>
  <c r="K49" i="9"/>
  <c r="K49" i="11" s="1"/>
  <c r="F49" i="14"/>
  <c r="F49" i="15" s="1"/>
  <c r="U49" i="14"/>
  <c r="U49" i="15" s="1"/>
  <c r="K49" i="14"/>
  <c r="K49" i="15" s="1"/>
  <c r="E49" i="9"/>
  <c r="E49" i="11" s="1"/>
  <c r="T49" i="9"/>
  <c r="T49" i="11" s="1"/>
  <c r="C49" i="14"/>
  <c r="F49" i="9"/>
  <c r="F49" i="11" s="1"/>
  <c r="U49" i="9"/>
  <c r="U49" i="11" s="1"/>
  <c r="R49" i="9"/>
  <c r="R49" i="11" s="1"/>
  <c r="S49" i="9"/>
  <c r="S49" i="11" s="1"/>
  <c r="C49" i="9"/>
  <c r="C49" i="11" s="1"/>
  <c r="V49" i="9"/>
  <c r="V49" i="11" s="1"/>
  <c r="J49" i="14"/>
  <c r="J49" i="15" s="1"/>
  <c r="Q49" i="14"/>
  <c r="Q49" i="15" s="1"/>
  <c r="D49" i="9"/>
  <c r="D49" i="11" s="1"/>
  <c r="V49" i="14"/>
  <c r="V49" i="15" s="1"/>
  <c r="G49" i="9"/>
  <c r="G49" i="11" s="1"/>
  <c r="H49" i="9"/>
  <c r="H49" i="11" s="1"/>
  <c r="K49" i="4"/>
  <c r="K49" i="6" s="1"/>
  <c r="J49" i="4"/>
  <c r="J49" i="6" s="1"/>
  <c r="J85" i="6" s="1"/>
  <c r="I49" i="4"/>
  <c r="I49" i="6" s="1"/>
  <c r="G49" i="14"/>
  <c r="H49" i="4"/>
  <c r="H49" i="6" s="1"/>
  <c r="H49" i="14"/>
  <c r="H49" i="15" s="1"/>
  <c r="V49" i="4"/>
  <c r="V49" i="6" s="1"/>
  <c r="G49" i="4"/>
  <c r="G49" i="6" s="1"/>
  <c r="H85" i="6" s="1"/>
  <c r="I49" i="14"/>
  <c r="I49" i="15" s="1"/>
  <c r="U49" i="4"/>
  <c r="U49" i="6" s="1"/>
  <c r="F49" i="4"/>
  <c r="F49" i="6" s="1"/>
  <c r="D49" i="4"/>
  <c r="D49" i="6" s="1"/>
  <c r="C49" i="4"/>
  <c r="C49" i="6" s="1"/>
  <c r="T49" i="4"/>
  <c r="T49" i="6" s="1"/>
  <c r="E49" i="4"/>
  <c r="E49" i="6" s="1"/>
  <c r="S49" i="4"/>
  <c r="S49" i="6" s="1"/>
  <c r="R49" i="4"/>
  <c r="R49" i="6" s="1"/>
  <c r="R55" i="14"/>
  <c r="R55" i="15" s="1"/>
  <c r="I55" i="9"/>
  <c r="I55" i="11" s="1"/>
  <c r="D55" i="14"/>
  <c r="S55" i="14"/>
  <c r="S55" i="15" s="1"/>
  <c r="J55" i="9"/>
  <c r="J55" i="11" s="1"/>
  <c r="E55" i="14"/>
  <c r="E55" i="15" s="1"/>
  <c r="T55" i="14"/>
  <c r="T55" i="15" s="1"/>
  <c r="K55" i="9"/>
  <c r="K55" i="11" s="1"/>
  <c r="F55" i="14"/>
  <c r="F55" i="15" s="1"/>
  <c r="U55" i="14"/>
  <c r="U55" i="15" s="1"/>
  <c r="C55" i="14"/>
  <c r="K55" i="14"/>
  <c r="K55" i="15" s="1"/>
  <c r="E55" i="9"/>
  <c r="E55" i="11" s="1"/>
  <c r="T55" i="9"/>
  <c r="T55" i="11" s="1"/>
  <c r="F55" i="9"/>
  <c r="F55" i="11" s="1"/>
  <c r="U55" i="9"/>
  <c r="U55" i="11" s="1"/>
  <c r="V55" i="14"/>
  <c r="V55" i="15" s="1"/>
  <c r="D55" i="9"/>
  <c r="D55" i="11" s="1"/>
  <c r="S55" i="4"/>
  <c r="S55" i="6" s="1"/>
  <c r="D55" i="4"/>
  <c r="D55" i="6" s="1"/>
  <c r="G55" i="14"/>
  <c r="C55" i="9"/>
  <c r="C55" i="11" s="1"/>
  <c r="R55" i="4"/>
  <c r="R55" i="6" s="1"/>
  <c r="H55" i="14"/>
  <c r="H55" i="15" s="1"/>
  <c r="R55" i="9"/>
  <c r="R55" i="11" s="1"/>
  <c r="I55" i="14"/>
  <c r="I55" i="15" s="1"/>
  <c r="S55" i="9"/>
  <c r="S55" i="11" s="1"/>
  <c r="J55" i="14"/>
  <c r="J55" i="15" s="1"/>
  <c r="V55" i="4"/>
  <c r="V55" i="6" s="1"/>
  <c r="Q55" i="14"/>
  <c r="Q55" i="15" s="1"/>
  <c r="U55" i="4"/>
  <c r="U55" i="6" s="1"/>
  <c r="T55" i="4"/>
  <c r="T55" i="6" s="1"/>
  <c r="G55" i="9"/>
  <c r="G55" i="11" s="1"/>
  <c r="K55" i="4"/>
  <c r="K55" i="6" s="1"/>
  <c r="C55" i="4"/>
  <c r="C55" i="6" s="1"/>
  <c r="H55" i="9"/>
  <c r="H55" i="11" s="1"/>
  <c r="J55" i="4"/>
  <c r="J55" i="6" s="1"/>
  <c r="J91" i="6" s="1"/>
  <c r="I55" i="4"/>
  <c r="I55" i="6" s="1"/>
  <c r="V55" i="9"/>
  <c r="V55" i="11" s="1"/>
  <c r="H55" i="4"/>
  <c r="H55" i="6" s="1"/>
  <c r="E55" i="4"/>
  <c r="E55" i="6" s="1"/>
  <c r="G55" i="4"/>
  <c r="G55" i="6" s="1"/>
  <c r="H91" i="6" s="1"/>
  <c r="F55" i="4"/>
  <c r="F55" i="6" s="1"/>
  <c r="K47" i="14"/>
  <c r="K47" i="15" s="1"/>
  <c r="E47" i="9"/>
  <c r="E47" i="11" s="1"/>
  <c r="T47" i="9"/>
  <c r="T47" i="11" s="1"/>
  <c r="F47" i="9"/>
  <c r="F47" i="11" s="1"/>
  <c r="U47" i="9"/>
  <c r="U47" i="11" s="1"/>
  <c r="G47" i="9"/>
  <c r="G47" i="11" s="1"/>
  <c r="V47" i="9"/>
  <c r="V47" i="11" s="1"/>
  <c r="Q47" i="14"/>
  <c r="Q47" i="15" s="1"/>
  <c r="H47" i="9"/>
  <c r="H47" i="11" s="1"/>
  <c r="G47" i="14"/>
  <c r="V47" i="14"/>
  <c r="V47" i="15" s="1"/>
  <c r="H47" i="14"/>
  <c r="H47" i="15" s="1"/>
  <c r="I47" i="14"/>
  <c r="I47" i="15" s="1"/>
  <c r="R47" i="9"/>
  <c r="R47" i="11" s="1"/>
  <c r="D47" i="14"/>
  <c r="E47" i="14"/>
  <c r="E47" i="15" s="1"/>
  <c r="S47" i="14"/>
  <c r="S47" i="15" s="1"/>
  <c r="J47" i="9"/>
  <c r="J47" i="11" s="1"/>
  <c r="T47" i="14"/>
  <c r="T47" i="15" s="1"/>
  <c r="K47" i="9"/>
  <c r="K47" i="11" s="1"/>
  <c r="U47" i="14"/>
  <c r="U47" i="15" s="1"/>
  <c r="S47" i="9"/>
  <c r="S47" i="11" s="1"/>
  <c r="I47" i="9"/>
  <c r="I47" i="11" s="1"/>
  <c r="J47" i="4"/>
  <c r="J47" i="6" s="1"/>
  <c r="J83" i="6" s="1"/>
  <c r="C47" i="4"/>
  <c r="C47" i="6" s="1"/>
  <c r="F47" i="14"/>
  <c r="F47" i="15" s="1"/>
  <c r="C47" i="14"/>
  <c r="I47" i="4"/>
  <c r="I47" i="6" s="1"/>
  <c r="J47" i="14"/>
  <c r="J47" i="15" s="1"/>
  <c r="H47" i="4"/>
  <c r="H47" i="6" s="1"/>
  <c r="R47" i="14"/>
  <c r="R47" i="15" s="1"/>
  <c r="V47" i="4"/>
  <c r="V47" i="6" s="1"/>
  <c r="G47" i="4"/>
  <c r="G47" i="6" s="1"/>
  <c r="H83" i="6" s="1"/>
  <c r="U47" i="4"/>
  <c r="U47" i="6" s="1"/>
  <c r="F47" i="4"/>
  <c r="F47" i="6" s="1"/>
  <c r="C47" i="9"/>
  <c r="C47" i="11" s="1"/>
  <c r="T47" i="4"/>
  <c r="T47" i="6" s="1"/>
  <c r="E47" i="4"/>
  <c r="E47" i="6" s="1"/>
  <c r="S47" i="4"/>
  <c r="S47" i="6" s="1"/>
  <c r="D47" i="4"/>
  <c r="D47" i="6" s="1"/>
  <c r="R47" i="4"/>
  <c r="R47" i="6" s="1"/>
  <c r="D47" i="9"/>
  <c r="D47" i="11" s="1"/>
  <c r="K47" i="4"/>
  <c r="K47" i="6" s="1"/>
  <c r="R67" i="14"/>
  <c r="R67" i="15" s="1"/>
  <c r="I67" i="9"/>
  <c r="I67" i="11" s="1"/>
  <c r="D67" i="14"/>
  <c r="S67" i="14"/>
  <c r="S67" i="15" s="1"/>
  <c r="J67" i="9"/>
  <c r="J67" i="11" s="1"/>
  <c r="E67" i="14"/>
  <c r="E67" i="15" s="1"/>
  <c r="T67" i="14"/>
  <c r="T67" i="15" s="1"/>
  <c r="F67" i="14"/>
  <c r="F67" i="15" s="1"/>
  <c r="U67" i="14"/>
  <c r="U67" i="15" s="1"/>
  <c r="C67" i="14"/>
  <c r="K67" i="14"/>
  <c r="K67" i="15" s="1"/>
  <c r="E67" i="9"/>
  <c r="E67" i="11" s="1"/>
  <c r="T67" i="9"/>
  <c r="T67" i="11" s="1"/>
  <c r="F67" i="9"/>
  <c r="F67" i="11" s="1"/>
  <c r="U67" i="9"/>
  <c r="U67" i="11" s="1"/>
  <c r="J67" i="14"/>
  <c r="J67" i="15" s="1"/>
  <c r="S67" i="4"/>
  <c r="S67" i="6" s="1"/>
  <c r="D67" i="4"/>
  <c r="D67" i="6" s="1"/>
  <c r="Q67" i="14"/>
  <c r="Q67" i="15" s="1"/>
  <c r="C67" i="9"/>
  <c r="C67" i="11" s="1"/>
  <c r="R67" i="4"/>
  <c r="R67" i="6" s="1"/>
  <c r="V67" i="14"/>
  <c r="V67" i="15" s="1"/>
  <c r="D67" i="9"/>
  <c r="D67" i="11" s="1"/>
  <c r="G67" i="9"/>
  <c r="G67" i="11" s="1"/>
  <c r="S67" i="9"/>
  <c r="S67" i="11" s="1"/>
  <c r="G67" i="4"/>
  <c r="G67" i="6" s="1"/>
  <c r="H103" i="6" s="1"/>
  <c r="V67" i="9"/>
  <c r="V67" i="11" s="1"/>
  <c r="F67" i="4"/>
  <c r="F67" i="6" s="1"/>
  <c r="E67" i="4"/>
  <c r="E67" i="6" s="1"/>
  <c r="V67" i="4"/>
  <c r="V67" i="6" s="1"/>
  <c r="C67" i="4"/>
  <c r="C67" i="6" s="1"/>
  <c r="U67" i="4"/>
  <c r="U67" i="6" s="1"/>
  <c r="T67" i="4"/>
  <c r="T67" i="6" s="1"/>
  <c r="I67" i="14"/>
  <c r="I67" i="15" s="1"/>
  <c r="K67" i="9"/>
  <c r="K67" i="11" s="1"/>
  <c r="G67" i="14"/>
  <c r="K67" i="4"/>
  <c r="K67" i="6" s="1"/>
  <c r="H67" i="14"/>
  <c r="H67" i="15" s="1"/>
  <c r="H67" i="9"/>
  <c r="H67" i="11" s="1"/>
  <c r="J67" i="4"/>
  <c r="J67" i="6" s="1"/>
  <c r="J103" i="6" s="1"/>
  <c r="I67" i="4"/>
  <c r="I67" i="6" s="1"/>
  <c r="H67" i="4"/>
  <c r="H67" i="6" s="1"/>
  <c r="R67" i="9"/>
  <c r="R67" i="11" s="1"/>
  <c r="K68" i="14"/>
  <c r="K68" i="15" s="1"/>
  <c r="E68" i="9"/>
  <c r="E68" i="11" s="1"/>
  <c r="T68" i="9"/>
  <c r="T68" i="11" s="1"/>
  <c r="F68" i="9"/>
  <c r="F68" i="11" s="1"/>
  <c r="U68" i="9"/>
  <c r="U68" i="11" s="1"/>
  <c r="Q68" i="14"/>
  <c r="Q68" i="15" s="1"/>
  <c r="G68" i="14"/>
  <c r="V68" i="14"/>
  <c r="V68" i="15" s="1"/>
  <c r="H68" i="14"/>
  <c r="H68" i="15" s="1"/>
  <c r="I68" i="14"/>
  <c r="I68" i="15" s="1"/>
  <c r="J68" i="14"/>
  <c r="J68" i="15" s="1"/>
  <c r="R68" i="14"/>
  <c r="R68" i="15" s="1"/>
  <c r="R68" i="9"/>
  <c r="R68" i="11" s="1"/>
  <c r="S68" i="14"/>
  <c r="S68" i="15" s="1"/>
  <c r="S68" i="9"/>
  <c r="S68" i="11" s="1"/>
  <c r="C68" i="14"/>
  <c r="D68" i="9"/>
  <c r="D68" i="11" s="1"/>
  <c r="G68" i="9"/>
  <c r="G68" i="11" s="1"/>
  <c r="K68" i="4"/>
  <c r="K68" i="6" s="1"/>
  <c r="H68" i="9"/>
  <c r="H68" i="11" s="1"/>
  <c r="C68" i="9"/>
  <c r="C68" i="11" s="1"/>
  <c r="J68" i="4"/>
  <c r="J68" i="6" s="1"/>
  <c r="J104" i="6" s="1"/>
  <c r="D68" i="14"/>
  <c r="I68" i="9"/>
  <c r="I68" i="11" s="1"/>
  <c r="I68" i="4"/>
  <c r="I68" i="6" s="1"/>
  <c r="F68" i="14"/>
  <c r="F68" i="15" s="1"/>
  <c r="G68" i="4"/>
  <c r="G68" i="6" s="1"/>
  <c r="H104" i="6" s="1"/>
  <c r="T68" i="14"/>
  <c r="T68" i="15" s="1"/>
  <c r="F68" i="4"/>
  <c r="F68" i="6" s="1"/>
  <c r="U68" i="14"/>
  <c r="U68" i="15" s="1"/>
  <c r="J68" i="9"/>
  <c r="J68" i="11" s="1"/>
  <c r="E68" i="4"/>
  <c r="E68" i="6" s="1"/>
  <c r="K68" i="9"/>
  <c r="K68" i="11" s="1"/>
  <c r="D68" i="4"/>
  <c r="D68" i="6" s="1"/>
  <c r="C68" i="4"/>
  <c r="C68" i="6" s="1"/>
  <c r="V68" i="9"/>
  <c r="V68" i="11" s="1"/>
  <c r="V68" i="4"/>
  <c r="V68" i="6" s="1"/>
  <c r="U68" i="4"/>
  <c r="U68" i="6" s="1"/>
  <c r="T68" i="4"/>
  <c r="T68" i="6" s="1"/>
  <c r="S68" i="4"/>
  <c r="S68" i="6" s="1"/>
  <c r="E68" i="14"/>
  <c r="E68" i="15" s="1"/>
  <c r="R68" i="4"/>
  <c r="R68" i="6" s="1"/>
  <c r="H68" i="4"/>
  <c r="H68" i="6" s="1"/>
  <c r="R76" i="14"/>
  <c r="R76" i="15" s="1"/>
  <c r="C76" i="14"/>
  <c r="D76" i="14"/>
  <c r="S76" i="14"/>
  <c r="S76" i="15" s="1"/>
  <c r="E76" i="14"/>
  <c r="E76" i="15" s="1"/>
  <c r="T76" i="14"/>
  <c r="T76" i="15" s="1"/>
  <c r="F76" i="14"/>
  <c r="F76" i="15" s="1"/>
  <c r="U76" i="14"/>
  <c r="U76" i="15" s="1"/>
  <c r="K76" i="14"/>
  <c r="K76" i="15" s="1"/>
  <c r="K76" i="9"/>
  <c r="K76" i="11" s="1"/>
  <c r="J76" i="14"/>
  <c r="J76" i="15" s="1"/>
  <c r="E76" i="9"/>
  <c r="E76" i="11" s="1"/>
  <c r="T76" i="9"/>
  <c r="T76" i="11" s="1"/>
  <c r="S76" i="4"/>
  <c r="S76" i="6" s="1"/>
  <c r="D76" i="4"/>
  <c r="D76" i="6" s="1"/>
  <c r="Q76" i="14"/>
  <c r="Q76" i="15" s="1"/>
  <c r="F76" i="9"/>
  <c r="F76" i="11" s="1"/>
  <c r="U76" i="9"/>
  <c r="U76" i="11" s="1"/>
  <c r="R76" i="4"/>
  <c r="R76" i="6" s="1"/>
  <c r="V76" i="14"/>
  <c r="V76" i="15" s="1"/>
  <c r="G76" i="9"/>
  <c r="G76" i="11" s="1"/>
  <c r="V76" i="9"/>
  <c r="V76" i="11" s="1"/>
  <c r="H76" i="9"/>
  <c r="H76" i="11" s="1"/>
  <c r="J76" i="9"/>
  <c r="J76" i="11" s="1"/>
  <c r="G76" i="4"/>
  <c r="G76" i="6" s="1"/>
  <c r="H112" i="6" s="1"/>
  <c r="F76" i="4"/>
  <c r="F76" i="6" s="1"/>
  <c r="R76" i="9"/>
  <c r="R76" i="11" s="1"/>
  <c r="E76" i="4"/>
  <c r="E76" i="6" s="1"/>
  <c r="V76" i="4"/>
  <c r="V76" i="6" s="1"/>
  <c r="C76" i="9"/>
  <c r="C76" i="11" s="1"/>
  <c r="U76" i="4"/>
  <c r="U76" i="6" s="1"/>
  <c r="T76" i="4"/>
  <c r="T76" i="6" s="1"/>
  <c r="C76" i="4"/>
  <c r="C76" i="6" s="1"/>
  <c r="K76" i="4"/>
  <c r="K76" i="6" s="1"/>
  <c r="I76" i="14"/>
  <c r="I76" i="15" s="1"/>
  <c r="G76" i="14"/>
  <c r="J76" i="4"/>
  <c r="J76" i="6" s="1"/>
  <c r="J112" i="6" s="1"/>
  <c r="H76" i="14"/>
  <c r="H76" i="15" s="1"/>
  <c r="D76" i="9"/>
  <c r="D76" i="11" s="1"/>
  <c r="I76" i="4"/>
  <c r="I76" i="6" s="1"/>
  <c r="H76" i="4"/>
  <c r="H76" i="6" s="1"/>
  <c r="I76" i="9"/>
  <c r="I76" i="11" s="1"/>
  <c r="G75" i="14"/>
  <c r="V75" i="14"/>
  <c r="V75" i="15" s="1"/>
  <c r="H75" i="14"/>
  <c r="H75" i="15" s="1"/>
  <c r="I75" i="14"/>
  <c r="I75" i="15" s="1"/>
  <c r="J75" i="14"/>
  <c r="J75" i="15" s="1"/>
  <c r="R75" i="14"/>
  <c r="R75" i="15" s="1"/>
  <c r="D75" i="14"/>
  <c r="S75" i="14"/>
  <c r="S75" i="15" s="1"/>
  <c r="E75" i="14"/>
  <c r="E75" i="15" s="1"/>
  <c r="T75" i="14"/>
  <c r="T75" i="15" s="1"/>
  <c r="R75" i="9"/>
  <c r="R75" i="11" s="1"/>
  <c r="Q75" i="14"/>
  <c r="Q75" i="15" s="1"/>
  <c r="D75" i="9"/>
  <c r="D75" i="11" s="1"/>
  <c r="U75" i="14"/>
  <c r="U75" i="15" s="1"/>
  <c r="E75" i="9"/>
  <c r="E75" i="11" s="1"/>
  <c r="T75" i="9"/>
  <c r="T75" i="11" s="1"/>
  <c r="I75" i="9"/>
  <c r="I75" i="11" s="1"/>
  <c r="H75" i="4"/>
  <c r="H75" i="6" s="1"/>
  <c r="J75" i="9"/>
  <c r="J75" i="11" s="1"/>
  <c r="V75" i="4"/>
  <c r="V75" i="6" s="1"/>
  <c r="G75" i="4"/>
  <c r="G75" i="6" s="1"/>
  <c r="H111" i="6" s="1"/>
  <c r="K75" i="9"/>
  <c r="K75" i="11" s="1"/>
  <c r="U75" i="4"/>
  <c r="U75" i="6" s="1"/>
  <c r="F75" i="4"/>
  <c r="F75" i="6" s="1"/>
  <c r="F75" i="14"/>
  <c r="F75" i="15" s="1"/>
  <c r="T75" i="4"/>
  <c r="T75" i="6" s="1"/>
  <c r="E75" i="4"/>
  <c r="E75" i="6" s="1"/>
  <c r="F75" i="9"/>
  <c r="F75" i="11" s="1"/>
  <c r="S75" i="4"/>
  <c r="S75" i="6" s="1"/>
  <c r="G75" i="9"/>
  <c r="G75" i="11" s="1"/>
  <c r="C75" i="9"/>
  <c r="C75" i="11" s="1"/>
  <c r="R75" i="4"/>
  <c r="R75" i="6" s="1"/>
  <c r="I75" i="4"/>
  <c r="I75" i="6" s="1"/>
  <c r="C75" i="14"/>
  <c r="H75" i="9"/>
  <c r="H75" i="11" s="1"/>
  <c r="K75" i="14"/>
  <c r="K75" i="15" s="1"/>
  <c r="U75" i="9"/>
  <c r="U75" i="11" s="1"/>
  <c r="K75" i="4"/>
  <c r="K75" i="6" s="1"/>
  <c r="C75" i="4"/>
  <c r="C75" i="6" s="1"/>
  <c r="V75" i="9"/>
  <c r="V75" i="11" s="1"/>
  <c r="J75" i="4"/>
  <c r="J75" i="6" s="1"/>
  <c r="J111" i="6" s="1"/>
  <c r="D75" i="4"/>
  <c r="D75" i="6" s="1"/>
  <c r="R46" i="14"/>
  <c r="R46" i="15" s="1"/>
  <c r="I46" i="9"/>
  <c r="I46" i="11" s="1"/>
  <c r="D46" i="14"/>
  <c r="S46" i="14"/>
  <c r="S46" i="15" s="1"/>
  <c r="J46" i="9"/>
  <c r="J46" i="11" s="1"/>
  <c r="E46" i="14"/>
  <c r="E46" i="15" s="1"/>
  <c r="T46" i="14"/>
  <c r="T46" i="15" s="1"/>
  <c r="K46" i="9"/>
  <c r="K46" i="11" s="1"/>
  <c r="F46" i="14"/>
  <c r="F46" i="15" s="1"/>
  <c r="U46" i="14"/>
  <c r="U46" i="15" s="1"/>
  <c r="K46" i="14"/>
  <c r="K46" i="15" s="1"/>
  <c r="E46" i="9"/>
  <c r="E46" i="11" s="1"/>
  <c r="T46" i="9"/>
  <c r="T46" i="11" s="1"/>
  <c r="F46" i="9"/>
  <c r="F46" i="11" s="1"/>
  <c r="U46" i="9"/>
  <c r="U46" i="11" s="1"/>
  <c r="G46" i="9"/>
  <c r="G46" i="11" s="1"/>
  <c r="V46" i="9"/>
  <c r="V46" i="11" s="1"/>
  <c r="V46" i="14"/>
  <c r="V46" i="15" s="1"/>
  <c r="R46" i="9"/>
  <c r="R46" i="11" s="1"/>
  <c r="G46" i="14"/>
  <c r="H46" i="14"/>
  <c r="H46" i="15" s="1"/>
  <c r="I46" i="14"/>
  <c r="I46" i="15" s="1"/>
  <c r="Q46" i="14"/>
  <c r="Q46" i="15" s="1"/>
  <c r="C46" i="14"/>
  <c r="K46" i="4"/>
  <c r="K46" i="6" s="1"/>
  <c r="C46" i="4"/>
  <c r="C46" i="6" s="1"/>
  <c r="C46" i="9"/>
  <c r="C46" i="11" s="1"/>
  <c r="J46" i="4"/>
  <c r="J46" i="6" s="1"/>
  <c r="J82" i="6" s="1"/>
  <c r="I46" i="4"/>
  <c r="I46" i="6" s="1"/>
  <c r="H46" i="4"/>
  <c r="H46" i="6" s="1"/>
  <c r="S46" i="9"/>
  <c r="S46" i="11" s="1"/>
  <c r="V46" i="4"/>
  <c r="V46" i="6" s="1"/>
  <c r="G46" i="4"/>
  <c r="G46" i="6" s="1"/>
  <c r="H82" i="6" s="1"/>
  <c r="D46" i="9"/>
  <c r="D46" i="11" s="1"/>
  <c r="U46" i="4"/>
  <c r="U46" i="6" s="1"/>
  <c r="F46" i="4"/>
  <c r="F46" i="6" s="1"/>
  <c r="S46" i="4"/>
  <c r="S46" i="6" s="1"/>
  <c r="H46" i="9"/>
  <c r="H46" i="11" s="1"/>
  <c r="T46" i="4"/>
  <c r="T46" i="6" s="1"/>
  <c r="E46" i="4"/>
  <c r="E46" i="6" s="1"/>
  <c r="D46" i="4"/>
  <c r="D46" i="6" s="1"/>
  <c r="J46" i="14"/>
  <c r="J46" i="15" s="1"/>
  <c r="R46" i="4"/>
  <c r="R46" i="6" s="1"/>
  <c r="G51" i="14"/>
  <c r="V51" i="14"/>
  <c r="V51" i="15" s="1"/>
  <c r="H51" i="14"/>
  <c r="H51" i="15" s="1"/>
  <c r="I51" i="14"/>
  <c r="I51" i="15" s="1"/>
  <c r="R51" i="9"/>
  <c r="R51" i="11" s="1"/>
  <c r="J51" i="14"/>
  <c r="J51" i="15" s="1"/>
  <c r="R51" i="14"/>
  <c r="R51" i="15" s="1"/>
  <c r="I51" i="9"/>
  <c r="I51" i="11" s="1"/>
  <c r="D51" i="14"/>
  <c r="S51" i="14"/>
  <c r="S51" i="15" s="1"/>
  <c r="J51" i="9"/>
  <c r="J51" i="11" s="1"/>
  <c r="E51" i="14"/>
  <c r="E51" i="15" s="1"/>
  <c r="T51" i="14"/>
  <c r="T51" i="15" s="1"/>
  <c r="C51" i="14"/>
  <c r="E51" i="9"/>
  <c r="E51" i="11" s="1"/>
  <c r="F51" i="9"/>
  <c r="F51" i="11" s="1"/>
  <c r="G51" i="9"/>
  <c r="G51" i="11" s="1"/>
  <c r="K51" i="14"/>
  <c r="K51" i="15" s="1"/>
  <c r="S51" i="9"/>
  <c r="S51" i="11" s="1"/>
  <c r="T51" i="9"/>
  <c r="T51" i="11" s="1"/>
  <c r="U51" i="9"/>
  <c r="U51" i="11" s="1"/>
  <c r="Q51" i="14"/>
  <c r="Q51" i="15" s="1"/>
  <c r="V51" i="9"/>
  <c r="V51" i="11" s="1"/>
  <c r="D51" i="9"/>
  <c r="D51" i="11" s="1"/>
  <c r="U51" i="4"/>
  <c r="U51" i="6" s="1"/>
  <c r="F51" i="4"/>
  <c r="F51" i="6" s="1"/>
  <c r="F51" i="14"/>
  <c r="F51" i="15" s="1"/>
  <c r="H51" i="9"/>
  <c r="H51" i="11" s="1"/>
  <c r="T51" i="4"/>
  <c r="T51" i="6" s="1"/>
  <c r="E51" i="4"/>
  <c r="E51" i="6" s="1"/>
  <c r="U51" i="14"/>
  <c r="U51" i="15" s="1"/>
  <c r="K51" i="9"/>
  <c r="K51" i="11" s="1"/>
  <c r="S51" i="4"/>
  <c r="S51" i="6" s="1"/>
  <c r="D51" i="4"/>
  <c r="D51" i="6" s="1"/>
  <c r="R51" i="4"/>
  <c r="R51" i="6" s="1"/>
  <c r="C51" i="9"/>
  <c r="C51" i="11" s="1"/>
  <c r="K51" i="4"/>
  <c r="K51" i="6" s="1"/>
  <c r="J51" i="4"/>
  <c r="J51" i="6" s="1"/>
  <c r="J87" i="6" s="1"/>
  <c r="C51" i="4"/>
  <c r="C51" i="6" s="1"/>
  <c r="I51" i="4"/>
  <c r="I51" i="6" s="1"/>
  <c r="H51" i="4"/>
  <c r="H51" i="6" s="1"/>
  <c r="V51" i="4"/>
  <c r="V51" i="6" s="1"/>
  <c r="G51" i="4"/>
  <c r="G51" i="6" s="1"/>
  <c r="H87" i="6" s="1"/>
  <c r="R58" i="14"/>
  <c r="R58" i="15" s="1"/>
  <c r="I58" i="9"/>
  <c r="I58" i="11" s="1"/>
  <c r="D58" i="14"/>
  <c r="S58" i="14"/>
  <c r="S58" i="15" s="1"/>
  <c r="J58" i="9"/>
  <c r="J58" i="11" s="1"/>
  <c r="E58" i="14"/>
  <c r="E58" i="15" s="1"/>
  <c r="T58" i="14"/>
  <c r="T58" i="15" s="1"/>
  <c r="F58" i="14"/>
  <c r="F58" i="15" s="1"/>
  <c r="U58" i="14"/>
  <c r="U58" i="15" s="1"/>
  <c r="K58" i="14"/>
  <c r="K58" i="15" s="1"/>
  <c r="E58" i="9"/>
  <c r="E58" i="11" s="1"/>
  <c r="T58" i="9"/>
  <c r="T58" i="11" s="1"/>
  <c r="F58" i="9"/>
  <c r="F58" i="11" s="1"/>
  <c r="U58" i="9"/>
  <c r="U58" i="11" s="1"/>
  <c r="J58" i="14"/>
  <c r="J58" i="15" s="1"/>
  <c r="S58" i="4"/>
  <c r="S58" i="6" s="1"/>
  <c r="D58" i="4"/>
  <c r="D58" i="6" s="1"/>
  <c r="Q58" i="14"/>
  <c r="Q58" i="15" s="1"/>
  <c r="R58" i="4"/>
  <c r="R58" i="6" s="1"/>
  <c r="V58" i="14"/>
  <c r="V58" i="15" s="1"/>
  <c r="D58" i="9"/>
  <c r="D58" i="11" s="1"/>
  <c r="G58" i="9"/>
  <c r="G58" i="11" s="1"/>
  <c r="G58" i="4"/>
  <c r="G58" i="6" s="1"/>
  <c r="H94" i="6" s="1"/>
  <c r="F58" i="4"/>
  <c r="F58" i="6" s="1"/>
  <c r="C58" i="4"/>
  <c r="C58" i="6" s="1"/>
  <c r="C58" i="14"/>
  <c r="E58" i="4"/>
  <c r="E58" i="6" s="1"/>
  <c r="V58" i="4"/>
  <c r="V58" i="6" s="1"/>
  <c r="H58" i="9"/>
  <c r="H58" i="11" s="1"/>
  <c r="U58" i="4"/>
  <c r="U58" i="6" s="1"/>
  <c r="K58" i="9"/>
  <c r="K58" i="11" s="1"/>
  <c r="T58" i="4"/>
  <c r="T58" i="6" s="1"/>
  <c r="G58" i="14"/>
  <c r="R58" i="9"/>
  <c r="R58" i="11" s="1"/>
  <c r="H58" i="14"/>
  <c r="H58" i="15" s="1"/>
  <c r="S58" i="9"/>
  <c r="S58" i="11" s="1"/>
  <c r="K58" i="4"/>
  <c r="K58" i="6" s="1"/>
  <c r="I58" i="14"/>
  <c r="I58" i="15" s="1"/>
  <c r="V58" i="9"/>
  <c r="V58" i="11" s="1"/>
  <c r="C58" i="9"/>
  <c r="C58" i="11" s="1"/>
  <c r="J58" i="4"/>
  <c r="J58" i="6" s="1"/>
  <c r="J94" i="6" s="1"/>
  <c r="I58" i="4"/>
  <c r="I58" i="6" s="1"/>
  <c r="H58" i="4"/>
  <c r="H58" i="6" s="1"/>
  <c r="G54" i="14"/>
  <c r="V54" i="14"/>
  <c r="V54" i="15" s="1"/>
  <c r="H54" i="14"/>
  <c r="H54" i="15" s="1"/>
  <c r="I54" i="14"/>
  <c r="I54" i="15" s="1"/>
  <c r="C54" i="14"/>
  <c r="R54" i="9"/>
  <c r="R54" i="11" s="1"/>
  <c r="J54" i="14"/>
  <c r="J54" i="15" s="1"/>
  <c r="R54" i="14"/>
  <c r="R54" i="15" s="1"/>
  <c r="I54" i="9"/>
  <c r="I54" i="11" s="1"/>
  <c r="D54" i="14"/>
  <c r="S54" i="14"/>
  <c r="S54" i="15" s="1"/>
  <c r="J54" i="9"/>
  <c r="J54" i="11" s="1"/>
  <c r="E54" i="14"/>
  <c r="E54" i="15" s="1"/>
  <c r="T54" i="14"/>
  <c r="T54" i="15" s="1"/>
  <c r="U54" i="9"/>
  <c r="U54" i="11" s="1"/>
  <c r="F54" i="14"/>
  <c r="F54" i="15" s="1"/>
  <c r="V54" i="9"/>
  <c r="V54" i="11" s="1"/>
  <c r="K54" i="14"/>
  <c r="K54" i="15" s="1"/>
  <c r="U54" i="14"/>
  <c r="U54" i="15" s="1"/>
  <c r="G54" i="9"/>
  <c r="G54" i="11" s="1"/>
  <c r="C54" i="9"/>
  <c r="C54" i="11" s="1"/>
  <c r="H54" i="4"/>
  <c r="H54" i="6" s="1"/>
  <c r="H54" i="9"/>
  <c r="H54" i="11" s="1"/>
  <c r="V54" i="4"/>
  <c r="V54" i="6" s="1"/>
  <c r="G54" i="4"/>
  <c r="G54" i="6" s="1"/>
  <c r="H90" i="6" s="1"/>
  <c r="K54" i="9"/>
  <c r="K54" i="11" s="1"/>
  <c r="U54" i="4"/>
  <c r="U54" i="6" s="1"/>
  <c r="F54" i="4"/>
  <c r="F54" i="6" s="1"/>
  <c r="E54" i="9"/>
  <c r="E54" i="11" s="1"/>
  <c r="S54" i="4"/>
  <c r="S54" i="6" s="1"/>
  <c r="F54" i="9"/>
  <c r="F54" i="11" s="1"/>
  <c r="R54" i="4"/>
  <c r="R54" i="6" s="1"/>
  <c r="S54" i="9"/>
  <c r="S54" i="11" s="1"/>
  <c r="T54" i="9"/>
  <c r="T54" i="11" s="1"/>
  <c r="K54" i="4"/>
  <c r="K54" i="6" s="1"/>
  <c r="C54" i="4"/>
  <c r="C54" i="6" s="1"/>
  <c r="J54" i="4"/>
  <c r="J54" i="6" s="1"/>
  <c r="J90" i="6" s="1"/>
  <c r="I54" i="4"/>
  <c r="I54" i="6" s="1"/>
  <c r="Q54" i="14"/>
  <c r="Q54" i="15" s="1"/>
  <c r="E54" i="4"/>
  <c r="E54" i="6" s="1"/>
  <c r="D54" i="4"/>
  <c r="D54" i="6" s="1"/>
  <c r="D54" i="9"/>
  <c r="D54" i="11" s="1"/>
  <c r="T54" i="4"/>
  <c r="T54" i="6" s="1"/>
  <c r="K56" i="14"/>
  <c r="K56" i="15" s="1"/>
  <c r="E56" i="9"/>
  <c r="E56" i="11" s="1"/>
  <c r="T56" i="9"/>
  <c r="T56" i="11" s="1"/>
  <c r="F56" i="9"/>
  <c r="F56" i="11" s="1"/>
  <c r="U56" i="9"/>
  <c r="U56" i="11" s="1"/>
  <c r="G56" i="9"/>
  <c r="G56" i="11" s="1"/>
  <c r="Q56" i="14"/>
  <c r="Q56" i="15" s="1"/>
  <c r="G56" i="14"/>
  <c r="V56" i="14"/>
  <c r="V56" i="15" s="1"/>
  <c r="H56" i="14"/>
  <c r="H56" i="15" s="1"/>
  <c r="I56" i="14"/>
  <c r="I56" i="15" s="1"/>
  <c r="H56" i="9"/>
  <c r="H56" i="11" s="1"/>
  <c r="D56" i="14"/>
  <c r="C56" i="14"/>
  <c r="I56" i="9"/>
  <c r="I56" i="11" s="1"/>
  <c r="E56" i="14"/>
  <c r="E56" i="15" s="1"/>
  <c r="J56" i="9"/>
  <c r="J56" i="11" s="1"/>
  <c r="S56" i="14"/>
  <c r="S56" i="15" s="1"/>
  <c r="S56" i="9"/>
  <c r="S56" i="11" s="1"/>
  <c r="T56" i="14"/>
  <c r="T56" i="15" s="1"/>
  <c r="V56" i="9"/>
  <c r="V56" i="11" s="1"/>
  <c r="K56" i="4"/>
  <c r="K56" i="6" s="1"/>
  <c r="U56" i="14"/>
  <c r="U56" i="15" s="1"/>
  <c r="C56" i="9"/>
  <c r="C56" i="11" s="1"/>
  <c r="J56" i="4"/>
  <c r="J56" i="6" s="1"/>
  <c r="J92" i="6" s="1"/>
  <c r="I56" i="4"/>
  <c r="I56" i="6" s="1"/>
  <c r="V56" i="4"/>
  <c r="V56" i="6" s="1"/>
  <c r="U56" i="4"/>
  <c r="U56" i="6" s="1"/>
  <c r="F56" i="14"/>
  <c r="F56" i="15" s="1"/>
  <c r="T56" i="4"/>
  <c r="T56" i="6" s="1"/>
  <c r="J56" i="14"/>
  <c r="J56" i="15" s="1"/>
  <c r="S56" i="4"/>
  <c r="S56" i="6" s="1"/>
  <c r="C56" i="4"/>
  <c r="C56" i="6" s="1"/>
  <c r="R56" i="14"/>
  <c r="R56" i="15" s="1"/>
  <c r="R56" i="4"/>
  <c r="R56" i="6" s="1"/>
  <c r="H56" i="4"/>
  <c r="H56" i="6" s="1"/>
  <c r="D56" i="9"/>
  <c r="D56" i="11" s="1"/>
  <c r="G56" i="4"/>
  <c r="G56" i="6" s="1"/>
  <c r="H92" i="6" s="1"/>
  <c r="R56" i="9"/>
  <c r="R56" i="11" s="1"/>
  <c r="K56" i="9"/>
  <c r="K56" i="11" s="1"/>
  <c r="F56" i="4"/>
  <c r="F56" i="6" s="1"/>
  <c r="E56" i="4"/>
  <c r="E56" i="6" s="1"/>
  <c r="D56" i="4"/>
  <c r="D56" i="6" s="1"/>
  <c r="K65" i="14"/>
  <c r="K65" i="15" s="1"/>
  <c r="E65" i="9"/>
  <c r="E65" i="11" s="1"/>
  <c r="T65" i="9"/>
  <c r="T65" i="11" s="1"/>
  <c r="C65" i="14"/>
  <c r="F65" i="9"/>
  <c r="F65" i="11" s="1"/>
  <c r="U65" i="9"/>
  <c r="U65" i="11" s="1"/>
  <c r="Q65" i="14"/>
  <c r="Q65" i="15" s="1"/>
  <c r="G65" i="14"/>
  <c r="V65" i="14"/>
  <c r="V65" i="15" s="1"/>
  <c r="H65" i="14"/>
  <c r="H65" i="15" s="1"/>
  <c r="I65" i="14"/>
  <c r="I65" i="15" s="1"/>
  <c r="H65" i="9"/>
  <c r="H65" i="11" s="1"/>
  <c r="D65" i="14"/>
  <c r="I65" i="9"/>
  <c r="I65" i="11" s="1"/>
  <c r="E65" i="14"/>
  <c r="E65" i="15" s="1"/>
  <c r="J65" i="9"/>
  <c r="J65" i="11" s="1"/>
  <c r="S65" i="14"/>
  <c r="S65" i="15" s="1"/>
  <c r="S65" i="9"/>
  <c r="S65" i="11" s="1"/>
  <c r="T65" i="14"/>
  <c r="T65" i="15" s="1"/>
  <c r="V65" i="9"/>
  <c r="V65" i="11" s="1"/>
  <c r="K65" i="4"/>
  <c r="K65" i="6" s="1"/>
  <c r="U65" i="14"/>
  <c r="U65" i="15" s="1"/>
  <c r="J65" i="4"/>
  <c r="J65" i="6" s="1"/>
  <c r="J101" i="6" s="1"/>
  <c r="I65" i="4"/>
  <c r="I65" i="6" s="1"/>
  <c r="G65" i="9"/>
  <c r="G65" i="11" s="1"/>
  <c r="V65" i="4"/>
  <c r="V65" i="6" s="1"/>
  <c r="K65" i="9"/>
  <c r="K65" i="11" s="1"/>
  <c r="C65" i="9"/>
  <c r="C65" i="11" s="1"/>
  <c r="U65" i="4"/>
  <c r="U65" i="6" s="1"/>
  <c r="F65" i="14"/>
  <c r="F65" i="15" s="1"/>
  <c r="T65" i="4"/>
  <c r="T65" i="6" s="1"/>
  <c r="R65" i="9"/>
  <c r="R65" i="11" s="1"/>
  <c r="S65" i="4"/>
  <c r="S65" i="6" s="1"/>
  <c r="J65" i="14"/>
  <c r="J65" i="15" s="1"/>
  <c r="R65" i="4"/>
  <c r="R65" i="6" s="1"/>
  <c r="R65" i="14"/>
  <c r="R65" i="15" s="1"/>
  <c r="C65" i="4"/>
  <c r="C65" i="6" s="1"/>
  <c r="H65" i="4"/>
  <c r="H65" i="6" s="1"/>
  <c r="E65" i="4"/>
  <c r="E65" i="6" s="1"/>
  <c r="G65" i="4"/>
  <c r="G65" i="6" s="1"/>
  <c r="H101" i="6" s="1"/>
  <c r="D65" i="9"/>
  <c r="D65" i="11" s="1"/>
  <c r="F65" i="4"/>
  <c r="F65" i="6" s="1"/>
  <c r="D65" i="4"/>
  <c r="D65" i="6" s="1"/>
  <c r="G45" i="14"/>
  <c r="V45" i="14"/>
  <c r="V45" i="15" s="1"/>
  <c r="H45" i="14"/>
  <c r="H45" i="15" s="1"/>
  <c r="I45" i="14"/>
  <c r="I45" i="15" s="1"/>
  <c r="R45" i="9"/>
  <c r="R45" i="11" s="1"/>
  <c r="J45" i="14"/>
  <c r="J45" i="15" s="1"/>
  <c r="D45" i="9"/>
  <c r="D45" i="11" s="1"/>
  <c r="S45" i="9"/>
  <c r="S45" i="11" s="1"/>
  <c r="R45" i="14"/>
  <c r="R45" i="15" s="1"/>
  <c r="I45" i="9"/>
  <c r="I45" i="11" s="1"/>
  <c r="D45" i="14"/>
  <c r="S45" i="14"/>
  <c r="S45" i="15" s="1"/>
  <c r="J45" i="9"/>
  <c r="J45" i="11" s="1"/>
  <c r="E45" i="14"/>
  <c r="E45" i="15" s="1"/>
  <c r="T45" i="14"/>
  <c r="T45" i="15" s="1"/>
  <c r="K45" i="9"/>
  <c r="K45" i="11" s="1"/>
  <c r="F45" i="14"/>
  <c r="F45" i="15" s="1"/>
  <c r="K45" i="14"/>
  <c r="K45" i="15" s="1"/>
  <c r="E45" i="9"/>
  <c r="E45" i="11" s="1"/>
  <c r="U45" i="14"/>
  <c r="U45" i="15" s="1"/>
  <c r="T45" i="9"/>
  <c r="T45" i="11" s="1"/>
  <c r="U45" i="9"/>
  <c r="U45" i="11" s="1"/>
  <c r="C45" i="14"/>
  <c r="V45" i="9"/>
  <c r="V45" i="11" s="1"/>
  <c r="C45" i="9"/>
  <c r="C45" i="11" s="1"/>
  <c r="U45" i="4"/>
  <c r="U45" i="6" s="1"/>
  <c r="F45" i="4"/>
  <c r="F45" i="6" s="1"/>
  <c r="T45" i="4"/>
  <c r="T45" i="6" s="1"/>
  <c r="E45" i="4"/>
  <c r="E45" i="6" s="1"/>
  <c r="S45" i="4"/>
  <c r="S45" i="6" s="1"/>
  <c r="D45" i="4"/>
  <c r="D45" i="6" s="1"/>
  <c r="C45" i="4"/>
  <c r="C45" i="6" s="1"/>
  <c r="R45" i="4"/>
  <c r="R45" i="6" s="1"/>
  <c r="F45" i="9"/>
  <c r="F45" i="11" s="1"/>
  <c r="G45" i="9"/>
  <c r="G45" i="11" s="1"/>
  <c r="H45" i="9"/>
  <c r="H45" i="11" s="1"/>
  <c r="K45" i="4"/>
  <c r="K45" i="6" s="1"/>
  <c r="Q45" i="14"/>
  <c r="Q45" i="15" s="1"/>
  <c r="H45" i="4"/>
  <c r="H45" i="6" s="1"/>
  <c r="J45" i="4"/>
  <c r="J45" i="6" s="1"/>
  <c r="J81" i="6" s="1"/>
  <c r="I45" i="4"/>
  <c r="I45" i="6" s="1"/>
  <c r="V45" i="4"/>
  <c r="V45" i="6" s="1"/>
  <c r="G45" i="4"/>
  <c r="G45" i="6" s="1"/>
  <c r="H81" i="6" s="1"/>
  <c r="G48" i="14"/>
  <c r="V48" i="14"/>
  <c r="V48" i="15" s="1"/>
  <c r="H48" i="14"/>
  <c r="H48" i="15" s="1"/>
  <c r="I48" i="14"/>
  <c r="I48" i="15" s="1"/>
  <c r="R48" i="9"/>
  <c r="R48" i="11" s="1"/>
  <c r="J48" i="14"/>
  <c r="J48" i="15" s="1"/>
  <c r="D48" i="9"/>
  <c r="D48" i="11" s="1"/>
  <c r="S48" i="9"/>
  <c r="S48" i="11" s="1"/>
  <c r="R48" i="14"/>
  <c r="R48" i="15" s="1"/>
  <c r="C48" i="14"/>
  <c r="I48" i="9"/>
  <c r="I48" i="11" s="1"/>
  <c r="D48" i="14"/>
  <c r="S48" i="14"/>
  <c r="S48" i="15" s="1"/>
  <c r="J48" i="9"/>
  <c r="J48" i="11" s="1"/>
  <c r="E48" i="14"/>
  <c r="E48" i="15" s="1"/>
  <c r="T48" i="14"/>
  <c r="T48" i="15" s="1"/>
  <c r="G48" i="9"/>
  <c r="G48" i="11" s="1"/>
  <c r="C48" i="9"/>
  <c r="C48" i="11" s="1"/>
  <c r="Q48" i="14"/>
  <c r="Q48" i="15" s="1"/>
  <c r="H48" i="9"/>
  <c r="H48" i="11" s="1"/>
  <c r="U48" i="14"/>
  <c r="U48" i="15" s="1"/>
  <c r="K48" i="9"/>
  <c r="K48" i="11" s="1"/>
  <c r="V48" i="9"/>
  <c r="V48" i="11" s="1"/>
  <c r="F48" i="14"/>
  <c r="F48" i="15" s="1"/>
  <c r="U48" i="4"/>
  <c r="U48" i="6" s="1"/>
  <c r="F48" i="4"/>
  <c r="F48" i="6" s="1"/>
  <c r="E48" i="9"/>
  <c r="E48" i="11" s="1"/>
  <c r="T48" i="4"/>
  <c r="T48" i="6" s="1"/>
  <c r="E48" i="4"/>
  <c r="E48" i="6" s="1"/>
  <c r="F48" i="9"/>
  <c r="F48" i="11" s="1"/>
  <c r="S48" i="4"/>
  <c r="S48" i="6" s="1"/>
  <c r="D48" i="4"/>
  <c r="D48" i="6" s="1"/>
  <c r="R48" i="4"/>
  <c r="R48" i="6" s="1"/>
  <c r="K48" i="14"/>
  <c r="K48" i="15" s="1"/>
  <c r="T48" i="9"/>
  <c r="T48" i="11" s="1"/>
  <c r="U48" i="9"/>
  <c r="U48" i="11" s="1"/>
  <c r="K48" i="4"/>
  <c r="K48" i="6" s="1"/>
  <c r="J48" i="4"/>
  <c r="J48" i="6" s="1"/>
  <c r="J84" i="6" s="1"/>
  <c r="I48" i="4"/>
  <c r="I48" i="6" s="1"/>
  <c r="H48" i="4"/>
  <c r="H48" i="6" s="1"/>
  <c r="C48" i="4"/>
  <c r="C48" i="6" s="1"/>
  <c r="G48" i="4"/>
  <c r="G48" i="6" s="1"/>
  <c r="H84" i="6" s="1"/>
  <c r="V48" i="4"/>
  <c r="V48" i="6" s="1"/>
  <c r="K62" i="14"/>
  <c r="K62" i="15" s="1"/>
  <c r="E62" i="9"/>
  <c r="E62" i="11" s="1"/>
  <c r="T62" i="9"/>
  <c r="T62" i="11" s="1"/>
  <c r="F62" i="9"/>
  <c r="F62" i="11" s="1"/>
  <c r="U62" i="9"/>
  <c r="U62" i="11" s="1"/>
  <c r="Q62" i="14"/>
  <c r="Q62" i="15" s="1"/>
  <c r="G62" i="14"/>
  <c r="V62" i="14"/>
  <c r="V62" i="15" s="1"/>
  <c r="H62" i="14"/>
  <c r="H62" i="15" s="1"/>
  <c r="I62" i="14"/>
  <c r="I62" i="15" s="1"/>
  <c r="C62" i="14"/>
  <c r="U62" i="14"/>
  <c r="U62" i="15" s="1"/>
  <c r="D62" i="9"/>
  <c r="D62" i="11" s="1"/>
  <c r="C62" i="9"/>
  <c r="C62" i="11" s="1"/>
  <c r="E62" i="14"/>
  <c r="E62" i="15" s="1"/>
  <c r="J62" i="9"/>
  <c r="J62" i="11" s="1"/>
  <c r="F62" i="14"/>
  <c r="F62" i="15" s="1"/>
  <c r="K62" i="9"/>
  <c r="K62" i="11" s="1"/>
  <c r="K62" i="4"/>
  <c r="K62" i="6" s="1"/>
  <c r="J62" i="14"/>
  <c r="J62" i="15" s="1"/>
  <c r="J62" i="4"/>
  <c r="J62" i="6" s="1"/>
  <c r="J98" i="6" s="1"/>
  <c r="R62" i="14"/>
  <c r="R62" i="15" s="1"/>
  <c r="R62" i="9"/>
  <c r="R62" i="11" s="1"/>
  <c r="I62" i="4"/>
  <c r="I62" i="6" s="1"/>
  <c r="I62" i="9"/>
  <c r="I62" i="11" s="1"/>
  <c r="R62" i="4"/>
  <c r="R62" i="6" s="1"/>
  <c r="S62" i="9"/>
  <c r="S62" i="11" s="1"/>
  <c r="V62" i="9"/>
  <c r="V62" i="11" s="1"/>
  <c r="H62" i="4"/>
  <c r="H62" i="6" s="1"/>
  <c r="G62" i="4"/>
  <c r="G62" i="6" s="1"/>
  <c r="H98" i="6" s="1"/>
  <c r="F62" i="4"/>
  <c r="F62" i="6" s="1"/>
  <c r="E62" i="4"/>
  <c r="E62" i="6" s="1"/>
  <c r="D62" i="14"/>
  <c r="D62" i="4"/>
  <c r="D62" i="6" s="1"/>
  <c r="T62" i="4"/>
  <c r="T62" i="6" s="1"/>
  <c r="S62" i="14"/>
  <c r="S62" i="15" s="1"/>
  <c r="V62" i="4"/>
  <c r="V62" i="6" s="1"/>
  <c r="T62" i="14"/>
  <c r="T62" i="15" s="1"/>
  <c r="U62" i="4"/>
  <c r="U62" i="6" s="1"/>
  <c r="C62" i="4"/>
  <c r="C62" i="6" s="1"/>
  <c r="G62" i="9"/>
  <c r="G62" i="11" s="1"/>
  <c r="H62" i="9"/>
  <c r="H62" i="11" s="1"/>
  <c r="S62" i="4"/>
  <c r="S62" i="6" s="1"/>
  <c r="K53" i="14"/>
  <c r="K53" i="15" s="1"/>
  <c r="E53" i="9"/>
  <c r="E53" i="11" s="1"/>
  <c r="T53" i="9"/>
  <c r="T53" i="11" s="1"/>
  <c r="C53" i="14"/>
  <c r="F53" i="9"/>
  <c r="F53" i="11" s="1"/>
  <c r="U53" i="9"/>
  <c r="U53" i="11" s="1"/>
  <c r="G53" i="9"/>
  <c r="G53" i="11" s="1"/>
  <c r="V53" i="9"/>
  <c r="V53" i="11" s="1"/>
  <c r="Q53" i="14"/>
  <c r="Q53" i="15" s="1"/>
  <c r="G53" i="14"/>
  <c r="V53" i="14"/>
  <c r="V53" i="15" s="1"/>
  <c r="H53" i="14"/>
  <c r="H53" i="15" s="1"/>
  <c r="I53" i="14"/>
  <c r="I53" i="15" s="1"/>
  <c r="U53" i="14"/>
  <c r="U53" i="15" s="1"/>
  <c r="R53" i="9"/>
  <c r="R53" i="11" s="1"/>
  <c r="S53" i="9"/>
  <c r="S53" i="11" s="1"/>
  <c r="E53" i="14"/>
  <c r="E53" i="15" s="1"/>
  <c r="F53" i="14"/>
  <c r="F53" i="15" s="1"/>
  <c r="D53" i="9"/>
  <c r="D53" i="11" s="1"/>
  <c r="K53" i="4"/>
  <c r="K53" i="6" s="1"/>
  <c r="J53" i="14"/>
  <c r="J53" i="15" s="1"/>
  <c r="H53" i="9"/>
  <c r="H53" i="11" s="1"/>
  <c r="J53" i="4"/>
  <c r="J53" i="6" s="1"/>
  <c r="J89" i="6" s="1"/>
  <c r="R53" i="14"/>
  <c r="R53" i="15" s="1"/>
  <c r="I53" i="9"/>
  <c r="I53" i="11" s="1"/>
  <c r="T53" i="4"/>
  <c r="T53" i="6" s="1"/>
  <c r="S53" i="4"/>
  <c r="S53" i="6" s="1"/>
  <c r="R53" i="4"/>
  <c r="R53" i="6" s="1"/>
  <c r="I53" i="4"/>
  <c r="I53" i="6" s="1"/>
  <c r="D53" i="14"/>
  <c r="H53" i="4"/>
  <c r="H53" i="6" s="1"/>
  <c r="C53" i="4"/>
  <c r="C53" i="6" s="1"/>
  <c r="S53" i="14"/>
  <c r="S53" i="15" s="1"/>
  <c r="G53" i="4"/>
  <c r="G53" i="6" s="1"/>
  <c r="H89" i="6" s="1"/>
  <c r="T53" i="14"/>
  <c r="T53" i="15" s="1"/>
  <c r="C53" i="9"/>
  <c r="C53" i="11" s="1"/>
  <c r="F53" i="4"/>
  <c r="F53" i="6" s="1"/>
  <c r="D53" i="4"/>
  <c r="D53" i="6" s="1"/>
  <c r="J53" i="9"/>
  <c r="J53" i="11" s="1"/>
  <c r="E53" i="4"/>
  <c r="E53" i="6" s="1"/>
  <c r="K53" i="9"/>
  <c r="K53" i="11" s="1"/>
  <c r="V53" i="4"/>
  <c r="V53" i="6" s="1"/>
  <c r="U53" i="4"/>
  <c r="U53" i="6" s="1"/>
  <c r="G57" i="14"/>
  <c r="V57" i="14"/>
  <c r="V57" i="15" s="1"/>
  <c r="H57" i="14"/>
  <c r="H57" i="15" s="1"/>
  <c r="I57" i="14"/>
  <c r="I57" i="15" s="1"/>
  <c r="J57" i="14"/>
  <c r="J57" i="15" s="1"/>
  <c r="R57" i="14"/>
  <c r="R57" i="15" s="1"/>
  <c r="I57" i="9"/>
  <c r="I57" i="11" s="1"/>
  <c r="D57" i="14"/>
  <c r="S57" i="14"/>
  <c r="S57" i="15" s="1"/>
  <c r="J57" i="9"/>
  <c r="J57" i="11" s="1"/>
  <c r="E57" i="14"/>
  <c r="E57" i="15" s="1"/>
  <c r="T57" i="14"/>
  <c r="T57" i="15" s="1"/>
  <c r="H57" i="9"/>
  <c r="H57" i="11" s="1"/>
  <c r="Q57" i="14"/>
  <c r="Q57" i="15" s="1"/>
  <c r="K57" i="9"/>
  <c r="K57" i="11" s="1"/>
  <c r="U57" i="14"/>
  <c r="U57" i="15" s="1"/>
  <c r="C57" i="14"/>
  <c r="U57" i="9"/>
  <c r="U57" i="11" s="1"/>
  <c r="H57" i="4"/>
  <c r="H57" i="6" s="1"/>
  <c r="V57" i="9"/>
  <c r="V57" i="11" s="1"/>
  <c r="V57" i="4"/>
  <c r="V57" i="6" s="1"/>
  <c r="G57" i="4"/>
  <c r="G57" i="6" s="1"/>
  <c r="H93" i="6" s="1"/>
  <c r="D57" i="9"/>
  <c r="D57" i="11" s="1"/>
  <c r="U57" i="4"/>
  <c r="U57" i="6" s="1"/>
  <c r="F57" i="4"/>
  <c r="F57" i="6" s="1"/>
  <c r="F57" i="14"/>
  <c r="F57" i="15" s="1"/>
  <c r="E57" i="9"/>
  <c r="E57" i="11" s="1"/>
  <c r="C57" i="9"/>
  <c r="C57" i="11" s="1"/>
  <c r="T57" i="4"/>
  <c r="T57" i="6" s="1"/>
  <c r="E57" i="4"/>
  <c r="E57" i="6" s="1"/>
  <c r="F57" i="9"/>
  <c r="F57" i="11" s="1"/>
  <c r="G57" i="9"/>
  <c r="G57" i="11" s="1"/>
  <c r="R57" i="9"/>
  <c r="R57" i="11" s="1"/>
  <c r="C57" i="4"/>
  <c r="C57" i="6" s="1"/>
  <c r="S57" i="9"/>
  <c r="S57" i="11" s="1"/>
  <c r="S57" i="4"/>
  <c r="S57" i="6" s="1"/>
  <c r="T57" i="9"/>
  <c r="T57" i="11" s="1"/>
  <c r="R57" i="4"/>
  <c r="R57" i="6" s="1"/>
  <c r="K57" i="14"/>
  <c r="K57" i="15" s="1"/>
  <c r="I57" i="4"/>
  <c r="I57" i="6" s="1"/>
  <c r="K57" i="4"/>
  <c r="K57" i="6" s="1"/>
  <c r="J57" i="4"/>
  <c r="J57" i="6" s="1"/>
  <c r="J93" i="6" s="1"/>
  <c r="D57" i="4"/>
  <c r="D57" i="6" s="1"/>
  <c r="R61" i="14"/>
  <c r="R61" i="15" s="1"/>
  <c r="I61" i="9"/>
  <c r="I61" i="11" s="1"/>
  <c r="D61" i="14"/>
  <c r="S61" i="14"/>
  <c r="S61" i="15" s="1"/>
  <c r="J61" i="9"/>
  <c r="J61" i="11" s="1"/>
  <c r="E61" i="14"/>
  <c r="E61" i="15" s="1"/>
  <c r="T61" i="14"/>
  <c r="T61" i="15" s="1"/>
  <c r="F61" i="14"/>
  <c r="F61" i="15" s="1"/>
  <c r="U61" i="14"/>
  <c r="U61" i="15" s="1"/>
  <c r="K61" i="14"/>
  <c r="K61" i="15" s="1"/>
  <c r="E61" i="9"/>
  <c r="E61" i="11" s="1"/>
  <c r="T61" i="9"/>
  <c r="T61" i="11" s="1"/>
  <c r="C61" i="14"/>
  <c r="F61" i="9"/>
  <c r="F61" i="11" s="1"/>
  <c r="U61" i="9"/>
  <c r="U61" i="11" s="1"/>
  <c r="H61" i="14"/>
  <c r="H61" i="15" s="1"/>
  <c r="S61" i="9"/>
  <c r="S61" i="11" s="1"/>
  <c r="I61" i="14"/>
  <c r="I61" i="15" s="1"/>
  <c r="V61" i="9"/>
  <c r="V61" i="11" s="1"/>
  <c r="C61" i="9"/>
  <c r="C61" i="11" s="1"/>
  <c r="J61" i="14"/>
  <c r="J61" i="15" s="1"/>
  <c r="H61" i="9"/>
  <c r="H61" i="11" s="1"/>
  <c r="S61" i="4"/>
  <c r="S61" i="6" s="1"/>
  <c r="D61" i="4"/>
  <c r="D61" i="6" s="1"/>
  <c r="K61" i="9"/>
  <c r="K61" i="11" s="1"/>
  <c r="R61" i="4"/>
  <c r="R61" i="6" s="1"/>
  <c r="K61" i="4"/>
  <c r="K61" i="6" s="1"/>
  <c r="J61" i="4"/>
  <c r="J61" i="6" s="1"/>
  <c r="J97" i="6" s="1"/>
  <c r="I61" i="4"/>
  <c r="I61" i="6" s="1"/>
  <c r="H61" i="4"/>
  <c r="H61" i="6" s="1"/>
  <c r="G61" i="14"/>
  <c r="G61" i="4"/>
  <c r="G61" i="6" s="1"/>
  <c r="H97" i="6" s="1"/>
  <c r="Q61" i="14"/>
  <c r="Q61" i="15" s="1"/>
  <c r="F61" i="4"/>
  <c r="F61" i="6" s="1"/>
  <c r="V61" i="14"/>
  <c r="V61" i="15" s="1"/>
  <c r="D61" i="9"/>
  <c r="D61" i="11" s="1"/>
  <c r="E61" i="4"/>
  <c r="E61" i="6" s="1"/>
  <c r="G61" i="9"/>
  <c r="G61" i="11" s="1"/>
  <c r="C61" i="4"/>
  <c r="C61" i="6" s="1"/>
  <c r="V61" i="4"/>
  <c r="V61" i="6" s="1"/>
  <c r="R61" i="9"/>
  <c r="R61" i="11" s="1"/>
  <c r="U61" i="4"/>
  <c r="U61" i="6" s="1"/>
  <c r="T61" i="4"/>
  <c r="T61" i="6" s="1"/>
  <c r="R70" i="14"/>
  <c r="R70" i="15" s="1"/>
  <c r="I70" i="9"/>
  <c r="I70" i="11" s="1"/>
  <c r="D70" i="14"/>
  <c r="S70" i="14"/>
  <c r="S70" i="15" s="1"/>
  <c r="J70" i="9"/>
  <c r="J70" i="11" s="1"/>
  <c r="E70" i="14"/>
  <c r="E70" i="15" s="1"/>
  <c r="T70" i="14"/>
  <c r="T70" i="15" s="1"/>
  <c r="F70" i="14"/>
  <c r="F70" i="15" s="1"/>
  <c r="U70" i="14"/>
  <c r="U70" i="15" s="1"/>
  <c r="K70" i="14"/>
  <c r="K70" i="15" s="1"/>
  <c r="E70" i="9"/>
  <c r="E70" i="11" s="1"/>
  <c r="T70" i="9"/>
  <c r="T70" i="11" s="1"/>
  <c r="F70" i="9"/>
  <c r="F70" i="11" s="1"/>
  <c r="U70" i="9"/>
  <c r="U70" i="11" s="1"/>
  <c r="H70" i="14"/>
  <c r="H70" i="15" s="1"/>
  <c r="S70" i="9"/>
  <c r="S70" i="11" s="1"/>
  <c r="I70" i="14"/>
  <c r="I70" i="15" s="1"/>
  <c r="V70" i="9"/>
  <c r="V70" i="11" s="1"/>
  <c r="J70" i="14"/>
  <c r="J70" i="15" s="1"/>
  <c r="H70" i="9"/>
  <c r="H70" i="11" s="1"/>
  <c r="S70" i="4"/>
  <c r="S70" i="6" s="1"/>
  <c r="D70" i="4"/>
  <c r="D70" i="6" s="1"/>
  <c r="K70" i="9"/>
  <c r="K70" i="11" s="1"/>
  <c r="R70" i="4"/>
  <c r="R70" i="6" s="1"/>
  <c r="C70" i="14"/>
  <c r="K70" i="4"/>
  <c r="K70" i="6" s="1"/>
  <c r="R70" i="9"/>
  <c r="R70" i="11" s="1"/>
  <c r="J70" i="4"/>
  <c r="J70" i="6" s="1"/>
  <c r="J106" i="6" s="1"/>
  <c r="C70" i="4"/>
  <c r="C70" i="6" s="1"/>
  <c r="C70" i="9"/>
  <c r="C70" i="11" s="1"/>
  <c r="I70" i="4"/>
  <c r="I70" i="6" s="1"/>
  <c r="H70" i="4"/>
  <c r="H70" i="6" s="1"/>
  <c r="G70" i="4"/>
  <c r="G70" i="6" s="1"/>
  <c r="H106" i="6" s="1"/>
  <c r="G70" i="14"/>
  <c r="F70" i="4"/>
  <c r="F70" i="6" s="1"/>
  <c r="Q70" i="14"/>
  <c r="Q70" i="15" s="1"/>
  <c r="E70" i="4"/>
  <c r="E70" i="6" s="1"/>
  <c r="V70" i="14"/>
  <c r="V70" i="15" s="1"/>
  <c r="T70" i="4"/>
  <c r="T70" i="6" s="1"/>
  <c r="V70" i="4"/>
  <c r="V70" i="6" s="1"/>
  <c r="U70" i="4"/>
  <c r="U70" i="6" s="1"/>
  <c r="D70" i="9"/>
  <c r="D70" i="11" s="1"/>
  <c r="G70" i="9"/>
  <c r="G70" i="11" s="1"/>
  <c r="K59" i="14"/>
  <c r="K59" i="15" s="1"/>
  <c r="E59" i="9"/>
  <c r="E59" i="11" s="1"/>
  <c r="T59" i="9"/>
  <c r="T59" i="11" s="1"/>
  <c r="F59" i="9"/>
  <c r="F59" i="11" s="1"/>
  <c r="U59" i="9"/>
  <c r="U59" i="11" s="1"/>
  <c r="Q59" i="14"/>
  <c r="Q59" i="15" s="1"/>
  <c r="G59" i="14"/>
  <c r="V59" i="14"/>
  <c r="V59" i="15" s="1"/>
  <c r="H59" i="14"/>
  <c r="H59" i="15" s="1"/>
  <c r="I59" i="14"/>
  <c r="I59" i="15" s="1"/>
  <c r="J59" i="14"/>
  <c r="J59" i="15" s="1"/>
  <c r="R59" i="14"/>
  <c r="R59" i="15" s="1"/>
  <c r="R59" i="9"/>
  <c r="R59" i="11" s="1"/>
  <c r="S59" i="14"/>
  <c r="S59" i="15" s="1"/>
  <c r="S59" i="9"/>
  <c r="S59" i="11" s="1"/>
  <c r="D59" i="9"/>
  <c r="D59" i="11" s="1"/>
  <c r="G59" i="9"/>
  <c r="G59" i="11" s="1"/>
  <c r="K59" i="4"/>
  <c r="K59" i="6" s="1"/>
  <c r="H59" i="9"/>
  <c r="H59" i="11" s="1"/>
  <c r="J59" i="4"/>
  <c r="J59" i="6" s="1"/>
  <c r="J95" i="6" s="1"/>
  <c r="D59" i="14"/>
  <c r="I59" i="9"/>
  <c r="I59" i="11" s="1"/>
  <c r="I59" i="4"/>
  <c r="I59" i="6" s="1"/>
  <c r="T59" i="14"/>
  <c r="T59" i="15" s="1"/>
  <c r="V59" i="9"/>
  <c r="V59" i="11" s="1"/>
  <c r="G59" i="4"/>
  <c r="G59" i="6" s="1"/>
  <c r="H95" i="6" s="1"/>
  <c r="C59" i="4"/>
  <c r="C59" i="6" s="1"/>
  <c r="U59" i="14"/>
  <c r="U59" i="15" s="1"/>
  <c r="F59" i="4"/>
  <c r="F59" i="6" s="1"/>
  <c r="E59" i="4"/>
  <c r="E59" i="6" s="1"/>
  <c r="C59" i="14"/>
  <c r="D59" i="4"/>
  <c r="D59" i="6" s="1"/>
  <c r="V59" i="4"/>
  <c r="V59" i="6" s="1"/>
  <c r="U59" i="4"/>
  <c r="U59" i="6" s="1"/>
  <c r="T59" i="4"/>
  <c r="T59" i="6" s="1"/>
  <c r="S59" i="4"/>
  <c r="S59" i="6" s="1"/>
  <c r="J59" i="9"/>
  <c r="J59" i="11" s="1"/>
  <c r="R59" i="4"/>
  <c r="R59" i="6" s="1"/>
  <c r="E59" i="14"/>
  <c r="E59" i="15" s="1"/>
  <c r="C59" i="9"/>
  <c r="C59" i="11" s="1"/>
  <c r="F59" i="14"/>
  <c r="F59" i="15" s="1"/>
  <c r="K59" i="9"/>
  <c r="K59" i="11" s="1"/>
  <c r="H59" i="4"/>
  <c r="H59" i="6" s="1"/>
  <c r="G60" i="14"/>
  <c r="V60" i="14"/>
  <c r="V60" i="15" s="1"/>
  <c r="H60" i="14"/>
  <c r="H60" i="15" s="1"/>
  <c r="I60" i="14"/>
  <c r="I60" i="15" s="1"/>
  <c r="J60" i="14"/>
  <c r="J60" i="15" s="1"/>
  <c r="R60" i="14"/>
  <c r="R60" i="15" s="1"/>
  <c r="C60" i="14"/>
  <c r="I60" i="9"/>
  <c r="I60" i="11" s="1"/>
  <c r="D60" i="14"/>
  <c r="S60" i="14"/>
  <c r="S60" i="15" s="1"/>
  <c r="J60" i="9"/>
  <c r="J60" i="11" s="1"/>
  <c r="E60" i="14"/>
  <c r="E60" i="15" s="1"/>
  <c r="T60" i="14"/>
  <c r="T60" i="15" s="1"/>
  <c r="S60" i="9"/>
  <c r="S60" i="11" s="1"/>
  <c r="C60" i="9"/>
  <c r="C60" i="11" s="1"/>
  <c r="T60" i="9"/>
  <c r="T60" i="11" s="1"/>
  <c r="U60" i="9"/>
  <c r="U60" i="11" s="1"/>
  <c r="K60" i="14"/>
  <c r="K60" i="15" s="1"/>
  <c r="F60" i="9"/>
  <c r="F60" i="11" s="1"/>
  <c r="H60" i="4"/>
  <c r="H60" i="6" s="1"/>
  <c r="G60" i="9"/>
  <c r="G60" i="11" s="1"/>
  <c r="V60" i="4"/>
  <c r="V60" i="6" s="1"/>
  <c r="G60" i="4"/>
  <c r="G60" i="6" s="1"/>
  <c r="H96" i="6" s="1"/>
  <c r="H60" i="9"/>
  <c r="H60" i="11" s="1"/>
  <c r="U60" i="4"/>
  <c r="U60" i="6" s="1"/>
  <c r="F60" i="4"/>
  <c r="F60" i="6" s="1"/>
  <c r="Q60" i="14"/>
  <c r="Q60" i="15" s="1"/>
  <c r="K60" i="9"/>
  <c r="K60" i="11" s="1"/>
  <c r="T60" i="4"/>
  <c r="T60" i="6" s="1"/>
  <c r="E60" i="4"/>
  <c r="E60" i="6" s="1"/>
  <c r="K60" i="4"/>
  <c r="K60" i="6" s="1"/>
  <c r="D60" i="9"/>
  <c r="D60" i="11" s="1"/>
  <c r="J60" i="4"/>
  <c r="J60" i="6" s="1"/>
  <c r="J96" i="6" s="1"/>
  <c r="F60" i="14"/>
  <c r="F60" i="15" s="1"/>
  <c r="E60" i="9"/>
  <c r="E60" i="11" s="1"/>
  <c r="I60" i="4"/>
  <c r="I60" i="6" s="1"/>
  <c r="U60" i="14"/>
  <c r="U60" i="15" s="1"/>
  <c r="D60" i="4"/>
  <c r="D60" i="6" s="1"/>
  <c r="R60" i="9"/>
  <c r="R60" i="11" s="1"/>
  <c r="V60" i="9"/>
  <c r="V60" i="11" s="1"/>
  <c r="S60" i="4"/>
  <c r="S60" i="6" s="1"/>
  <c r="N96" i="6" s="1"/>
  <c r="R60" i="4"/>
  <c r="R60" i="6" s="1"/>
  <c r="C60" i="4"/>
  <c r="C60" i="6" s="1"/>
  <c r="K74" i="14"/>
  <c r="K74" i="15" s="1"/>
  <c r="Q74" i="14"/>
  <c r="Q74" i="15" s="1"/>
  <c r="G74" i="14"/>
  <c r="V74" i="14"/>
  <c r="V74" i="15" s="1"/>
  <c r="H74" i="14"/>
  <c r="H74" i="15" s="1"/>
  <c r="I74" i="14"/>
  <c r="I74" i="15" s="1"/>
  <c r="C74" i="14"/>
  <c r="G74" i="9"/>
  <c r="G74" i="11" s="1"/>
  <c r="V74" i="9"/>
  <c r="V74" i="11" s="1"/>
  <c r="D74" i="14"/>
  <c r="H74" i="9"/>
  <c r="H74" i="11" s="1"/>
  <c r="E74" i="14"/>
  <c r="E74" i="15" s="1"/>
  <c r="I74" i="9"/>
  <c r="I74" i="11" s="1"/>
  <c r="C74" i="9"/>
  <c r="C74" i="11" s="1"/>
  <c r="S74" i="14"/>
  <c r="S74" i="15" s="1"/>
  <c r="T74" i="14"/>
  <c r="T74" i="15" s="1"/>
  <c r="K74" i="4"/>
  <c r="K74" i="6" s="1"/>
  <c r="U74" i="14"/>
  <c r="U74" i="15" s="1"/>
  <c r="R74" i="9"/>
  <c r="R74" i="11" s="1"/>
  <c r="J74" i="4"/>
  <c r="J74" i="6" s="1"/>
  <c r="J110" i="6" s="1"/>
  <c r="D74" i="9"/>
  <c r="D74" i="11" s="1"/>
  <c r="I74" i="4"/>
  <c r="I74" i="6" s="1"/>
  <c r="V74" i="4"/>
  <c r="V74" i="6" s="1"/>
  <c r="T74" i="9"/>
  <c r="T74" i="11" s="1"/>
  <c r="U74" i="4"/>
  <c r="U74" i="6" s="1"/>
  <c r="U74" i="9"/>
  <c r="U74" i="11" s="1"/>
  <c r="T74" i="4"/>
  <c r="T74" i="6" s="1"/>
  <c r="S74" i="4"/>
  <c r="S74" i="6" s="1"/>
  <c r="F74" i="14"/>
  <c r="F74" i="15" s="1"/>
  <c r="R74" i="4"/>
  <c r="R74" i="6" s="1"/>
  <c r="J74" i="14"/>
  <c r="J74" i="15" s="1"/>
  <c r="R74" i="14"/>
  <c r="R74" i="15" s="1"/>
  <c r="H74" i="4"/>
  <c r="H74" i="6" s="1"/>
  <c r="J74" i="9"/>
  <c r="J74" i="11" s="1"/>
  <c r="E74" i="9"/>
  <c r="E74" i="11" s="1"/>
  <c r="G74" i="4"/>
  <c r="G74" i="6" s="1"/>
  <c r="H110" i="6" s="1"/>
  <c r="E74" i="4"/>
  <c r="E74" i="6" s="1"/>
  <c r="F74" i="9"/>
  <c r="F74" i="11" s="1"/>
  <c r="F74" i="4"/>
  <c r="F74" i="6" s="1"/>
  <c r="C74" i="4"/>
  <c r="C74" i="6" s="1"/>
  <c r="K74" i="9"/>
  <c r="K74" i="11" s="1"/>
  <c r="D74" i="4"/>
  <c r="D74" i="6" s="1"/>
  <c r="G63" i="14"/>
  <c r="V63" i="14"/>
  <c r="V63" i="15" s="1"/>
  <c r="H63" i="14"/>
  <c r="H63" i="15" s="1"/>
  <c r="I63" i="14"/>
  <c r="I63" i="15" s="1"/>
  <c r="J63" i="14"/>
  <c r="J63" i="15" s="1"/>
  <c r="R63" i="14"/>
  <c r="R63" i="15" s="1"/>
  <c r="I63" i="9"/>
  <c r="I63" i="11" s="1"/>
  <c r="D63" i="14"/>
  <c r="S63" i="14"/>
  <c r="S63" i="15" s="1"/>
  <c r="J63" i="9"/>
  <c r="J63" i="11" s="1"/>
  <c r="E63" i="14"/>
  <c r="E63" i="15" s="1"/>
  <c r="T63" i="14"/>
  <c r="T63" i="15" s="1"/>
  <c r="D63" i="9"/>
  <c r="D63" i="11" s="1"/>
  <c r="F63" i="14"/>
  <c r="F63" i="15" s="1"/>
  <c r="E63" i="9"/>
  <c r="E63" i="11" s="1"/>
  <c r="K63" i="14"/>
  <c r="K63" i="15" s="1"/>
  <c r="F63" i="9"/>
  <c r="F63" i="11" s="1"/>
  <c r="U63" i="14"/>
  <c r="U63" i="15" s="1"/>
  <c r="H63" i="4"/>
  <c r="H63" i="6" s="1"/>
  <c r="R63" i="9"/>
  <c r="R63" i="11" s="1"/>
  <c r="V63" i="4"/>
  <c r="V63" i="6" s="1"/>
  <c r="G63" i="4"/>
  <c r="G63" i="6" s="1"/>
  <c r="H99" i="6" s="1"/>
  <c r="S63" i="9"/>
  <c r="S63" i="11" s="1"/>
  <c r="U63" i="4"/>
  <c r="U63" i="6" s="1"/>
  <c r="F63" i="4"/>
  <c r="F63" i="6" s="1"/>
  <c r="T63" i="9"/>
  <c r="T63" i="11" s="1"/>
  <c r="T63" i="4"/>
  <c r="T63" i="6" s="1"/>
  <c r="E63" i="4"/>
  <c r="E63" i="6" s="1"/>
  <c r="Q63" i="14"/>
  <c r="Q63" i="15" s="1"/>
  <c r="R63" i="4"/>
  <c r="R63" i="6" s="1"/>
  <c r="G63" i="9"/>
  <c r="G63" i="11" s="1"/>
  <c r="C63" i="14"/>
  <c r="H63" i="9"/>
  <c r="H63" i="11" s="1"/>
  <c r="K63" i="4"/>
  <c r="K63" i="6" s="1"/>
  <c r="K99" i="6" s="1"/>
  <c r="K63" i="9"/>
  <c r="K63" i="11" s="1"/>
  <c r="J63" i="4"/>
  <c r="J63" i="6" s="1"/>
  <c r="J99" i="6" s="1"/>
  <c r="U63" i="9"/>
  <c r="U63" i="11" s="1"/>
  <c r="I63" i="4"/>
  <c r="I63" i="6" s="1"/>
  <c r="V63" i="9"/>
  <c r="V63" i="11" s="1"/>
  <c r="D63" i="4"/>
  <c r="D63" i="6" s="1"/>
  <c r="C63" i="4"/>
  <c r="C63" i="6" s="1"/>
  <c r="S63" i="4"/>
  <c r="S63" i="6" s="1"/>
  <c r="C63" i="9"/>
  <c r="C63" i="11" s="1"/>
  <c r="K71" i="14"/>
  <c r="K71" i="15" s="1"/>
  <c r="E71" i="9"/>
  <c r="E71" i="11" s="1"/>
  <c r="Q71" i="14"/>
  <c r="Q71" i="15" s="1"/>
  <c r="G71" i="14"/>
  <c r="V71" i="14"/>
  <c r="V71" i="15" s="1"/>
  <c r="H71" i="14"/>
  <c r="H71" i="15" s="1"/>
  <c r="I71" i="14"/>
  <c r="I71" i="15" s="1"/>
  <c r="U71" i="14"/>
  <c r="U71" i="15" s="1"/>
  <c r="T71" i="9"/>
  <c r="T71" i="11" s="1"/>
  <c r="U71" i="9"/>
  <c r="U71" i="11" s="1"/>
  <c r="D71" i="9"/>
  <c r="D71" i="11" s="1"/>
  <c r="V71" i="9"/>
  <c r="V71" i="11" s="1"/>
  <c r="E71" i="14"/>
  <c r="E71" i="15" s="1"/>
  <c r="I71" i="9"/>
  <c r="I71" i="11" s="1"/>
  <c r="F71" i="14"/>
  <c r="F71" i="15" s="1"/>
  <c r="J71" i="9"/>
  <c r="J71" i="11" s="1"/>
  <c r="K71" i="4"/>
  <c r="K71" i="6" s="1"/>
  <c r="K107" i="6" s="1"/>
  <c r="J71" i="14"/>
  <c r="J71" i="15" s="1"/>
  <c r="K71" i="9"/>
  <c r="K71" i="11" s="1"/>
  <c r="J71" i="4"/>
  <c r="J71" i="6" s="1"/>
  <c r="J107" i="6" s="1"/>
  <c r="R71" i="14"/>
  <c r="R71" i="15" s="1"/>
  <c r="C71" i="14"/>
  <c r="I71" i="4"/>
  <c r="I71" i="6" s="1"/>
  <c r="R71" i="4"/>
  <c r="R71" i="6" s="1"/>
  <c r="C71" i="4"/>
  <c r="C71" i="6" s="1"/>
  <c r="F71" i="9"/>
  <c r="F71" i="11" s="1"/>
  <c r="G71" i="9"/>
  <c r="G71" i="11" s="1"/>
  <c r="C71" i="9"/>
  <c r="C71" i="11" s="1"/>
  <c r="H71" i="4"/>
  <c r="H71" i="6" s="1"/>
  <c r="H71" i="9"/>
  <c r="H71" i="11" s="1"/>
  <c r="G71" i="4"/>
  <c r="G71" i="6" s="1"/>
  <c r="H107" i="6" s="1"/>
  <c r="R71" i="9"/>
  <c r="R71" i="11" s="1"/>
  <c r="F71" i="4"/>
  <c r="F71" i="6" s="1"/>
  <c r="S71" i="9"/>
  <c r="S71" i="11" s="1"/>
  <c r="E71" i="4"/>
  <c r="E71" i="6" s="1"/>
  <c r="D71" i="4"/>
  <c r="D71" i="6" s="1"/>
  <c r="T71" i="14"/>
  <c r="T71" i="15" s="1"/>
  <c r="T71" i="4"/>
  <c r="T71" i="6" s="1"/>
  <c r="D71" i="14"/>
  <c r="V71" i="4"/>
  <c r="V71" i="6" s="1"/>
  <c r="S71" i="14"/>
  <c r="S71" i="15" s="1"/>
  <c r="U71" i="4"/>
  <c r="U71" i="6" s="1"/>
  <c r="S71" i="4"/>
  <c r="S71" i="6" s="1"/>
  <c r="I103" i="6" l="1"/>
  <c r="K106" i="6"/>
  <c r="N81" i="6"/>
  <c r="N92" i="6"/>
  <c r="K88" i="6"/>
  <c r="C56" i="15"/>
  <c r="G92" i="14"/>
  <c r="D62" i="15"/>
  <c r="H98" i="14"/>
  <c r="C45" i="15"/>
  <c r="G81" i="14"/>
  <c r="D45" i="15"/>
  <c r="H81" i="14"/>
  <c r="D56" i="15"/>
  <c r="H92" i="14"/>
  <c r="D58" i="15"/>
  <c r="H94" i="14"/>
  <c r="G55" i="15"/>
  <c r="I91" i="14"/>
  <c r="C58" i="15"/>
  <c r="G94" i="14"/>
  <c r="D51" i="15"/>
  <c r="H87" i="14"/>
  <c r="C75" i="15"/>
  <c r="G111" i="14"/>
  <c r="D68" i="15"/>
  <c r="H104" i="14"/>
  <c r="D49" i="15"/>
  <c r="H85" i="14"/>
  <c r="C73" i="15"/>
  <c r="G109" i="14"/>
  <c r="G60" i="15"/>
  <c r="I96" i="14"/>
  <c r="D70" i="15"/>
  <c r="H106" i="14"/>
  <c r="C57" i="15"/>
  <c r="G93" i="14"/>
  <c r="G62" i="15"/>
  <c r="I98" i="14"/>
  <c r="C65" i="15"/>
  <c r="G101" i="14"/>
  <c r="D46" i="15"/>
  <c r="H82" i="14"/>
  <c r="D76" i="15"/>
  <c r="H112" i="14"/>
  <c r="C49" i="15"/>
  <c r="G85" i="14"/>
  <c r="G50" i="15"/>
  <c r="I86" i="14"/>
  <c r="D52" i="15"/>
  <c r="H88" i="14"/>
  <c r="G44" i="15"/>
  <c r="I80" i="14"/>
  <c r="G72" i="15"/>
  <c r="I108" i="14"/>
  <c r="G52" i="15"/>
  <c r="I88" i="14"/>
  <c r="D44" i="15"/>
  <c r="H80" i="14"/>
  <c r="D66" i="15"/>
  <c r="H102" i="14"/>
  <c r="D57" i="15"/>
  <c r="H93" i="14"/>
  <c r="G63" i="15"/>
  <c r="I99" i="14"/>
  <c r="C76" i="15"/>
  <c r="G112" i="14"/>
  <c r="D50" i="15"/>
  <c r="H86" i="14"/>
  <c r="D71" i="15"/>
  <c r="H107" i="14"/>
  <c r="C70" i="15"/>
  <c r="G106" i="14"/>
  <c r="G53" i="15"/>
  <c r="I89" i="14"/>
  <c r="D48" i="15"/>
  <c r="H84" i="14"/>
  <c r="D75" i="15"/>
  <c r="H111" i="14"/>
  <c r="D67" i="15"/>
  <c r="H103" i="14"/>
  <c r="G47" i="15"/>
  <c r="I83" i="14"/>
  <c r="C52" i="15"/>
  <c r="G88" i="14"/>
  <c r="D64" i="15"/>
  <c r="H100" i="14"/>
  <c r="G69" i="15"/>
  <c r="I105" i="14"/>
  <c r="C61" i="15"/>
  <c r="G97" i="14"/>
  <c r="D65" i="15"/>
  <c r="H101" i="14"/>
  <c r="G56" i="15"/>
  <c r="I92" i="14"/>
  <c r="C46" i="15"/>
  <c r="G82" i="14"/>
  <c r="G76" i="15"/>
  <c r="I112" i="14"/>
  <c r="G68" i="15"/>
  <c r="I104" i="14"/>
  <c r="G73" i="15"/>
  <c r="I109" i="14"/>
  <c r="G58" i="15"/>
  <c r="I94" i="14"/>
  <c r="D55" i="15"/>
  <c r="H91" i="14"/>
  <c r="C64" i="15"/>
  <c r="G100" i="14"/>
  <c r="D72" i="15"/>
  <c r="H108" i="14"/>
  <c r="G54" i="15"/>
  <c r="I90" i="14"/>
  <c r="G67" i="15"/>
  <c r="I103" i="14"/>
  <c r="C66" i="15"/>
  <c r="G102" i="14"/>
  <c r="C74" i="15"/>
  <c r="G110" i="14"/>
  <c r="D59" i="15"/>
  <c r="H95" i="14"/>
  <c r="G71" i="15"/>
  <c r="I107" i="14"/>
  <c r="C59" i="15"/>
  <c r="G95" i="14"/>
  <c r="C54" i="15"/>
  <c r="G90" i="14"/>
  <c r="G57" i="15"/>
  <c r="I93" i="14"/>
  <c r="C48" i="15"/>
  <c r="G84" i="14"/>
  <c r="G70" i="15"/>
  <c r="I106" i="14"/>
  <c r="C60" i="15"/>
  <c r="G96" i="14"/>
  <c r="D53" i="15"/>
  <c r="H89" i="14"/>
  <c r="C51" i="15"/>
  <c r="G87" i="14"/>
  <c r="C68" i="15"/>
  <c r="G104" i="14"/>
  <c r="C72" i="15"/>
  <c r="G108" i="14"/>
  <c r="D73" i="15"/>
  <c r="H109" i="14"/>
  <c r="G48" i="15"/>
  <c r="I84" i="14"/>
  <c r="G61" i="15"/>
  <c r="I97" i="14"/>
  <c r="D63" i="15"/>
  <c r="H99" i="14"/>
  <c r="D60" i="15"/>
  <c r="H96" i="14"/>
  <c r="C71" i="15"/>
  <c r="G107" i="14"/>
  <c r="J107" i="14" s="1"/>
  <c r="D61" i="15"/>
  <c r="H97" i="14"/>
  <c r="G51" i="15"/>
  <c r="I87" i="14"/>
  <c r="G46" i="15"/>
  <c r="I82" i="14"/>
  <c r="C67" i="15"/>
  <c r="G103" i="14"/>
  <c r="C44" i="15"/>
  <c r="G80" i="14"/>
  <c r="D69" i="15"/>
  <c r="H105" i="14"/>
  <c r="G59" i="15"/>
  <c r="I95" i="14"/>
  <c r="G74" i="15"/>
  <c r="I110" i="14"/>
  <c r="C63" i="15"/>
  <c r="G99" i="14"/>
  <c r="D74" i="15"/>
  <c r="H110" i="14"/>
  <c r="C53" i="15"/>
  <c r="G89" i="14"/>
  <c r="C62" i="15"/>
  <c r="G98" i="14"/>
  <c r="G45" i="15"/>
  <c r="I81" i="14"/>
  <c r="G65" i="15"/>
  <c r="I101" i="14"/>
  <c r="D54" i="15"/>
  <c r="H90" i="14"/>
  <c r="G75" i="15"/>
  <c r="I111" i="14"/>
  <c r="C55" i="15"/>
  <c r="G91" i="14"/>
  <c r="G49" i="15"/>
  <c r="I85" i="14"/>
  <c r="C50" i="15"/>
  <c r="G86" i="14"/>
  <c r="G64" i="15"/>
  <c r="I100" i="14"/>
  <c r="C69" i="15"/>
  <c r="G105" i="14"/>
  <c r="C47" i="15"/>
  <c r="G83" i="14"/>
  <c r="D47" i="15"/>
  <c r="H83" i="14"/>
  <c r="G66" i="15"/>
  <c r="I102" i="14"/>
  <c r="K93" i="6"/>
  <c r="O90" i="6"/>
  <c r="K104" i="6"/>
  <c r="I91" i="6"/>
  <c r="K102" i="6"/>
  <c r="O100" i="6"/>
  <c r="K92" i="6"/>
  <c r="I101" i="6"/>
  <c r="K91" i="6"/>
  <c r="O83" i="6"/>
  <c r="N102" i="6"/>
  <c r="L98" i="6"/>
  <c r="L110" i="6"/>
  <c r="K85" i="6"/>
  <c r="L86" i="6"/>
  <c r="K94" i="6"/>
  <c r="I87" i="6"/>
  <c r="I88" i="6"/>
  <c r="O80" i="6"/>
  <c r="O105" i="6"/>
  <c r="O89" i="6"/>
  <c r="K95" i="6"/>
  <c r="N101" i="6"/>
  <c r="K90" i="6"/>
  <c r="O94" i="6"/>
  <c r="L93" i="6"/>
  <c r="O95" i="6"/>
  <c r="O106" i="6"/>
  <c r="I93" i="6"/>
  <c r="I84" i="6"/>
  <c r="O111" i="6"/>
  <c r="N100" i="6"/>
  <c r="O108" i="6"/>
  <c r="O107" i="6"/>
  <c r="O101" i="6"/>
  <c r="G104" i="6"/>
  <c r="N98" i="6"/>
  <c r="N103" i="6"/>
  <c r="I104" i="6"/>
  <c r="O88" i="6"/>
  <c r="K80" i="6"/>
  <c r="I96" i="6"/>
  <c r="O93" i="6"/>
  <c r="I89" i="6"/>
  <c r="N109" i="6"/>
  <c r="L104" i="6"/>
  <c r="I81" i="6"/>
  <c r="I83" i="6"/>
  <c r="N108" i="6"/>
  <c r="O87" i="6"/>
  <c r="I85" i="6"/>
  <c r="L88" i="6"/>
  <c r="L87" i="6"/>
  <c r="L84" i="6"/>
  <c r="I99" i="6"/>
  <c r="K105" i="6"/>
  <c r="N105" i="6"/>
  <c r="I110" i="6"/>
  <c r="N89" i="6"/>
  <c r="G84" i="6"/>
  <c r="N94" i="6"/>
  <c r="I82" i="6"/>
  <c r="O103" i="6"/>
  <c r="N83" i="6"/>
  <c r="I80" i="6"/>
  <c r="I105" i="6"/>
  <c r="O102" i="6"/>
  <c r="M112" i="6"/>
  <c r="M103" i="6"/>
  <c r="M100" i="6"/>
  <c r="L101" i="6"/>
  <c r="L92" i="6"/>
  <c r="L80" i="6"/>
  <c r="L103" i="6"/>
  <c r="L109" i="6"/>
  <c r="L105" i="6"/>
  <c r="K110" i="6"/>
  <c r="K84" i="6"/>
  <c r="G92" i="6"/>
  <c r="N82" i="6"/>
  <c r="O85" i="6"/>
  <c r="G101" i="6"/>
  <c r="I111" i="6"/>
  <c r="G100" i="6"/>
  <c r="I108" i="6"/>
  <c r="K98" i="6"/>
  <c r="O109" i="6"/>
  <c r="L99" i="6"/>
  <c r="G83" i="6"/>
  <c r="L102" i="6"/>
  <c r="G98" i="6"/>
  <c r="N93" i="6"/>
  <c r="K96" i="6"/>
  <c r="N106" i="6"/>
  <c r="L111" i="6"/>
  <c r="G99" i="6"/>
  <c r="I106" i="6"/>
  <c r="G97" i="6"/>
  <c r="K97" i="6"/>
  <c r="G93" i="6"/>
  <c r="N84" i="6"/>
  <c r="O81" i="6"/>
  <c r="K101" i="6"/>
  <c r="O92" i="6"/>
  <c r="K87" i="6"/>
  <c r="K111" i="6"/>
  <c r="K100" i="6"/>
  <c r="G108" i="6"/>
  <c r="M109" i="6"/>
  <c r="M82" i="6"/>
  <c r="M106" i="6"/>
  <c r="M84" i="6"/>
  <c r="N95" i="6"/>
  <c r="K81" i="6"/>
  <c r="I90" i="6"/>
  <c r="O112" i="6"/>
  <c r="O104" i="6"/>
  <c r="G91" i="6"/>
  <c r="N85" i="6"/>
  <c r="I86" i="6"/>
  <c r="N80" i="6"/>
  <c r="M92" i="6"/>
  <c r="L96" i="6"/>
  <c r="M80" i="6"/>
  <c r="M102" i="6"/>
  <c r="L97" i="6"/>
  <c r="M90" i="6"/>
  <c r="M105" i="6"/>
  <c r="M85" i="6"/>
  <c r="I112" i="6"/>
  <c r="G103" i="6"/>
  <c r="K109" i="6"/>
  <c r="M101" i="6"/>
  <c r="L107" i="6"/>
  <c r="N97" i="6"/>
  <c r="N87" i="6"/>
  <c r="G85" i="6"/>
  <c r="G102" i="6"/>
  <c r="L82" i="6"/>
  <c r="N107" i="6"/>
  <c r="G106" i="6"/>
  <c r="O96" i="6"/>
  <c r="N90" i="6"/>
  <c r="G94" i="6"/>
  <c r="O91" i="6"/>
  <c r="N91" i="6"/>
  <c r="M91" i="6"/>
  <c r="M81" i="6"/>
  <c r="M99" i="6"/>
  <c r="I92" i="6"/>
  <c r="I107" i="6"/>
  <c r="O99" i="6"/>
  <c r="I95" i="6"/>
  <c r="O84" i="6"/>
  <c r="G81" i="6"/>
  <c r="G82" i="6"/>
  <c r="N112" i="6"/>
  <c r="N86" i="6"/>
  <c r="G109" i="6"/>
  <c r="M95" i="6"/>
  <c r="M88" i="6"/>
  <c r="M87" i="6"/>
  <c r="M83" i="6"/>
  <c r="M111" i="6"/>
  <c r="G110" i="6"/>
  <c r="N110" i="6"/>
  <c r="I98" i="6"/>
  <c r="K82" i="6"/>
  <c r="K86" i="6"/>
  <c r="G88" i="6"/>
  <c r="K108" i="6"/>
  <c r="I102" i="6"/>
  <c r="L112" i="6"/>
  <c r="M93" i="6"/>
  <c r="M104" i="6"/>
  <c r="L90" i="6"/>
  <c r="L100" i="6"/>
  <c r="M96" i="6"/>
  <c r="L94" i="6"/>
  <c r="M98" i="6"/>
  <c r="L85" i="6"/>
  <c r="M110" i="6"/>
  <c r="L108" i="6"/>
  <c r="G107" i="6"/>
  <c r="O97" i="6"/>
  <c r="I97" i="6"/>
  <c r="G89" i="6"/>
  <c r="K89" i="6"/>
  <c r="O98" i="6"/>
  <c r="O82" i="6"/>
  <c r="N111" i="6"/>
  <c r="K103" i="6"/>
  <c r="G86" i="6"/>
  <c r="I100" i="6"/>
  <c r="M97" i="6"/>
  <c r="M89" i="6"/>
  <c r="L91" i="6"/>
  <c r="L81" i="6"/>
  <c r="M108" i="6"/>
  <c r="G87" i="6"/>
  <c r="K112" i="6"/>
  <c r="K83" i="6"/>
  <c r="O86" i="6"/>
  <c r="G80" i="6"/>
  <c r="I109" i="6"/>
  <c r="G105" i="6"/>
  <c r="L95" i="6"/>
  <c r="L89" i="6"/>
  <c r="M94" i="6"/>
  <c r="L83" i="6"/>
  <c r="O110" i="6"/>
  <c r="G95" i="6"/>
  <c r="N99" i="6"/>
  <c r="G96" i="6"/>
  <c r="G90" i="6"/>
  <c r="I94" i="6"/>
  <c r="G111" i="6"/>
  <c r="G112" i="6"/>
  <c r="N104" i="6"/>
  <c r="N88" i="6"/>
  <c r="L106" i="6"/>
  <c r="M86" i="6"/>
  <c r="M107" i="6"/>
  <c r="J108" i="14" l="1"/>
  <c r="J99" i="14"/>
  <c r="J105" i="14"/>
  <c r="J101" i="14"/>
  <c r="J96" i="14"/>
  <c r="J86" i="14"/>
  <c r="J82" i="14"/>
  <c r="J93" i="14"/>
  <c r="J100" i="14"/>
  <c r="J88" i="14"/>
  <c r="J111" i="14"/>
  <c r="J98" i="14"/>
  <c r="J110" i="14"/>
  <c r="J103" i="14"/>
  <c r="J106" i="14"/>
  <c r="J95" i="14"/>
  <c r="J84" i="14"/>
  <c r="J81" i="14"/>
  <c r="J89" i="14"/>
  <c r="J104" i="14"/>
  <c r="J91" i="14"/>
  <c r="J80" i="14"/>
  <c r="J102" i="14"/>
  <c r="J94" i="14"/>
  <c r="J85" i="14"/>
  <c r="J83" i="14"/>
  <c r="J90" i="14"/>
  <c r="J97" i="14"/>
  <c r="J112" i="14"/>
  <c r="J109" i="14"/>
  <c r="J92" i="14"/>
  <c r="J87"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<sst xmlns="http://schemas.openxmlformats.org/spreadsheetml/2006/main" count="1938" uniqueCount="144">
  <si>
    <t>Build or Maintain Databook</t>
  </si>
  <si>
    <t>Contents</t>
  </si>
  <si>
    <t>Notes &amp; Data Definitions</t>
  </si>
  <si>
    <t>Sector Concordance</t>
  </si>
  <si>
    <t>Net Capital Stock of Infrastructure</t>
  </si>
  <si>
    <t>1.1 Nominal NKS</t>
  </si>
  <si>
    <t>1.2 Real NKS</t>
  </si>
  <si>
    <t>1.3 Real NKS per Capita</t>
  </si>
  <si>
    <t>1.4 NKS % GDP</t>
  </si>
  <si>
    <t>Gross Fixed Capital Formation of Infrastructure</t>
  </si>
  <si>
    <t>2.1 Nominal GFKF</t>
  </si>
  <si>
    <t>2.2 Real GFKF</t>
  </si>
  <si>
    <t>2.3 Real GFKF per Capita</t>
  </si>
  <si>
    <t>2.4 GFKF % GDP</t>
  </si>
  <si>
    <t>Consumption of Fixed Capital of Infrastructure</t>
  </si>
  <si>
    <t>3.1 Nominal CFK</t>
  </si>
  <si>
    <t>3.2 Real CFK</t>
  </si>
  <si>
    <t>3.3 Real CFK per Capita</t>
  </si>
  <si>
    <t>3.4 CFK % GDP</t>
  </si>
  <si>
    <t>4 GDP, Inflator, &amp; Population</t>
  </si>
  <si>
    <t>How to cite this document</t>
  </si>
  <si>
    <t xml:space="preserve">New Zealand Infrastructure Commission. (2024). </t>
  </si>
  <si>
    <t>Build or maintain? New Zealand’s infrastructure asset value, investment, and depreciation, 1990–2022.</t>
  </si>
  <si>
    <t>Wellington: New Zealand Infrastructure Commission / Te Waihanga.</t>
  </si>
  <si>
    <t xml:space="preserve">ISSN 2024 ISSN 2816-1190 (Online) </t>
  </si>
  <si>
    <t>Link to full report: Build or maintain? New Zealand’s infrastructure asset value, investment, and depreciation, 1990–2022</t>
  </si>
  <si>
    <t>Published by Te Waihanga</t>
  </si>
  <si>
    <t>www.tewaihanga.govt.nz</t>
  </si>
  <si>
    <t>Notes</t>
  </si>
  <si>
    <t>All figures are sourced from Stats NZ</t>
  </si>
  <si>
    <t>Nominal values are in current prices for financial year ended March</t>
  </si>
  <si>
    <t>Real values are inflated to 2022 dollars using the implicit price (deflator) inflator from the production-based GDP National Accounts</t>
  </si>
  <si>
    <t>Sector of ownership is based on the Statistical Classification of Institutional Sectors (SCIS)</t>
  </si>
  <si>
    <t>Due to SCIS classifications, some central government-related entities which operate as market entities are captured under the non-government (commercial / private) sector. The most significant being Kiwirail and Kāinga Ora which have been split out and grouped under central government</t>
  </si>
  <si>
    <t>Industry is based on the Australian and New Zealand Standard Industrial Classification (ANZSIC). This classification is used in the compilation and analysis of industry statistics in Australia and New Zealand. It categorises all organisations that trade or employ people into industries based on what types of activities they do. Industry statistics can be grouped and reported at varying levels of detail.</t>
  </si>
  <si>
    <t>Data Definitions</t>
  </si>
  <si>
    <t>Net Capital Stock (NKS)</t>
  </si>
  <si>
    <t>Measure of capital value, i.e.,the depreciated value of fixed assets held by producers in the economy. NKS is valued at replacement cost, meaning it should reflect how much it would cost to replace the existing assets with similar condition assets.</t>
  </si>
  <si>
    <t>Gross Fixed Capital Formation (GFKF)</t>
  </si>
  <si>
    <t>Measure of capital investment, i.e., the value of new additions to the fixed capital stock minus disposals of existing assets. Here ‘new’ means new to the New Zealand economy and therefore includes second-hand assets imported from overseas. GFKF also includes upgrade and renovation expenditures that significantly extend an asset’s useful life.</t>
  </si>
  <si>
    <t>Consumption of Fixed Capital (CFK)</t>
  </si>
  <si>
    <t>Measure of depreciation, i.e., the decline in the value of fixed assets as the result of normal physical wear and tear, normal obsolescence, or normal accidental damage. CFK also includes declines in asset values because of a decrease in the demand for their services. CFK does not include losses that are due to extreme events such as wars or natural disasters.</t>
  </si>
  <si>
    <t>Public Administration and Safety</t>
  </si>
  <si>
    <t>Includes government administration assets, defence infrastructure, justice infrastructure, and public order and safety infrastructure.</t>
  </si>
  <si>
    <t>Other Public Capital</t>
  </si>
  <si>
    <t>Includes telecommunications, internet, and library services infrastructure, social assistance infrastructure, and arts, recreation, and other service infrastructure.</t>
  </si>
  <si>
    <t>Sector of ownership</t>
  </si>
  <si>
    <t>ANZSIC Industry</t>
  </si>
  <si>
    <t>Infrastructure type</t>
  </si>
  <si>
    <t>Vertical or horizontal</t>
  </si>
  <si>
    <t>Central government</t>
  </si>
  <si>
    <t>Road Transport and Postal, Courier, Transport Support, and Warehousing Services</t>
  </si>
  <si>
    <t>Central Government Road Transport</t>
  </si>
  <si>
    <t>Horizontal</t>
  </si>
  <si>
    <t>Local government</t>
  </si>
  <si>
    <t>Local Government Road Transport</t>
  </si>
  <si>
    <t>Rail, Water, Air and Other Transport</t>
  </si>
  <si>
    <t>Central Government Other Transport</t>
  </si>
  <si>
    <t>Construction</t>
  </si>
  <si>
    <t>Non-government – 2M (KiwiRail)</t>
  </si>
  <si>
    <t>Local Government Other Transport</t>
  </si>
  <si>
    <t>Total</t>
  </si>
  <si>
    <t>Electricity and Gas Services</t>
  </si>
  <si>
    <t>Commercial / Private Electricity and Gas Services</t>
  </si>
  <si>
    <t>Water, Sewerage, Drainage and Waste Services</t>
  </si>
  <si>
    <t>Local Government Water and Waste Services</t>
  </si>
  <si>
    <t>Commercial / private</t>
  </si>
  <si>
    <t>Commercial / Private Water and Waste Services</t>
  </si>
  <si>
    <t>Telecommunications, Internet and Library Services</t>
  </si>
  <si>
    <t>Commercial / Private Telecommunications Services</t>
  </si>
  <si>
    <t>Preschool and School Education</t>
  </si>
  <si>
    <t>Central Government Preschool and School Education</t>
  </si>
  <si>
    <t>Vertical</t>
  </si>
  <si>
    <t>Commercial / private Preschool and School Education</t>
  </si>
  <si>
    <t>Tertiary Education</t>
  </si>
  <si>
    <t>Central Government Tertiary Education</t>
  </si>
  <si>
    <t>Commercial / private Tertiary Education</t>
  </si>
  <si>
    <t>Hospitals</t>
  </si>
  <si>
    <t>Central Government Hospitals</t>
  </si>
  <si>
    <t>Commercial / private Hospitals</t>
  </si>
  <si>
    <t>Central Government Public Administration and Safety</t>
  </si>
  <si>
    <t>Local Government Public Administration and Safety</t>
  </si>
  <si>
    <t>Property Operators and Real Estate Services</t>
  </si>
  <si>
    <t>Central Government Social Housing</t>
  </si>
  <si>
    <t>Non-government – 2M Only (Kāinga Ora)</t>
  </si>
  <si>
    <t>Local Government Social Housing</t>
  </si>
  <si>
    <t>Central Government Other Public Capital</t>
  </si>
  <si>
    <t>Healthcare and Social Assistance (excluding hospitals)</t>
  </si>
  <si>
    <t>Arts, Recreation and Other Services</t>
  </si>
  <si>
    <t>Central + Local Government</t>
  </si>
  <si>
    <t>Adult, Community and Other Education</t>
  </si>
  <si>
    <t>Local Government Other Public Capital</t>
  </si>
  <si>
    <t>All ANZSIC Sectors (raw data release from Stats NZ)</t>
  </si>
  <si>
    <t>Net Capital Stock (Nominal $, Thousands)</t>
  </si>
  <si>
    <t>Sector of Ownership</t>
  </si>
  <si>
    <t>Local Government</t>
  </si>
  <si>
    <t>Non-Government</t>
  </si>
  <si>
    <t>Central Government</t>
  </si>
  <si>
    <t>Non-Government - 2M (KiwiRail)</t>
  </si>
  <si>
    <t>Non-Government - 2M Only (Kāinga Ora)</t>
  </si>
  <si>
    <t>Industry</t>
  </si>
  <si>
    <t>Agriculture, Forstry and Fishing</t>
  </si>
  <si>
    <t>Mining</t>
  </si>
  <si>
    <t>Manufacturing</t>
  </si>
  <si>
    <t>Wholesale Trade</t>
  </si>
  <si>
    <t>Retail Trade and Accommodation</t>
  </si>
  <si>
    <t>Information Media</t>
  </si>
  <si>
    <t>Financial and Insurance Services</t>
  </si>
  <si>
    <t>Rental and Hiring Services, and Owner-Occupied Property Operation</t>
  </si>
  <si>
    <t>Professional, Scientific and Technical Services</t>
  </si>
  <si>
    <t>Healthcare and Social Assistance (exlcuding hospitals)</t>
  </si>
  <si>
    <t>Infrastructure ANZSIC Sectors (transformed by Te Waihanga)</t>
  </si>
  <si>
    <t>Commercial / Private</t>
  </si>
  <si>
    <t>Commerical / Private</t>
  </si>
  <si>
    <t>Road Transport</t>
  </si>
  <si>
    <t>Telecommunications Services</t>
  </si>
  <si>
    <t>Social Housing</t>
  </si>
  <si>
    <t>Infrastructure Groups</t>
  </si>
  <si>
    <t>Net Capital Stock (Real 2022$, Thousands)</t>
  </si>
  <si>
    <t>Net Capital Stock per Capita (Real 2022$)</t>
  </si>
  <si>
    <t>NKS per Capita</t>
  </si>
  <si>
    <t>Transport</t>
  </si>
  <si>
    <t>Water, and Waste Services</t>
  </si>
  <si>
    <t>Education</t>
  </si>
  <si>
    <t>Net Capital Stock as Percentage of GDP</t>
  </si>
  <si>
    <t>Gross Fixed Capital Formation (Nominal $, Thousands)</t>
  </si>
  <si>
    <t>Gross Fixed Capital Formation (Real 2022$, Thousands)</t>
  </si>
  <si>
    <t>Gross Fixed Capital Formation per Capita (Real 2022$)</t>
  </si>
  <si>
    <t>Gross Fixed Capital Formation as Percentage of GDP</t>
  </si>
  <si>
    <t>GFKF as a share of GDP</t>
  </si>
  <si>
    <t>Consumption of Fixed Capital (Nominal $, Thousands)</t>
  </si>
  <si>
    <t>Consumption of Fixed Capital (Real 2022$, Thousands)</t>
  </si>
  <si>
    <t>CFK, 2022 NZD</t>
  </si>
  <si>
    <t>Consumption of Fixed Capital per Capita (Real 2022$)</t>
  </si>
  <si>
    <t>Consumption of Fixed Capital as Percentage of GDP</t>
  </si>
  <si>
    <t>Year</t>
  </si>
  <si>
    <t>GDP(P), Chain volume, Millions, Annual-Mar</t>
  </si>
  <si>
    <t>GDP(P), Nominal, Millions, Annual-Mar</t>
  </si>
  <si>
    <t>Inflator (2010=1)</t>
  </si>
  <si>
    <t>Inflator (2022=1)</t>
  </si>
  <si>
    <t>Estimated Population, as at end of Q4</t>
  </si>
  <si>
    <t>Source:</t>
  </si>
  <si>
    <t>Stats NZ</t>
  </si>
  <si>
    <t>Derived from Stats NZ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</si>
</sst>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9" x14ac:knownFonts="1">
    <font>
      <sz val="11"/>
      <color theme="1"/>
      <name val="Calibri"/>
      <family val="2"/>
      <scheme val="minor"/>
    </font>
    <font>
      <sz val="11"/>
      <color theme="1"/>
      <name val="Calibri"/>
      <family val="2"/>
      <scheme val="minor"/>
    </font>
    <font>
      <b/>
      <sz val="11"/>
      <color theme="1"/>
      <name val="Proxima Nova"/>
    </font>
    <font>
      <sz val="11"/>
      <color theme="1"/>
      <name val="Proxima Nova"/>
    </font>
    <font>
      <u/>
      <sz val="11"/>
      <color theme="10"/>
      <name val="Calibri"/>
      <family val="2"/>
      <scheme val="minor"/>
    </font>
    <font>
      <u/>
      <sz val="11"/>
      <color theme="10"/>
      <name val="Proxima Nova"/>
    </font>
    <font>
      <sz val="11"/>
      <name val="Proxima Nova"/>
    </font>
    <font>
      <b/>
      <sz val="24"/>
      <color theme="1"/>
      <name val="Proxima Nova"/>
    </font>
    <font>
      <i/>
      <sz val="11"/>
      <color theme="1"/>
      <name val="Proxima Nova"/>
    </font>
  </fonts>
  <fills count="4">
    <fill>
      <patternFill patternType="none"/>
    </fill>
    <fill>
      <patternFill patternType="gray125"/>
    </fill>
    <fill>
      <patternFill patternType="solid">
        <fgColor rgb="FFDBEEF3"/>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65">
    <xf numFmtId="0" fontId="0" fillId="0" borderId="0" xfId="0"/>
    <xf numFmtId="0" fontId="3" fillId="0" borderId="0" xfId="0" applyFont="1"/>
    <xf numFmtId="164" fontId="3" fillId="0" borderId="0" xfId="1" applyNumberFormat="1" applyFont="1" applyBorder="1"/>
    <xf numFmtId="164" fontId="3" fillId="0" borderId="0" xfId="0" applyNumberFormat="1" applyFont="1"/>
    <xf numFmtId="3" fontId="3" fillId="0" borderId="0" xfId="0" applyNumberFormat="1" applyFont="1"/>
    <xf numFmtId="10" fontId="3" fillId="0" borderId="0" xfId="0" applyNumberFormat="1" applyFont="1"/>
    <xf numFmtId="43" fontId="3" fillId="0" borderId="0" xfId="1" applyFont="1"/>
    <xf numFmtId="165" fontId="3" fillId="0" borderId="0" xfId="0" applyNumberFormat="1" applyFont="1"/>
    <xf numFmtId="0" fontId="3" fillId="0" borderId="1" xfId="0" applyFont="1" applyBorder="1" applyAlignment="1">
      <alignment horizontal="left"/>
    </xf>
    <xf numFmtId="0" fontId="3" fillId="0" borderId="1" xfId="1" applyNumberFormat="1" applyFont="1" applyBorder="1" applyAlignment="1">
      <alignment horizontal="left"/>
    </xf>
    <xf numFmtId="164" fontId="3" fillId="0" borderId="1" xfId="1" applyNumberFormat="1" applyFont="1" applyBorder="1"/>
    <xf numFmtId="164" fontId="3" fillId="0" borderId="1" xfId="0" applyNumberFormat="1" applyFont="1" applyBorder="1"/>
    <xf numFmtId="165" fontId="3" fillId="0" borderId="1" xfId="2" applyNumberFormat="1" applyFont="1" applyBorder="1"/>
    <xf numFmtId="10" fontId="3" fillId="0" borderId="1" xfId="2" applyNumberFormat="1" applyFont="1" applyBorder="1"/>
    <xf numFmtId="0" fontId="3" fillId="0" borderId="1" xfId="0" applyFont="1" applyBorder="1" applyAlignment="1">
      <alignment vertical="center" wrapText="1"/>
    </xf>
    <xf numFmtId="3" fontId="3" fillId="0" borderId="1" xfId="0" applyNumberFormat="1" applyFont="1" applyBorder="1"/>
    <xf numFmtId="2" fontId="3" fillId="0" borderId="1" xfId="0" applyNumberFormat="1" applyFont="1" applyBorder="1"/>
    <xf numFmtId="0" fontId="7" fillId="0" borderId="0" xfId="0" applyFont="1"/>
    <xf numFmtId="0" fontId="2" fillId="2" borderId="0" xfId="0" applyFont="1" applyFill="1"/>
    <xf numFmtId="0" fontId="5" fillId="2" borderId="0" xfId="3" applyFont="1" applyFill="1"/>
    <xf numFmtId="0" fontId="6" fillId="2" borderId="0" xfId="3" applyFont="1" applyFill="1"/>
    <xf numFmtId="0" fontId="3" fillId="2" borderId="0" xfId="0" applyFont="1" applyFill="1"/>
    <xf numFmtId="0" fontId="2" fillId="3" borderId="0" xfId="0" applyFont="1" applyFill="1"/>
    <xf numFmtId="0" fontId="3" fillId="3" borderId="0" xfId="0" applyFont="1" applyFill="1"/>
    <xf numFmtId="0" fontId="5" fillId="3" borderId="0" xfId="3" applyFont="1" applyFill="1"/>
    <xf numFmtId="0" fontId="2" fillId="2" borderId="1" xfId="0" applyFont="1" applyFill="1" applyBorder="1"/>
    <xf numFmtId="0" fontId="2" fillId="2" borderId="1" xfId="1" applyNumberFormat="1" applyFont="1" applyFill="1" applyBorder="1" applyAlignment="1">
      <alignment horizontal="left"/>
    </xf>
    <xf numFmtId="164" fontId="2" fillId="2" borderId="1" xfId="1" applyNumberFormat="1" applyFont="1" applyFill="1" applyBorder="1"/>
    <xf numFmtId="49" fontId="2" fillId="2" borderId="1" xfId="0" applyNumberFormat="1" applyFont="1" applyFill="1" applyBorder="1" applyAlignment="1">
      <alignment wrapText="1"/>
    </xf>
    <xf numFmtId="0" fontId="2" fillId="2" borderId="1" xfId="0" applyFont="1" applyFill="1" applyBorder="1" applyAlignment="1">
      <alignment horizontal="left" wrapText="1"/>
    </xf>
    <xf numFmtId="0" fontId="2" fillId="2" borderId="1" xfId="0" applyFont="1" applyFill="1" applyBorder="1" applyAlignment="1">
      <alignment wrapText="1"/>
    </xf>
    <xf numFmtId="165" fontId="3" fillId="0" borderId="0" xfId="2" applyNumberFormat="1" applyFont="1"/>
    <xf numFmtId="0" fontId="3" fillId="0" borderId="1" xfId="0" applyFont="1" applyBorder="1" applyAlignment="1">
      <alignment wrapText="1"/>
    </xf>
    <xf numFmtId="0" fontId="3" fillId="0" borderId="1" xfId="0" applyFont="1" applyBorder="1"/>
    <xf numFmtId="164" fontId="1" fillId="0" borderId="1" xfId="1" applyNumberFormat="1" applyFont="1" applyBorder="1" applyAlignment="1">
      <alignment horizontal="left"/>
    </xf>
    <xf numFmtId="164" fontId="1" fillId="0" borderId="1" xfId="1" applyNumberFormat="1" applyFont="1" applyBorder="1"/>
    <xf numFmtId="164" fontId="3" fillId="0" borderId="1" xfId="1" applyNumberFormat="1" applyFont="1" applyBorder="1" applyAlignment="1">
      <alignment horizontal="left"/>
    </xf>
    <xf numFmtId="0" fontId="3" fillId="0" borderId="5" xfId="1" applyNumberFormat="1" applyFont="1" applyBorder="1" applyAlignment="1">
      <alignment horizontal="left"/>
    </xf>
    <xf numFmtId="0" fontId="3" fillId="0" borderId="0" xfId="0" applyFont="1" applyAlignment="1">
      <alignment horizontal="left"/>
    </xf>
    <xf numFmtId="0" fontId="2" fillId="2" borderId="1" xfId="0" applyFont="1" applyFill="1" applyBorder="1" applyAlignment="1">
      <alignment horizontal="left"/>
    </xf>
    <xf numFmtId="0" fontId="3" fillId="0" borderId="0" xfId="1" applyNumberFormat="1" applyFont="1" applyBorder="1" applyAlignment="1">
      <alignment horizontal="left"/>
    </xf>
    <xf numFmtId="0" fontId="5" fillId="2" borderId="0" xfId="3" quotePrefix="1" applyFont="1" applyFill="1"/>
    <xf numFmtId="0" fontId="3" fillId="0" borderId="3" xfId="0" applyFont="1" applyBorder="1" applyAlignment="1">
      <alignment vertical="top"/>
    </xf>
    <xf numFmtId="0" fontId="3" fillId="0" borderId="3" xfId="0" applyFont="1" applyBorder="1" applyAlignment="1">
      <alignment vertical="top" wrapText="1"/>
    </xf>
    <xf numFmtId="0" fontId="3" fillId="0" borderId="0" xfId="0" applyFont="1" applyAlignment="1">
      <alignment vertical="top"/>
    </xf>
    <xf numFmtId="0" fontId="3" fillId="0" borderId="0" xfId="0" applyFont="1" applyAlignment="1">
      <alignment vertical="top" wrapText="1"/>
    </xf>
    <xf numFmtId="0" fontId="3" fillId="0" borderId="2" xfId="0" applyFont="1" applyBorder="1" applyAlignment="1">
      <alignment vertical="top"/>
    </xf>
    <xf numFmtId="0" fontId="3" fillId="0" borderId="2" xfId="0" applyFont="1" applyBorder="1" applyAlignment="1">
      <alignment vertical="top" wrapText="1"/>
    </xf>
    <xf numFmtId="0" fontId="8" fillId="3" borderId="0" xfId="0" applyFont="1" applyFill="1"/>
    <xf numFmtId="14" fontId="3" fillId="3" borderId="0" xfId="0" applyNumberFormat="1" applyFont="1" applyFill="1" applyAlignment="1">
      <alignment horizontal="left"/>
    </xf>
    <xf numFmtId="0" fontId="4" fillId="3" borderId="0" xfId="3" applyFill="1"/>
    <xf numFmtId="0" fontId="2" fillId="2" borderId="4" xfId="0" applyFont="1" applyFill="1" applyBorder="1" applyAlignment="1">
      <alignment horizontal="left"/>
    </xf>
    <xf numFmtId="0" fontId="2" fillId="2" borderId="0" xfId="0" applyFont="1" applyFill="1" applyAlignment="1">
      <alignment horizontal="left"/>
    </xf>
    <xf numFmtId="0" fontId="3" fillId="0" borderId="0" xfId="0" applyFont="1" applyAlignment="1">
      <alignment horizontal="left"/>
    </xf>
    <xf numFmtId="0" fontId="3" fillId="0" borderId="2" xfId="0" applyFont="1" applyBorder="1" applyAlignment="1">
      <alignment horizontal="left"/>
    </xf>
    <xf numFmtId="0" fontId="3" fillId="0" borderId="3" xfId="0" applyFont="1" applyBorder="1" applyAlignment="1">
      <alignment horizontal="left" wrapText="1"/>
    </xf>
    <xf numFmtId="0" fontId="3" fillId="0" borderId="0" xfId="0" applyFont="1" applyAlignment="1">
      <alignment horizontal="left" wrapText="1"/>
    </xf>
    <xf numFmtId="0" fontId="3" fillId="0" borderId="1" xfId="0" applyFont="1" applyBorder="1" applyAlignment="1">
      <alignment horizontal="left" wrapText="1"/>
    </xf>
    <xf numFmtId="0" fontId="3" fillId="0" borderId="1" xfId="0" applyFont="1" applyBorder="1" applyAlignment="1">
      <alignment horizontal="left"/>
    </xf>
    <xf numFmtId="0" fontId="3" fillId="0" borderId="6" xfId="0" applyFont="1" applyBorder="1" applyAlignment="1">
      <alignment horizontal="left" wrapText="1"/>
    </xf>
    <xf numFmtId="0" fontId="3" fillId="0" borderId="5" xfId="0" applyFont="1" applyBorder="1" applyAlignment="1">
      <alignment horizontal="left" wrapText="1"/>
    </xf>
    <xf numFmtId="0" fontId="2" fillId="2" borderId="1" xfId="0" applyFont="1" applyFill="1" applyBorder="1" applyAlignment="1">
      <alignment horizontal="center"/>
    </xf>
    <xf numFmtId="0" fontId="2" fillId="2" borderId="7" xfId="0" applyFont="1" applyFill="1" applyBorder="1" applyAlignment="1">
      <alignment horizontal="center"/>
    </xf>
    <xf numFmtId="0" fontId="2" fillId="2" borderId="3" xfId="0" applyFont="1" applyFill="1" applyBorder="1" applyAlignment="1">
      <alignment horizontal="center"/>
    </xf>
    <xf numFmtId="0" fontId="2" fillId="2" borderId="8" xfId="0" applyFont="1" applyFill="1" applyBorder="1" applyAlignment="1">
      <alignment horizontal="center"/>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colors>
    <mruColors>
      <color rgb="FFDB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'1.1 Nominal NKS'!$G$79</c:f>
              <c:strCache>
                <c:ptCount val="1"/>
                <c:pt idx="0">
                  <c:v>Central Government</c:v>
                </c:pt>
              </c:strCache>
            </c:strRef>
          </c:tx>
          <c:spPr>
            <a:solidFill>
              <a:schemeClr val="accent1"/>
            </a:solidFill>
            <a:ln>
              <a:noFill/>
            </a:ln>
            <a:effectLst/>
          </c:spPr>
          <c:invertIfNegative val="0"/>
          <c:cat>
            <c:strRef>
              <c:f>'1.1 Nominal NKS'!$F$80:$F$90</c:f>
              <c:strCache>
                <c:ptCount val="11"/>
                <c:pt idx="0">
                  <c:v>Road Transport</c:v>
                </c:pt>
                <c:pt idx="1">
                  <c:v>Rail, Water, Air and Other Transport</c:v>
                </c:pt>
                <c:pt idx="2">
                  <c:v>Electricity and Gas Services</c:v>
                </c:pt>
                <c:pt idx="3">
                  <c:v>Water, Sewerage, Drainage and Waste Services</c:v>
                </c:pt>
                <c:pt idx="4">
                  <c:v>Telecommunications Services</c:v>
                </c:pt>
                <c:pt idx="5">
                  <c:v>Preschool and School Education</c:v>
                </c:pt>
                <c:pt idx="6">
                  <c:v>Tertiary Education</c:v>
                </c:pt>
                <c:pt idx="7">
                  <c:v>Hospitals</c:v>
                </c:pt>
                <c:pt idx="8">
                  <c:v>Public Administration and Safety</c:v>
                </c:pt>
                <c:pt idx="9">
                  <c:v>Social Housing</c:v>
                </c:pt>
                <c:pt idx="10">
                  <c:v>Other Public Capital</c:v>
                </c:pt>
              </c:strCache>
            </c:strRef>
          </c:cat>
          <c:val>
            <c:numRef>
              <c:f>'1.1 Nominal NKS'!$G$80:$G$90</c:f>
              <c:numCache>
                <c:formatCode>_-* #,##0_-;\-* #,##0_-;_-* "-"??_-;_-@_-</c:formatCode>
                <c:ptCount val="11"/>
                <c:pt idx="0">
                  <c:v>37355662</c:v>
                </c:pt>
                <c:pt idx="1">
                  <c:v>4655572</c:v>
                </c:pt>
                <c:pt idx="2">
                  <c:v>0</c:v>
                </c:pt>
                <c:pt idx="3">
                  <c:v>0</c:v>
                </c:pt>
                <c:pt idx="4">
                  <c:v>0</c:v>
                </c:pt>
                <c:pt idx="5">
                  <c:v>25043467</c:v>
                </c:pt>
                <c:pt idx="6">
                  <c:v>16077174</c:v>
                </c:pt>
                <c:pt idx="7">
                  <c:v>12365182</c:v>
                </c:pt>
                <c:pt idx="8">
                  <c:v>24709625</c:v>
                </c:pt>
                <c:pt idx="9">
                  <c:v>7502616</c:v>
                </c:pt>
                <c:pt idx="10">
                  <c:v>1661278</c:v>
                </c:pt>
              </c:numCache>
            </c:numRef>
          </c:val>
          <c:extLst>
            <c:ext xmlns:c16="http://schemas.microsoft.com/office/drawing/2014/chart" uri="{C3380CC4-5D6E-409C-BE32-E72D297353CC}">
              <c16:uniqueId val="{00000000-F00E-4B31-A2EF-47C1F5A7753D}"/>
            </c:ext>
          </c:extLst>
        </c:ser>
        <c:ser>
          <c:idx val="1"/>
          <c:order val="1"/>
          <c:tx>
            <c:strRef>
              <c:f>'1.1 Nominal NKS'!$H$79</c:f>
              <c:strCache>
                <c:ptCount val="1"/>
                <c:pt idx="0">
                  <c:v>Local Government</c:v>
                </c:pt>
              </c:strCache>
            </c:strRef>
          </c:tx>
          <c:spPr>
            <a:solidFill>
              <a:schemeClr val="accent2"/>
            </a:solidFill>
            <a:ln>
              <a:noFill/>
            </a:ln>
            <a:effectLst/>
          </c:spPr>
          <c:invertIfNegative val="0"/>
          <c:cat>
            <c:strRef>
              <c:f>'1.1 Nominal NKS'!$F$80:$F$90</c:f>
              <c:strCache>
                <c:ptCount val="11"/>
                <c:pt idx="0">
                  <c:v>Road Transport</c:v>
                </c:pt>
                <c:pt idx="1">
                  <c:v>Rail, Water, Air and Other Transport</c:v>
                </c:pt>
                <c:pt idx="2">
                  <c:v>Electricity and Gas Services</c:v>
                </c:pt>
                <c:pt idx="3">
                  <c:v>Water, Sewerage, Drainage and Waste Services</c:v>
                </c:pt>
                <c:pt idx="4">
                  <c:v>Telecommunications Services</c:v>
                </c:pt>
                <c:pt idx="5">
                  <c:v>Preschool and School Education</c:v>
                </c:pt>
                <c:pt idx="6">
                  <c:v>Tertiary Education</c:v>
                </c:pt>
                <c:pt idx="7">
                  <c:v>Hospitals</c:v>
                </c:pt>
                <c:pt idx="8">
                  <c:v>Public Administration and Safety</c:v>
                </c:pt>
                <c:pt idx="9">
                  <c:v>Social Housing</c:v>
                </c:pt>
                <c:pt idx="10">
                  <c:v>Other Public Capital</c:v>
                </c:pt>
              </c:strCache>
            </c:strRef>
          </c:cat>
          <c:val>
            <c:numRef>
              <c:f>'1.1 Nominal NKS'!$H$80:$H$90</c:f>
              <c:numCache>
                <c:formatCode>_-* #,##0_-;\-* #,##0_-;_-* "-"??_-;_-@_-</c:formatCode>
                <c:ptCount val="11"/>
                <c:pt idx="0">
                  <c:v>29826113</c:v>
                </c:pt>
                <c:pt idx="1">
                  <c:v>3323368</c:v>
                </c:pt>
                <c:pt idx="2">
                  <c:v>0</c:v>
                </c:pt>
                <c:pt idx="3">
                  <c:v>23442411</c:v>
                </c:pt>
                <c:pt idx="4">
                  <c:v>0</c:v>
                </c:pt>
                <c:pt idx="5">
                  <c:v>0</c:v>
                </c:pt>
                <c:pt idx="6">
                  <c:v>0</c:v>
                </c:pt>
                <c:pt idx="7">
                  <c:v>0</c:v>
                </c:pt>
                <c:pt idx="8">
                  <c:v>7020355</c:v>
                </c:pt>
                <c:pt idx="9">
                  <c:v>4305297</c:v>
                </c:pt>
                <c:pt idx="10">
                  <c:v>7955071</c:v>
                </c:pt>
              </c:numCache>
            </c:numRef>
          </c:val>
          <c:extLst>
            <c:ext xmlns:c16="http://schemas.microsoft.com/office/drawing/2014/chart" uri="{C3380CC4-5D6E-409C-BE32-E72D297353CC}">
              <c16:uniqueId val="{00000001-F00E-4B31-A2EF-47C1F5A7753D}"/>
            </c:ext>
          </c:extLst>
        </c:ser>
        <c:ser>
          <c:idx val="2"/>
          <c:order val="2"/>
          <c:tx>
            <c:strRef>
              <c:f>'1.1 Nominal NKS'!$I$79</c:f>
              <c:strCache>
                <c:ptCount val="1"/>
                <c:pt idx="0">
                  <c:v>Commercial / Private</c:v>
                </c:pt>
              </c:strCache>
            </c:strRef>
          </c:tx>
          <c:spPr>
            <a:solidFill>
              <a:schemeClr val="accent3"/>
            </a:solidFill>
            <a:ln>
              <a:noFill/>
            </a:ln>
            <a:effectLst/>
          </c:spPr>
          <c:invertIfNegative val="0"/>
          <c:cat>
            <c:strRef>
              <c:f>'1.1 Nominal NKS'!$F$80:$F$90</c:f>
              <c:strCache>
                <c:ptCount val="11"/>
                <c:pt idx="0">
                  <c:v>Road Transport</c:v>
                </c:pt>
                <c:pt idx="1">
                  <c:v>Rail, Water, Air and Other Transport</c:v>
                </c:pt>
                <c:pt idx="2">
                  <c:v>Electricity and Gas Services</c:v>
                </c:pt>
                <c:pt idx="3">
                  <c:v>Water, Sewerage, Drainage and Waste Services</c:v>
                </c:pt>
                <c:pt idx="4">
                  <c:v>Telecommunications Services</c:v>
                </c:pt>
                <c:pt idx="5">
                  <c:v>Preschool and School Education</c:v>
                </c:pt>
                <c:pt idx="6">
                  <c:v>Tertiary Education</c:v>
                </c:pt>
                <c:pt idx="7">
                  <c:v>Hospitals</c:v>
                </c:pt>
                <c:pt idx="8">
                  <c:v>Public Administration and Safety</c:v>
                </c:pt>
                <c:pt idx="9">
                  <c:v>Social Housing</c:v>
                </c:pt>
                <c:pt idx="10">
                  <c:v>Other Public Capital</c:v>
                </c:pt>
              </c:strCache>
            </c:strRef>
          </c:cat>
          <c:val>
            <c:numRef>
              <c:f>'1.1 Nominal NKS'!$I$80:$I$90</c:f>
              <c:numCache>
                <c:formatCode>_-* #,##0_-;\-* #,##0_-;_-* "-"??_-;_-@_-</c:formatCode>
                <c:ptCount val="11"/>
                <c:pt idx="0">
                  <c:v>0</c:v>
                </c:pt>
                <c:pt idx="1">
                  <c:v>0</c:v>
                </c:pt>
                <c:pt idx="2">
                  <c:v>46516588.41155988</c:v>
                </c:pt>
                <c:pt idx="3">
                  <c:v>0</c:v>
                </c:pt>
                <c:pt idx="4">
                  <c:v>20692904</c:v>
                </c:pt>
                <c:pt idx="5">
                  <c:v>2587875</c:v>
                </c:pt>
                <c:pt idx="6">
                  <c:v>434120</c:v>
                </c:pt>
                <c:pt idx="7">
                  <c:v>1753764</c:v>
                </c:pt>
                <c:pt idx="8">
                  <c:v>0</c:v>
                </c:pt>
                <c:pt idx="9">
                  <c:v>0</c:v>
                </c:pt>
                <c:pt idx="10">
                  <c:v>0</c:v>
                </c:pt>
              </c:numCache>
            </c:numRef>
          </c:val>
          <c:extLst>
            <c:ext xmlns:c16="http://schemas.microsoft.com/office/drawing/2014/chart" uri="{C3380CC4-5D6E-409C-BE32-E72D297353CC}">
              <c16:uniqueId val="{00000002-F00E-4B31-A2EF-47C1F5A7753D}"/>
            </c:ext>
          </c:extLst>
        </c:ser>
        <c:dLbls>
          <c:showLegendKey val="0"/>
          <c:showVal val="0"/>
          <c:showCatName val="0"/>
          <c:showSerName val="0"/>
          <c:showPercent val="0"/>
          <c:showBubbleSize val="0"/>
        </c:dLbls>
        <c:gapWidth val="150"/>
        <c:overlap val="100"/>
        <c:axId val="1199187151"/>
        <c:axId val="1176300607"/>
      </c:barChart>
      <c:catAx>
        <c:axId val="1199187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300607"/>
        <c:crosses val="autoZero"/>
        <c:auto val="1"/>
        <c:lblAlgn val="ctr"/>
        <c:lblOffset val="100"/>
        <c:noMultiLvlLbl val="0"/>
      </c:catAx>
      <c:valAx>
        <c:axId val="1176300607"/>
        <c:scaling>
          <c:orientation val="minMax"/>
          <c:max val="70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Net capital</a:t>
                </a:r>
                <a:r>
                  <a:rPr lang="en-NZ" baseline="0"/>
                  <a:t> stock, 2022</a:t>
                </a:r>
                <a:endParaRPr lang="en-NZ"/>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quot;bn&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918715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'1.3 Real NKS per Capita'!$G$79</c:f>
              <c:strCache>
                <c:ptCount val="1"/>
                <c:pt idx="0">
                  <c:v>Transport</c:v>
                </c:pt>
              </c:strCache>
            </c:strRef>
          </c:tx>
          <c:spPr>
            <a:ln w="28575" cap="rnd">
              <a:solidFill>
                <a:schemeClr val="accent1"/>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Capita'!$G$80:$G$112</c:f>
              <c:numCache>
                <c:formatCode>_-* #,##0_-;\-* #,##0_-;_-* "-"??_-;_-@_-</c:formatCode>
                <c:ptCount val="33"/>
                <c:pt idx="0">
                  <c:v>7161.8236732102387</c:v>
                </c:pt>
                <c:pt idx="1">
                  <c:v>7046.8692132914566</c:v>
                </c:pt>
                <c:pt idx="2">
                  <c:v>6871.0437876755714</c:v>
                </c:pt>
                <c:pt idx="3">
                  <c:v>6387.8904546654521</c:v>
                </c:pt>
                <c:pt idx="4">
                  <c:v>5966.9557639318837</c:v>
                </c:pt>
                <c:pt idx="5">
                  <c:v>5904.7558832268833</c:v>
                </c:pt>
                <c:pt idx="6">
                  <c:v>5876.5012209564193</c:v>
                </c:pt>
                <c:pt idx="7">
                  <c:v>5853.8629773309076</c:v>
                </c:pt>
                <c:pt idx="8">
                  <c:v>5942.4961125076161</c:v>
                </c:pt>
                <c:pt idx="9">
                  <c:v>6059.1045380179348</c:v>
                </c:pt>
                <c:pt idx="10">
                  <c:v>6319.5402509090982</c:v>
                </c:pt>
                <c:pt idx="11">
                  <c:v>6595.056832221142</c:v>
                </c:pt>
                <c:pt idx="12">
                  <c:v>6665.6685546526296</c:v>
                </c:pt>
                <c:pt idx="13">
                  <c:v>6848.7415361781486</c:v>
                </c:pt>
                <c:pt idx="14">
                  <c:v>7166.5912513695112</c:v>
                </c:pt>
                <c:pt idx="15">
                  <c:v>7716.4879920884814</c:v>
                </c:pt>
                <c:pt idx="16">
                  <c:v>8331.4190022397233</c:v>
                </c:pt>
                <c:pt idx="17">
                  <c:v>8901.4966041266398</c:v>
                </c:pt>
                <c:pt idx="18">
                  <c:v>9253.0401487878589</c:v>
                </c:pt>
                <c:pt idx="19">
                  <c:v>10120.408319685281</c:v>
                </c:pt>
                <c:pt idx="20">
                  <c:v>10713.856790066789</c:v>
                </c:pt>
                <c:pt idx="21">
                  <c:v>11026.525965684525</c:v>
                </c:pt>
                <c:pt idx="22">
                  <c:v>11606.18900682745</c:v>
                </c:pt>
                <c:pt idx="23">
                  <c:v>12085.059274524345</c:v>
                </c:pt>
                <c:pt idx="24">
                  <c:v>12032.382291404909</c:v>
                </c:pt>
                <c:pt idx="25">
                  <c:v>12397.058097069508</c:v>
                </c:pt>
                <c:pt idx="26">
                  <c:v>12742.077635389</c:v>
                </c:pt>
                <c:pt idx="27">
                  <c:v>12882.156768989829</c:v>
                </c:pt>
                <c:pt idx="28">
                  <c:v>13032.561007734721</c:v>
                </c:pt>
                <c:pt idx="29">
                  <c:v>13447.424083085696</c:v>
                </c:pt>
                <c:pt idx="30">
                  <c:v>13563.675525508854</c:v>
                </c:pt>
                <c:pt idx="31">
                  <c:v>14266.748901134682</c:v>
                </c:pt>
                <c:pt idx="32">
                  <c:v>14612.47278170931</c:v>
                </c:pt>
              </c:numCache>
            </c:numRef>
          </c:val>
          <c:smooth val="0"/>
          <c:extLst>
            <c:ext xmlns:c16="http://schemas.microsoft.com/office/drawing/2014/chart" uri="{C3380CC4-5D6E-409C-BE32-E72D297353CC}">
              <c16:uniqueId val="{00000000-C4ED-4FB9-BE79-9E1A24DC109F}"/>
            </c:ext>
          </c:extLst>
        </c:ser>
        <c:ser>
          <c:idx val="1"/>
          <c:order val="1"/>
          <c:tx>
            <c:strRef>
              <c:f>'1.3 Real NKS per Capita'!$H$79</c:f>
              <c:strCache>
                <c:ptCount val="1"/>
                <c:pt idx="0">
                  <c:v>Electricity and Gas Services</c:v>
                </c:pt>
              </c:strCache>
            </c:strRef>
          </c:tx>
          <c:spPr>
            <a:ln w="28575" cap="rnd">
              <a:solidFill>
                <a:schemeClr val="accent2"/>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Capita'!$H$80:$H$112</c:f>
              <c:numCache>
                <c:formatCode>_-* #,##0_-;\-* #,##0_-;_-* "-"??_-;_-@_-</c:formatCode>
                <c:ptCount val="33"/>
                <c:pt idx="0">
                  <c:v>6058.6231247228579</c:v>
                </c:pt>
                <c:pt idx="1">
                  <c:v>6229.355467592728</c:v>
                </c:pt>
                <c:pt idx="2">
                  <c:v>6197.8971726993959</c:v>
                </c:pt>
                <c:pt idx="3">
                  <c:v>6020.3904444968357</c:v>
                </c:pt>
                <c:pt idx="4">
                  <c:v>5854.4571146885992</c:v>
                </c:pt>
                <c:pt idx="5">
                  <c:v>5722.987968095882</c:v>
                </c:pt>
                <c:pt idx="6">
                  <c:v>5667.3439962852535</c:v>
                </c:pt>
                <c:pt idx="7">
                  <c:v>5789.6411075513633</c:v>
                </c:pt>
                <c:pt idx="8">
                  <c:v>6109.059929494545</c:v>
                </c:pt>
                <c:pt idx="9">
                  <c:v>6170.1922820839545</c:v>
                </c:pt>
                <c:pt idx="10">
                  <c:v>6370.8078635589181</c:v>
                </c:pt>
                <c:pt idx="11">
                  <c:v>6472.0392093025812</c:v>
                </c:pt>
                <c:pt idx="12">
                  <c:v>6191.5986619285377</c:v>
                </c:pt>
                <c:pt idx="13">
                  <c:v>6331.5147009120265</c:v>
                </c:pt>
                <c:pt idx="14">
                  <c:v>6526.9116479690238</c:v>
                </c:pt>
                <c:pt idx="15">
                  <c:v>6773.1885783434773</c:v>
                </c:pt>
                <c:pt idx="16">
                  <c:v>7281.8526828076529</c:v>
                </c:pt>
                <c:pt idx="17">
                  <c:v>7485.7939448331708</c:v>
                </c:pt>
                <c:pt idx="18">
                  <c:v>7400.7966230874727</c:v>
                </c:pt>
                <c:pt idx="19">
                  <c:v>7888.9307144439135</c:v>
                </c:pt>
                <c:pt idx="20">
                  <c:v>8128.6826696696899</c:v>
                </c:pt>
                <c:pt idx="21">
                  <c:v>8419.1816698175098</c:v>
                </c:pt>
                <c:pt idx="22">
                  <c:v>8938.0149740010438</c:v>
                </c:pt>
                <c:pt idx="23">
                  <c:v>9286.6874004073616</c:v>
                </c:pt>
                <c:pt idx="24">
                  <c:v>9041.2634894790481</c:v>
                </c:pt>
                <c:pt idx="25">
                  <c:v>9077.7132840504455</c:v>
                </c:pt>
                <c:pt idx="26">
                  <c:v>9069.4382059658619</c:v>
                </c:pt>
                <c:pt idx="27">
                  <c:v>8954.6617301802853</c:v>
                </c:pt>
                <c:pt idx="28">
                  <c:v>8730.9754665787204</c:v>
                </c:pt>
                <c:pt idx="29">
                  <c:v>8913.4107885534595</c:v>
                </c:pt>
                <c:pt idx="30">
                  <c:v>8818.5249736228288</c:v>
                </c:pt>
                <c:pt idx="31">
                  <c:v>9051.2674344297848</c:v>
                </c:pt>
                <c:pt idx="32">
                  <c:v>9043.5858953961961</c:v>
                </c:pt>
              </c:numCache>
            </c:numRef>
          </c:val>
          <c:smooth val="0"/>
          <c:extLst>
            <c:ext xmlns:c16="http://schemas.microsoft.com/office/drawing/2014/chart" uri="{C3380CC4-5D6E-409C-BE32-E72D297353CC}">
              <c16:uniqueId val="{00000001-C4ED-4FB9-BE79-9E1A24DC109F}"/>
            </c:ext>
          </c:extLst>
        </c:ser>
        <c:ser>
          <c:idx val="2"/>
          <c:order val="2"/>
          <c:tx>
            <c:strRef>
              <c:f>'1.3 Real NKS per Capita'!$I$79</c:f>
              <c:strCache>
                <c:ptCount val="1"/>
                <c:pt idx="0">
                  <c:v>Water, and Waste Services</c:v>
                </c:pt>
              </c:strCache>
            </c:strRef>
          </c:tx>
          <c:spPr>
            <a:ln w="28575" cap="rnd">
              <a:solidFill>
                <a:schemeClr val="accent3"/>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Capita'!$I$80:$I$112</c:f>
              <c:numCache>
                <c:formatCode>_-* #,##0_-;\-* #,##0_-;_-* "-"??_-;_-@_-</c:formatCode>
                <c:ptCount val="33"/>
                <c:pt idx="0">
                  <c:v>2262.1130097938521</c:v>
                </c:pt>
                <c:pt idx="1">
                  <c:v>2187.1449151111865</c:v>
                </c:pt>
                <c:pt idx="2">
                  <c:v>2105.8535832627108</c:v>
                </c:pt>
                <c:pt idx="3">
                  <c:v>1999.0289494824224</c:v>
                </c:pt>
                <c:pt idx="4">
                  <c:v>1959.9161069644463</c:v>
                </c:pt>
                <c:pt idx="5">
                  <c:v>1921.5379849035544</c:v>
                </c:pt>
                <c:pt idx="6">
                  <c:v>1911.7745922347904</c:v>
                </c:pt>
                <c:pt idx="7">
                  <c:v>1938.1983641857671</c:v>
                </c:pt>
                <c:pt idx="8">
                  <c:v>2004.8345099242074</c:v>
                </c:pt>
                <c:pt idx="9">
                  <c:v>2128.0338402891248</c:v>
                </c:pt>
                <c:pt idx="10">
                  <c:v>2337.412655481427</c:v>
                </c:pt>
                <c:pt idx="11">
                  <c:v>2541.0900909680913</c:v>
                </c:pt>
                <c:pt idx="12">
                  <c:v>2675.4039186240102</c:v>
                </c:pt>
                <c:pt idx="13">
                  <c:v>2791.4143091329142</c:v>
                </c:pt>
                <c:pt idx="14">
                  <c:v>2989.1586802837314</c:v>
                </c:pt>
                <c:pt idx="15">
                  <c:v>3211.8521603272457</c:v>
                </c:pt>
                <c:pt idx="16">
                  <c:v>3607.0180840372605</c:v>
                </c:pt>
                <c:pt idx="17">
                  <c:v>3909.8652097221693</c:v>
                </c:pt>
                <c:pt idx="18">
                  <c:v>4094.3747100333694</c:v>
                </c:pt>
                <c:pt idx="19">
                  <c:v>4398.7084671586781</c:v>
                </c:pt>
                <c:pt idx="20">
                  <c:v>4614.6827732018282</c:v>
                </c:pt>
                <c:pt idx="21">
                  <c:v>4579.2811274405367</c:v>
                </c:pt>
                <c:pt idx="22">
                  <c:v>4747.3969915395392</c:v>
                </c:pt>
                <c:pt idx="23">
                  <c:v>5008.2902552639671</c:v>
                </c:pt>
                <c:pt idx="24">
                  <c:v>4977.4266664626566</c:v>
                </c:pt>
                <c:pt idx="25">
                  <c:v>5160.2449179767646</c:v>
                </c:pt>
                <c:pt idx="26">
                  <c:v>5272.6892521723712</c:v>
                </c:pt>
                <c:pt idx="27">
                  <c:v>5331.7890789654948</c:v>
                </c:pt>
                <c:pt idx="28">
                  <c:v>5407.5032973142133</c:v>
                </c:pt>
                <c:pt idx="29">
                  <c:v>5674.8063322917433</c:v>
                </c:pt>
                <c:pt idx="30">
                  <c:v>5740.4273799001949</c:v>
                </c:pt>
                <c:pt idx="31">
                  <c:v>6151.7296420594221</c:v>
                </c:pt>
                <c:pt idx="32">
                  <c:v>6470.2159965782721</c:v>
                </c:pt>
              </c:numCache>
            </c:numRef>
          </c:val>
          <c:smooth val="0"/>
          <c:extLst>
            <c:ext xmlns:c16="http://schemas.microsoft.com/office/drawing/2014/chart" uri="{C3380CC4-5D6E-409C-BE32-E72D297353CC}">
              <c16:uniqueId val="{00000002-C4ED-4FB9-BE79-9E1A24DC109F}"/>
            </c:ext>
          </c:extLst>
        </c:ser>
        <c:ser>
          <c:idx val="3"/>
          <c:order val="3"/>
          <c:tx>
            <c:strRef>
              <c:f>'1.3 Real NKS per Capita'!$J$79</c:f>
              <c:strCache>
                <c:ptCount val="1"/>
                <c:pt idx="0">
                  <c:v>Telecommunications Services</c:v>
                </c:pt>
              </c:strCache>
            </c:strRef>
          </c:tx>
          <c:spPr>
            <a:ln w="28575" cap="rnd">
              <a:solidFill>
                <a:schemeClr val="accent4"/>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Capita'!$J$80:$J$112</c:f>
              <c:numCache>
                <c:formatCode>_-* #,##0_-;\-* #,##0_-;_-* "-"??_-;_-@_-</c:formatCode>
                <c:ptCount val="33"/>
                <c:pt idx="0">
                  <c:v>2692.3826946327908</c:v>
                </c:pt>
                <c:pt idx="1">
                  <c:v>2938.7143575305959</c:v>
                </c:pt>
                <c:pt idx="2">
                  <c:v>3086.8816704165083</c:v>
                </c:pt>
                <c:pt idx="3">
                  <c:v>3066.1223902170595</c:v>
                </c:pt>
                <c:pt idx="4">
                  <c:v>2953.9823812646432</c:v>
                </c:pt>
                <c:pt idx="5">
                  <c:v>2869.0502814075808</c:v>
                </c:pt>
                <c:pt idx="6">
                  <c:v>3215.8452025264728</c:v>
                </c:pt>
                <c:pt idx="7">
                  <c:v>3398.305471595379</c:v>
                </c:pt>
                <c:pt idx="8">
                  <c:v>3572.3471230541854</c:v>
                </c:pt>
                <c:pt idx="9">
                  <c:v>3625.572476908098</c:v>
                </c:pt>
                <c:pt idx="10">
                  <c:v>3788.4596494845255</c:v>
                </c:pt>
                <c:pt idx="11">
                  <c:v>4254.3897373508198</c:v>
                </c:pt>
                <c:pt idx="12">
                  <c:v>3844.0983886518457</c:v>
                </c:pt>
                <c:pt idx="13">
                  <c:v>3806.654915558126</c:v>
                </c:pt>
                <c:pt idx="14">
                  <c:v>3925.2638066653371</c:v>
                </c:pt>
                <c:pt idx="15">
                  <c:v>3969.6194609593649</c:v>
                </c:pt>
                <c:pt idx="16">
                  <c:v>4106.2554057512343</c:v>
                </c:pt>
                <c:pt idx="17">
                  <c:v>4068.8388154487152</c:v>
                </c:pt>
                <c:pt idx="18">
                  <c:v>3972.1842518215926</c:v>
                </c:pt>
                <c:pt idx="19">
                  <c:v>3987.1900414997958</c:v>
                </c:pt>
                <c:pt idx="20">
                  <c:v>3907.2965227115196</c:v>
                </c:pt>
                <c:pt idx="21">
                  <c:v>3782.8541251565657</c:v>
                </c:pt>
                <c:pt idx="22">
                  <c:v>3803.1024392195277</c:v>
                </c:pt>
                <c:pt idx="23">
                  <c:v>3882.9895648957545</c:v>
                </c:pt>
                <c:pt idx="24">
                  <c:v>3842.8985353333396</c:v>
                </c:pt>
                <c:pt idx="25">
                  <c:v>3993.6190007012292</c:v>
                </c:pt>
                <c:pt idx="26">
                  <c:v>3941.5760741285594</c:v>
                </c:pt>
                <c:pt idx="27">
                  <c:v>3885.359970754294</c:v>
                </c:pt>
                <c:pt idx="28">
                  <c:v>3860.6146849939851</c:v>
                </c:pt>
                <c:pt idx="29">
                  <c:v>3910.4009452784576</c:v>
                </c:pt>
                <c:pt idx="30">
                  <c:v>3871.4111166140206</c:v>
                </c:pt>
                <c:pt idx="31">
                  <c:v>3982.9251081725602</c:v>
                </c:pt>
                <c:pt idx="32">
                  <c:v>4023.0391165720503</c:v>
                </c:pt>
              </c:numCache>
            </c:numRef>
          </c:val>
          <c:smooth val="0"/>
          <c:extLst>
            <c:ext xmlns:c16="http://schemas.microsoft.com/office/drawing/2014/chart" uri="{C3380CC4-5D6E-409C-BE32-E72D297353CC}">
              <c16:uniqueId val="{00000003-C4ED-4FB9-BE79-9E1A24DC109F}"/>
            </c:ext>
          </c:extLst>
        </c:ser>
        <c:dLbls>
          <c:showLegendKey val="0"/>
          <c:showVal val="0"/>
          <c:showCatName val="0"/>
          <c:showSerName val="0"/>
          <c:showPercent val="0"/>
          <c:showBubbleSize val="0"/>
        </c:dLbls>
        <c:smooth val="0"/>
        <c:axId val="1245031968"/>
        <c:axId val="860941296"/>
      </c:lineChart>
      <c:catAx>
        <c:axId val="124503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0941296"/>
        <c:crosses val="autoZero"/>
        <c:auto val="1"/>
        <c:lblAlgn val="ctr"/>
        <c:lblOffset val="100"/>
        <c:noMultiLvlLbl val="0"/>
      </c:catAx>
      <c:valAx>
        <c:axId val="8609412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50319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'1.3 Real NKS per Capita'!$K$79</c:f>
              <c:strCache>
                <c:ptCount val="1"/>
                <c:pt idx="0">
                  <c:v>Education</c:v>
                </c:pt>
              </c:strCache>
            </c:strRef>
          </c:tx>
          <c:spPr>
            <a:ln w="28575" cap="rnd">
              <a:solidFill>
                <a:schemeClr val="accent1"/>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Capita'!$K$80:$K$112</c:f>
              <c:numCache>
                <c:formatCode>_-* #,##0_-;\-* #,##0_-;_-* "-"??_-;_-@_-</c:formatCode>
                <c:ptCount val="33"/>
                <c:pt idx="0">
                  <c:v>5011.5024178708591</c:v>
                </c:pt>
                <c:pt idx="1">
                  <c:v>4996.6032129515897</c:v>
                </c:pt>
                <c:pt idx="2">
                  <c:v>4929.8706413216332</c:v>
                </c:pt>
                <c:pt idx="3">
                  <c:v>4910.7651839981627</c:v>
                </c:pt>
                <c:pt idx="4">
                  <c:v>4952.5964319002624</c:v>
                </c:pt>
                <c:pt idx="5">
                  <c:v>5062.8285324912295</c:v>
                </c:pt>
                <c:pt idx="6">
                  <c:v>5109.2236118655128</c:v>
                </c:pt>
                <c:pt idx="7">
                  <c:v>5194.8919484061507</c:v>
                </c:pt>
                <c:pt idx="8">
                  <c:v>5289.1658505770974</c:v>
                </c:pt>
                <c:pt idx="9">
                  <c:v>5424.206167641998</c:v>
                </c:pt>
                <c:pt idx="10">
                  <c:v>5675.4228459652732</c:v>
                </c:pt>
                <c:pt idx="11">
                  <c:v>5645.6177821451911</c:v>
                </c:pt>
                <c:pt idx="12">
                  <c:v>5565.7172268925597</c:v>
                </c:pt>
                <c:pt idx="13">
                  <c:v>5781.3533734399398</c:v>
                </c:pt>
                <c:pt idx="14">
                  <c:v>6154.746483245237</c:v>
                </c:pt>
                <c:pt idx="15">
                  <c:v>6477.5189126614678</c:v>
                </c:pt>
                <c:pt idx="16">
                  <c:v>6779.3912445542155</c:v>
                </c:pt>
                <c:pt idx="17">
                  <c:v>6887.814302321025</c:v>
                </c:pt>
                <c:pt idx="18">
                  <c:v>6762.6687210354439</c:v>
                </c:pt>
                <c:pt idx="19">
                  <c:v>6835.6658101261819</c:v>
                </c:pt>
                <c:pt idx="20">
                  <c:v>6772.5095085393532</c:v>
                </c:pt>
                <c:pt idx="21">
                  <c:v>6812.4295744308838</c:v>
                </c:pt>
                <c:pt idx="22">
                  <c:v>6835.7771183379182</c:v>
                </c:pt>
                <c:pt idx="23">
                  <c:v>7008.7120748361731</c:v>
                </c:pt>
                <c:pt idx="24">
                  <c:v>6975.4329038376836</c:v>
                </c:pt>
                <c:pt idx="25">
                  <c:v>7202.637082175921</c:v>
                </c:pt>
                <c:pt idx="26">
                  <c:v>7383.0191664287886</c:v>
                </c:pt>
                <c:pt idx="27">
                  <c:v>7546.4747396990961</c:v>
                </c:pt>
                <c:pt idx="28">
                  <c:v>7716.2710778113151</c:v>
                </c:pt>
                <c:pt idx="29">
                  <c:v>7966.8910718770212</c:v>
                </c:pt>
                <c:pt idx="30">
                  <c:v>8111.2212828712309</c:v>
                </c:pt>
                <c:pt idx="31">
                  <c:v>8494.5193759066824</c:v>
                </c:pt>
                <c:pt idx="32">
                  <c:v>8582.0507037872303</c:v>
                </c:pt>
              </c:numCache>
            </c:numRef>
          </c:val>
          <c:smooth val="0"/>
          <c:extLst>
            <c:ext xmlns:c16="http://schemas.microsoft.com/office/drawing/2014/chart" uri="{C3380CC4-5D6E-409C-BE32-E72D297353CC}">
              <c16:uniqueId val="{00000000-42D6-4473-B07F-F9A9A5C28DCD}"/>
            </c:ext>
          </c:extLst>
        </c:ser>
        <c:ser>
          <c:idx val="1"/>
          <c:order val="1"/>
          <c:tx>
            <c:strRef>
              <c:f>'1.3 Real NKS per Capita'!$L$79</c:f>
              <c:strCache>
                <c:ptCount val="1"/>
                <c:pt idx="0">
                  <c:v>Hospitals</c:v>
                </c:pt>
              </c:strCache>
            </c:strRef>
          </c:tx>
          <c:spPr>
            <a:ln w="28575" cap="rnd">
              <a:solidFill>
                <a:schemeClr val="accent2"/>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Capita'!$L$80:$L$112</c:f>
              <c:numCache>
                <c:formatCode>_-* #,##0_-;\-* #,##0_-;_-* "-"??_-;_-@_-</c:formatCode>
                <c:ptCount val="33"/>
                <c:pt idx="0">
                  <c:v>2337.1166016827701</c:v>
                </c:pt>
                <c:pt idx="1">
                  <c:v>2296.9771596034871</c:v>
                </c:pt>
                <c:pt idx="2">
                  <c:v>2228.7943713176142</c:v>
                </c:pt>
                <c:pt idx="3">
                  <c:v>2177.4613045062024</c:v>
                </c:pt>
                <c:pt idx="4">
                  <c:v>2127.8406937323948</c:v>
                </c:pt>
                <c:pt idx="5">
                  <c:v>2113.0627698880348</c:v>
                </c:pt>
                <c:pt idx="6">
                  <c:v>2100.5729717592976</c:v>
                </c:pt>
                <c:pt idx="7">
                  <c:v>2065.267958704811</c:v>
                </c:pt>
                <c:pt idx="8">
                  <c:v>2038.4545735865299</c:v>
                </c:pt>
                <c:pt idx="9">
                  <c:v>2022.6525986734571</c:v>
                </c:pt>
                <c:pt idx="10">
                  <c:v>2071.8078136937029</c:v>
                </c:pt>
                <c:pt idx="11">
                  <c:v>2118.7584400885639</c:v>
                </c:pt>
                <c:pt idx="12">
                  <c:v>2104.4968177272049</c:v>
                </c:pt>
                <c:pt idx="13">
                  <c:v>2224.4552527080536</c:v>
                </c:pt>
                <c:pt idx="14">
                  <c:v>2364.4380610339131</c:v>
                </c:pt>
                <c:pt idx="15">
                  <c:v>2482.6074851639682</c:v>
                </c:pt>
                <c:pt idx="16">
                  <c:v>2590.2874167251784</c:v>
                </c:pt>
                <c:pt idx="17">
                  <c:v>2648.4976828200752</c:v>
                </c:pt>
                <c:pt idx="18">
                  <c:v>2615.4064814872604</c:v>
                </c:pt>
                <c:pt idx="19">
                  <c:v>2589.9657225211358</c:v>
                </c:pt>
                <c:pt idx="20">
                  <c:v>2527.7422682389461</c:v>
                </c:pt>
                <c:pt idx="21">
                  <c:v>2526.0517350295077</c:v>
                </c:pt>
                <c:pt idx="22">
                  <c:v>2536.7855291920901</c:v>
                </c:pt>
                <c:pt idx="23">
                  <c:v>2615.7541343809676</c:v>
                </c:pt>
                <c:pt idx="24">
                  <c:v>2575.0561907288484</c:v>
                </c:pt>
                <c:pt idx="25">
                  <c:v>2610.9498818687775</c:v>
                </c:pt>
                <c:pt idx="26">
                  <c:v>2633.3825519209176</c:v>
                </c:pt>
                <c:pt idx="27">
                  <c:v>2660.6126362436835</c:v>
                </c:pt>
                <c:pt idx="28">
                  <c:v>2605.006279042836</c:v>
                </c:pt>
                <c:pt idx="29">
                  <c:v>2628.0768417702716</c:v>
                </c:pt>
                <c:pt idx="30">
                  <c:v>2626.9022222989634</c:v>
                </c:pt>
                <c:pt idx="31">
                  <c:v>2736.887939751105</c:v>
                </c:pt>
                <c:pt idx="32">
                  <c:v>2744.9541177385486</c:v>
                </c:pt>
              </c:numCache>
            </c:numRef>
          </c:val>
          <c:smooth val="0"/>
          <c:extLst>
            <c:ext xmlns:c16="http://schemas.microsoft.com/office/drawing/2014/chart" uri="{C3380CC4-5D6E-409C-BE32-E72D297353CC}">
              <c16:uniqueId val="{00000001-42D6-4473-B07F-F9A9A5C28DCD}"/>
            </c:ext>
          </c:extLst>
        </c:ser>
        <c:ser>
          <c:idx val="2"/>
          <c:order val="2"/>
          <c:tx>
            <c:strRef>
              <c:f>'1.3 Real NKS per Capita'!$M$79</c:f>
              <c:strCache>
                <c:ptCount val="1"/>
                <c:pt idx="0">
                  <c:v>Public Administration and Safety</c:v>
                </c:pt>
              </c:strCache>
            </c:strRef>
          </c:tx>
          <c:spPr>
            <a:ln w="28575" cap="rnd">
              <a:solidFill>
                <a:schemeClr val="accent3"/>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Capita'!$M$80:$M$112</c:f>
              <c:numCache>
                <c:formatCode>_-* #,##0_-;\-* #,##0_-;_-* "-"??_-;_-@_-</c:formatCode>
                <c:ptCount val="33"/>
                <c:pt idx="0">
                  <c:v>3346.3841156788485</c:v>
                </c:pt>
                <c:pt idx="1">
                  <c:v>3449.0823344847254</c:v>
                </c:pt>
                <c:pt idx="2">
                  <c:v>3595.9491447008322</c:v>
                </c:pt>
                <c:pt idx="3">
                  <c:v>3590.0017319984772</c:v>
                </c:pt>
                <c:pt idx="4">
                  <c:v>3609.2893055438849</c:v>
                </c:pt>
                <c:pt idx="5">
                  <c:v>3560.8466070595914</c:v>
                </c:pt>
                <c:pt idx="6">
                  <c:v>3570.2767397143398</c:v>
                </c:pt>
                <c:pt idx="7">
                  <c:v>3575.3950408609544</c:v>
                </c:pt>
                <c:pt idx="8">
                  <c:v>3930.1507717675754</c:v>
                </c:pt>
                <c:pt idx="9">
                  <c:v>4015.3203837851233</c:v>
                </c:pt>
                <c:pt idx="10">
                  <c:v>4403.8063482392445</c:v>
                </c:pt>
                <c:pt idx="11">
                  <c:v>4370.560722327913</c:v>
                </c:pt>
                <c:pt idx="12">
                  <c:v>4223.5607634251292</c:v>
                </c:pt>
                <c:pt idx="13">
                  <c:v>4098.4143957001515</c:v>
                </c:pt>
                <c:pt idx="14">
                  <c:v>4187.2378935554043</c:v>
                </c:pt>
                <c:pt idx="15">
                  <c:v>4472.147170441438</c:v>
                </c:pt>
                <c:pt idx="16">
                  <c:v>4697.4865151199501</c:v>
                </c:pt>
                <c:pt idx="17">
                  <c:v>4751.1728569964089</c:v>
                </c:pt>
                <c:pt idx="18">
                  <c:v>4672.2277764698902</c:v>
                </c:pt>
                <c:pt idx="19">
                  <c:v>4653.6199078088603</c:v>
                </c:pt>
                <c:pt idx="20">
                  <c:v>4610.2591870337956</c:v>
                </c:pt>
                <c:pt idx="21">
                  <c:v>4548.1671203509422</c:v>
                </c:pt>
                <c:pt idx="22">
                  <c:v>4546.8908260765038</c:v>
                </c:pt>
                <c:pt idx="23">
                  <c:v>4694.4785465897912</c:v>
                </c:pt>
                <c:pt idx="24">
                  <c:v>4697.0618334540623</c:v>
                </c:pt>
                <c:pt idx="25">
                  <c:v>4958.5131321979234</c:v>
                </c:pt>
                <c:pt idx="26">
                  <c:v>5146.5981052061197</c:v>
                </c:pt>
                <c:pt idx="27">
                  <c:v>5184.5912232882602</c:v>
                </c:pt>
                <c:pt idx="28">
                  <c:v>5278.2160450191059</c:v>
                </c:pt>
                <c:pt idx="29">
                  <c:v>5691.5834192941084</c:v>
                </c:pt>
                <c:pt idx="30">
                  <c:v>5698.2302759298918</c:v>
                </c:pt>
                <c:pt idx="31">
                  <c:v>6029.3160791004284</c:v>
                </c:pt>
                <c:pt idx="32">
                  <c:v>6168.8272805039269</c:v>
                </c:pt>
              </c:numCache>
            </c:numRef>
          </c:val>
          <c:smooth val="0"/>
          <c:extLst>
            <c:ext xmlns:c16="http://schemas.microsoft.com/office/drawing/2014/chart" uri="{C3380CC4-5D6E-409C-BE32-E72D297353CC}">
              <c16:uniqueId val="{00000002-42D6-4473-B07F-F9A9A5C28DCD}"/>
            </c:ext>
          </c:extLst>
        </c:ser>
        <c:ser>
          <c:idx val="3"/>
          <c:order val="3"/>
          <c:tx>
            <c:strRef>
              <c:f>'1.3 Real NKS per Capita'!$N$79</c:f>
              <c:strCache>
                <c:ptCount val="1"/>
                <c:pt idx="0">
                  <c:v>Social Housing</c:v>
                </c:pt>
              </c:strCache>
            </c:strRef>
          </c:tx>
          <c:spPr>
            <a:ln w="28575" cap="rnd">
              <a:solidFill>
                <a:schemeClr val="accent4"/>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Capita'!$N$80:$N$112</c:f>
              <c:numCache>
                <c:formatCode>_-* #,##0_-;\-* #,##0_-;_-* "-"??_-;_-@_-</c:formatCode>
                <c:ptCount val="33"/>
                <c:pt idx="0">
                  <c:v>3231.0389591583853</c:v>
                </c:pt>
                <c:pt idx="1">
                  <c:v>3358.5673780893017</c:v>
                </c:pt>
                <c:pt idx="2">
                  <c:v>3267.1758278224702</c:v>
                </c:pt>
                <c:pt idx="3">
                  <c:v>2953.289076882128</c:v>
                </c:pt>
                <c:pt idx="4">
                  <c:v>2998.239740537409</c:v>
                </c:pt>
                <c:pt idx="5">
                  <c:v>3018.5211348861071</c:v>
                </c:pt>
                <c:pt idx="6">
                  <c:v>2933.7870736524651</c:v>
                </c:pt>
                <c:pt idx="7">
                  <c:v>2765.764039333138</c:v>
                </c:pt>
                <c:pt idx="8">
                  <c:v>2583.0333192651769</c:v>
                </c:pt>
                <c:pt idx="9">
                  <c:v>2397.4393059004046</c:v>
                </c:pt>
                <c:pt idx="10">
                  <c:v>2073.2643360411112</c:v>
                </c:pt>
                <c:pt idx="11">
                  <c:v>2021.9476964657922</c:v>
                </c:pt>
                <c:pt idx="12">
                  <c:v>1933.4109149464252</c:v>
                </c:pt>
                <c:pt idx="13">
                  <c:v>1983.7950763378469</c:v>
                </c:pt>
                <c:pt idx="14">
                  <c:v>2057.7181767059574</c:v>
                </c:pt>
                <c:pt idx="15">
                  <c:v>2174.1386933757258</c:v>
                </c:pt>
                <c:pt idx="16">
                  <c:v>2214.4836075750936</c:v>
                </c:pt>
                <c:pt idx="17">
                  <c:v>2299.5045557555873</c:v>
                </c:pt>
                <c:pt idx="18">
                  <c:v>2375.6262662775575</c:v>
                </c:pt>
                <c:pt idx="19">
                  <c:v>2400.7658163906603</c:v>
                </c:pt>
                <c:pt idx="20">
                  <c:v>2375.4560152201498</c:v>
                </c:pt>
                <c:pt idx="21">
                  <c:v>2250.4368148614121</c:v>
                </c:pt>
                <c:pt idx="22">
                  <c:v>2260.1111840283947</c:v>
                </c:pt>
                <c:pt idx="23">
                  <c:v>2282.9580085582393</c:v>
                </c:pt>
                <c:pt idx="24">
                  <c:v>2312.1490001985953</c:v>
                </c:pt>
                <c:pt idx="25">
                  <c:v>2356.3385308415986</c:v>
                </c:pt>
                <c:pt idx="26">
                  <c:v>2333.969016754384</c:v>
                </c:pt>
                <c:pt idx="27">
                  <c:v>2395.7980752830285</c:v>
                </c:pt>
                <c:pt idx="28">
                  <c:v>2358.5018225246295</c:v>
                </c:pt>
                <c:pt idx="29">
                  <c:v>2437.4375831997645</c:v>
                </c:pt>
                <c:pt idx="30">
                  <c:v>2346.408005551576</c:v>
                </c:pt>
                <c:pt idx="31">
                  <c:v>2402.6470828646061</c:v>
                </c:pt>
                <c:pt idx="32">
                  <c:v>2295.6514892293335</c:v>
                </c:pt>
              </c:numCache>
            </c:numRef>
          </c:val>
          <c:smooth val="0"/>
          <c:extLst>
            <c:ext xmlns:c16="http://schemas.microsoft.com/office/drawing/2014/chart" uri="{C3380CC4-5D6E-409C-BE32-E72D297353CC}">
              <c16:uniqueId val="{00000003-42D6-4473-B07F-F9A9A5C28DCD}"/>
            </c:ext>
          </c:extLst>
        </c:ser>
        <c:ser>
          <c:idx val="4"/>
          <c:order val="4"/>
          <c:tx>
            <c:strRef>
              <c:f>'1.3 Real NKS per Capita'!$O$79</c:f>
              <c:strCache>
                <c:ptCount val="1"/>
                <c:pt idx="0">
                  <c:v>Other Public Capital</c:v>
                </c:pt>
              </c:strCache>
            </c:strRef>
          </c:tx>
          <c:spPr>
            <a:ln w="28575" cap="rnd">
              <a:solidFill>
                <a:schemeClr val="accent5"/>
              </a:solidFill>
              <a:round/>
            </a:ln>
            <a:effectLst/>
          </c:spPr>
          <c:marker>
            <c:symbol val="none"/>
          </c:marker>
          <c:cat>
            <c:numRef>
              <c:f>'1.3 Real NKS per Capita'!$F$80:$F$112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'1.3 Real NKS per Capita'!$O$80:$O$112</c:f>
              <c:numCache>
                <c:formatCode>_-* #,##0_-;\-* #,##0_-;_-* "-"??_-;_-@_-</c:formatCode>
                <c:ptCount val="33"/>
                <c:pt idx="0">
                  <c:v>812.54904485540123</c:v>
                </c:pt>
                <c:pt idx="1">
                  <c:v>799.37319866588064</c:v>
                </c:pt>
                <c:pt idx="2">
                  <c:v>780.29872140887448</c:v>
                </c:pt>
                <c:pt idx="3">
                  <c:v>768.77365949846171</c:v>
                </c:pt>
                <c:pt idx="4">
                  <c:v>774.90736004872952</c:v>
                </c:pt>
                <c:pt idx="5">
                  <c:v>815.14788967808977</c:v>
                </c:pt>
                <c:pt idx="6">
                  <c:v>879.20164496268876</c:v>
                </c:pt>
                <c:pt idx="7">
                  <c:v>868.17242079193909</c:v>
                </c:pt>
                <c:pt idx="8">
                  <c:v>927.85515538028676</c:v>
                </c:pt>
                <c:pt idx="9">
                  <c:v>969.33311851012138</c:v>
                </c:pt>
                <c:pt idx="10">
                  <c:v>1018.0046654492534</c:v>
                </c:pt>
                <c:pt idx="11">
                  <c:v>1062.1403552026159</c:v>
                </c:pt>
                <c:pt idx="12">
                  <c:v>1107.566782318569</c:v>
                </c:pt>
                <c:pt idx="13">
                  <c:v>1196.4703977141282</c:v>
                </c:pt>
                <c:pt idx="14">
                  <c:v>1259.025968351626</c:v>
                </c:pt>
                <c:pt idx="15">
                  <c:v>1307.5482938921114</c:v>
                </c:pt>
                <c:pt idx="16">
                  <c:v>1348.5050509882783</c:v>
                </c:pt>
                <c:pt idx="17">
                  <c:v>1374.9142713785477</c:v>
                </c:pt>
                <c:pt idx="18">
                  <c:v>1361.5427471039156</c:v>
                </c:pt>
                <c:pt idx="19">
                  <c:v>1424.6994060950269</c:v>
                </c:pt>
                <c:pt idx="20">
                  <c:v>1434.1048043579276</c:v>
                </c:pt>
                <c:pt idx="21">
                  <c:v>1460.2437234116787</c:v>
                </c:pt>
                <c:pt idx="22">
                  <c:v>1450.7371985977802</c:v>
                </c:pt>
                <c:pt idx="23">
                  <c:v>1478.8281389770361</c:v>
                </c:pt>
                <c:pt idx="24">
                  <c:v>1438.2128721488139</c:v>
                </c:pt>
                <c:pt idx="25">
                  <c:v>1496.4051635932428</c:v>
                </c:pt>
                <c:pt idx="26">
                  <c:v>1518.2156939350396</c:v>
                </c:pt>
                <c:pt idx="27">
                  <c:v>1578.1749825420879</c:v>
                </c:pt>
                <c:pt idx="28">
                  <c:v>1601.3094307543433</c:v>
                </c:pt>
                <c:pt idx="29">
                  <c:v>1708.6096442790638</c:v>
                </c:pt>
                <c:pt idx="30">
                  <c:v>1769.4470147061438</c:v>
                </c:pt>
                <c:pt idx="31">
                  <c:v>1887.0253739191064</c:v>
                </c:pt>
                <c:pt idx="32">
                  <c:v>1869.5755890815772</c:v>
                </c:pt>
              </c:numCache>
            </c:numRef>
          </c:val>
          <c:smooth val="0"/>
          <c:extLst>
            <c:ext xmlns:c16="http://schemas.microsoft.com/office/drawing/2014/chart" uri="{C3380CC4-5D6E-409C-BE32-E72D297353CC}">
              <c16:uniqueId val="{00000004-42D6-4473-B07F-F9A9A5C28DCD}"/>
            </c:ext>
          </c:extLst>
        </c:ser>
        <c:dLbls>
          <c:showLegendKey val="0"/>
          <c:showVal val="0"/>
          <c:showCatName val="0"/>
          <c:showSerName val="0"/>
          <c:showPercent val="0"/>
          <c:showBubbleSize val="0"/>
        </c:dLbls>
        <c:smooth val="0"/>
        <c:axId val="1245031968"/>
        <c:axId val="860941296"/>
      </c:lineChart>
      <c:catAx>
        <c:axId val="124503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60941296"/>
        <c:crosses val="autoZero"/>
        <c:auto val="1"/>
        <c:lblAlgn val="ctr"/>
        <c:lblOffset val="100"/>
        <c:noMultiLvlLbl val="0"/>
      </c:catAx>
      <c:valAx>
        <c:axId val="86094129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50319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'2.4 GFKF % GDP'!$G$79</c:f>
              <c:strCache>
                <c:ptCount val="1"/>
                <c:pt idx="0">
                  <c:v>Transport</c:v>
                </c:pt>
              </c:strCache>
            </c:strRef>
          </c:tx>
          <c:spPr>
            <a:ln w="28575" cap="rnd">
              <a:solidFill>
                <a:schemeClr val="accent1"/>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GDP'!$G$80:$G$112</c:f>
              <c:numCache>
                <c:formatCode>0.00%</c:formatCode>
                <c:ptCount val="33"/>
                <c:pt idx="0">
                  <c:v>4.8214709211448284E-3</c:v>
                </c:pt>
                <c:pt idx="1">
                  <c:v>4.5640048865711247E-3</c:v>
                </c:pt>
                <c:pt idx="2">
                  <c:v>4.5340608422078004E-3</c:v>
                </c:pt>
                <c:pt idx="3">
                  <c:v>4.893393757579626E-3</c:v>
                </c:pt>
                <c:pt idx="4">
                  <c:v>4.3770617794856642E-3</c:v>
                </c:pt>
                <c:pt idx="5">
                  <c:v>4.2962141280353206E-3</c:v>
                </c:pt>
                <c:pt idx="6">
                  <c:v>4.7100253543372545E-3</c:v>
                </c:pt>
                <c:pt idx="7">
                  <c:v>4.844670181303844E-3</c:v>
                </c:pt>
                <c:pt idx="8">
                  <c:v>5.6805991508848928E-3</c:v>
                </c:pt>
                <c:pt idx="9">
                  <c:v>6.0537790425551829E-3</c:v>
                </c:pt>
                <c:pt idx="10">
                  <c:v>6.5044908989746446E-3</c:v>
                </c:pt>
                <c:pt idx="11">
                  <c:v>6.8649020769532458E-3</c:v>
                </c:pt>
                <c:pt idx="12">
                  <c:v>7.8256262042389214E-3</c:v>
                </c:pt>
                <c:pt idx="13">
                  <c:v>7.368002899815802E-3</c:v>
                </c:pt>
                <c:pt idx="14">
                  <c:v>8.661451052580588E-3</c:v>
                </c:pt>
                <c:pt idx="15">
                  <c:v>9.2537801098609585E-3</c:v>
                </c:pt>
                <c:pt idx="16">
                  <c:v>1.0636215224289144E-2</c:v>
                </c:pt>
                <c:pt idx="17">
                  <c:v>1.1813184577102858E-2</c:v>
                </c:pt>
                <c:pt idx="18">
                  <c:v>1.1656704504668592E-2</c:v>
                </c:pt>
                <c:pt idx="19">
                  <c:v>1.387273370431771E-2</c:v>
                </c:pt>
                <c:pt idx="20">
                  <c:v>1.38638340358299E-2</c:v>
                </c:pt>
                <c:pt idx="21">
                  <c:v>1.1770839275703002E-2</c:v>
                </c:pt>
                <c:pt idx="22">
                  <c:v>1.2123553573524234E-2</c:v>
                </c:pt>
                <c:pt idx="23">
                  <c:v>1.1047027665767005E-2</c:v>
                </c:pt>
                <c:pt idx="24">
                  <c:v>1.2582186749601577E-2</c:v>
                </c:pt>
                <c:pt idx="25">
                  <c:v>1.2403016442081839E-2</c:v>
                </c:pt>
                <c:pt idx="26">
                  <c:v>1.3276223858384898E-2</c:v>
                </c:pt>
                <c:pt idx="27">
                  <c:v>1.1708037350103772E-2</c:v>
                </c:pt>
                <c:pt idx="28">
                  <c:v>1.3250429123281358E-2</c:v>
                </c:pt>
                <c:pt idx="29">
                  <c:v>1.1779107928328614E-2</c:v>
                </c:pt>
                <c:pt idx="30">
                  <c:v>1.3910779818641077E-2</c:v>
                </c:pt>
                <c:pt idx="31">
                  <c:v>1.4289568175231469E-2</c:v>
                </c:pt>
                <c:pt idx="32">
                  <c:v>1.4959601327432405E-2</c:v>
                </c:pt>
              </c:numCache>
            </c:numRef>
          </c:val>
          <c:smooth val="0"/>
          <c:extLst>
            <c:ext xmlns:c16="http://schemas.microsoft.com/office/drawing/2014/chart" uri="{C3380CC4-5D6E-409C-BE32-E72D297353CC}">
              <c16:uniqueId val="{00000000-23A5-4AFA-8B78-1EBAF48A6970}"/>
            </c:ext>
          </c:extLst>
        </c:ser>
        <c:ser>
          <c:idx val="1"/>
          <c:order val="1"/>
          <c:tx>
            <c:strRef>
              <c:f>'2.4 GFKF % GDP'!$H$79</c:f>
              <c:strCache>
                <c:ptCount val="1"/>
                <c:pt idx="0">
                  <c:v>Electricity and Gas Services</c:v>
                </c:pt>
              </c:strCache>
            </c:strRef>
          </c:tx>
          <c:spPr>
            <a:ln w="28575" cap="rnd">
              <a:solidFill>
                <a:schemeClr val="accent2"/>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GDP'!$H$80:$H$112</c:f>
              <c:numCache>
                <c:formatCode>0.00%</c:formatCode>
                <c:ptCount val="33"/>
                <c:pt idx="0">
                  <c:v>8.0058243451969317E-3</c:v>
                </c:pt>
                <c:pt idx="1">
                  <c:v>1.1285105520839566E-2</c:v>
                </c:pt>
                <c:pt idx="2">
                  <c:v>8.3445079256087538E-3</c:v>
                </c:pt>
                <c:pt idx="3">
                  <c:v>6.0741866245374978E-3</c:v>
                </c:pt>
                <c:pt idx="4">
                  <c:v>4.4025855656682844E-3</c:v>
                </c:pt>
                <c:pt idx="5">
                  <c:v>4.4670289663157016E-3</c:v>
                </c:pt>
                <c:pt idx="6">
                  <c:v>5.4438580832439527E-3</c:v>
                </c:pt>
                <c:pt idx="7">
                  <c:v>9.4261957106859754E-3</c:v>
                </c:pt>
                <c:pt idx="8">
                  <c:v>1.1538252907553764E-2</c:v>
                </c:pt>
                <c:pt idx="9">
                  <c:v>6.5942784635804087E-3</c:v>
                </c:pt>
                <c:pt idx="10">
                  <c:v>7.3162240769683402E-3</c:v>
                </c:pt>
                <c:pt idx="11">
                  <c:v>5.6069525982386948E-3</c:v>
                </c:pt>
                <c:pt idx="12">
                  <c:v>4.9751268168986293E-3</c:v>
                </c:pt>
                <c:pt idx="13">
                  <c:v>6.1687035889721395E-3</c:v>
                </c:pt>
                <c:pt idx="14">
                  <c:v>7.3067267649482796E-3</c:v>
                </c:pt>
                <c:pt idx="15">
                  <c:v>7.5175189597163445E-3</c:v>
                </c:pt>
                <c:pt idx="16">
                  <c:v>9.3458898902023003E-3</c:v>
                </c:pt>
                <c:pt idx="17">
                  <c:v>7.5758532257935258E-3</c:v>
                </c:pt>
                <c:pt idx="18">
                  <c:v>5.7627044329290533E-3</c:v>
                </c:pt>
                <c:pt idx="19">
                  <c:v>1.1986937766666763E-2</c:v>
                </c:pt>
                <c:pt idx="20">
                  <c:v>1.0306334546201727E-2</c:v>
                </c:pt>
                <c:pt idx="21">
                  <c:v>1.169283462132799E-2</c:v>
                </c:pt>
                <c:pt idx="22">
                  <c:v>1.2495910425241967E-2</c:v>
                </c:pt>
                <c:pt idx="23">
                  <c:v>9.5068753072974996E-3</c:v>
                </c:pt>
                <c:pt idx="24">
                  <c:v>7.6185251599761843E-3</c:v>
                </c:pt>
                <c:pt idx="25">
                  <c:v>6.5127812050922102E-3</c:v>
                </c:pt>
                <c:pt idx="26">
                  <c:v>6.9537533722597395E-3</c:v>
                </c:pt>
                <c:pt idx="27">
                  <c:v>6.0642277100849563E-3</c:v>
                </c:pt>
                <c:pt idx="28">
                  <c:v>5.2427928539020624E-3</c:v>
                </c:pt>
                <c:pt idx="29">
                  <c:v>7.1876661772518674E-3</c:v>
                </c:pt>
                <c:pt idx="30">
                  <c:v>7.5140437276441773E-3</c:v>
                </c:pt>
                <c:pt idx="31">
                  <c:v>7.0122151779750206E-3</c:v>
                </c:pt>
                <c:pt idx="32">
                  <c:v>7.2876907971328713E-3</c:v>
                </c:pt>
              </c:numCache>
            </c:numRef>
          </c:val>
          <c:smooth val="0"/>
          <c:extLst>
            <c:ext xmlns:c16="http://schemas.microsoft.com/office/drawing/2014/chart" uri="{C3380CC4-5D6E-409C-BE32-E72D297353CC}">
              <c16:uniqueId val="{00000001-23A5-4AFA-8B78-1EBAF48A6970}"/>
            </c:ext>
          </c:extLst>
        </c:ser>
        <c:ser>
          <c:idx val="2"/>
          <c:order val="2"/>
          <c:tx>
            <c:strRef>
              <c:f>'2.4 GFKF % GDP'!$I$79</c:f>
              <c:strCache>
                <c:ptCount val="1"/>
                <c:pt idx="0">
                  <c:v>Water, and Waste Services</c:v>
                </c:pt>
              </c:strCache>
            </c:strRef>
          </c:tx>
          <c:spPr>
            <a:ln w="28575" cap="rnd">
              <a:solidFill>
                <a:schemeClr val="accent3"/>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GDP'!$I$80:$I$112</c:f>
              <c:numCache>
                <c:formatCode>0.00%</c:formatCode>
                <c:ptCount val="33"/>
                <c:pt idx="0">
                  <c:v>1.5686007653748718E-3</c:v>
                </c:pt>
                <c:pt idx="1">
                  <c:v>1.1932165985786909E-3</c:v>
                </c:pt>
                <c:pt idx="2">
                  <c:v>1.3887609093422145E-3</c:v>
                </c:pt>
                <c:pt idx="3">
                  <c:v>1.144367141124657E-3</c:v>
                </c:pt>
                <c:pt idx="4">
                  <c:v>1.8761099615725687E-3</c:v>
                </c:pt>
                <c:pt idx="5">
                  <c:v>1.6368653421633553E-3</c:v>
                </c:pt>
                <c:pt idx="6">
                  <c:v>2.1451743630242323E-3</c:v>
                </c:pt>
                <c:pt idx="7">
                  <c:v>2.916885095102917E-3</c:v>
                </c:pt>
                <c:pt idx="8">
                  <c:v>3.2658970567189813E-3</c:v>
                </c:pt>
                <c:pt idx="9">
                  <c:v>4.3612135622414019E-3</c:v>
                </c:pt>
                <c:pt idx="10">
                  <c:v>5.1801658585698008E-3</c:v>
                </c:pt>
                <c:pt idx="11">
                  <c:v>5.0917898180058239E-3</c:v>
                </c:pt>
                <c:pt idx="12">
                  <c:v>5.7808362856610106E-3</c:v>
                </c:pt>
                <c:pt idx="13">
                  <c:v>4.3688758035522746E-3</c:v>
                </c:pt>
                <c:pt idx="14">
                  <c:v>5.3523273034283263E-3</c:v>
                </c:pt>
                <c:pt idx="15">
                  <c:v>5.0435173623017745E-3</c:v>
                </c:pt>
                <c:pt idx="16">
                  <c:v>7.3823379588429886E-3</c:v>
                </c:pt>
                <c:pt idx="17">
                  <c:v>6.8653112718308875E-3</c:v>
                </c:pt>
                <c:pt idx="18">
                  <c:v>6.4450884702126178E-3</c:v>
                </c:pt>
                <c:pt idx="19">
                  <c:v>6.768682090324489E-3</c:v>
                </c:pt>
                <c:pt idx="20">
                  <c:v>6.5797886849161373E-3</c:v>
                </c:pt>
                <c:pt idx="21">
                  <c:v>4.2327556530377397E-3</c:v>
                </c:pt>
                <c:pt idx="22">
                  <c:v>4.8491069123342331E-3</c:v>
                </c:pt>
                <c:pt idx="23">
                  <c:v>6.293072293311385E-3</c:v>
                </c:pt>
                <c:pt idx="24">
                  <c:v>5.8386162814173968E-3</c:v>
                </c:pt>
                <c:pt idx="25">
                  <c:v>6.3292083899946427E-3</c:v>
                </c:pt>
                <c:pt idx="26">
                  <c:v>5.9130414349494792E-3</c:v>
                </c:pt>
                <c:pt idx="27">
                  <c:v>5.5350590369040546E-3</c:v>
                </c:pt>
                <c:pt idx="28">
                  <c:v>6.2648008833575842E-3</c:v>
                </c:pt>
                <c:pt idx="29">
                  <c:v>6.8345268767694978E-3</c:v>
                </c:pt>
                <c:pt idx="30">
                  <c:v>7.0043840258218497E-3</c:v>
                </c:pt>
                <c:pt idx="31">
                  <c:v>8.3751277475251299E-3</c:v>
                </c:pt>
                <c:pt idx="32">
                  <c:v>9.560544036933398E-3</c:v>
                </c:pt>
              </c:numCache>
            </c:numRef>
          </c:val>
          <c:smooth val="0"/>
          <c:extLst>
            <c:ext xmlns:c16="http://schemas.microsoft.com/office/drawing/2014/chart" uri="{C3380CC4-5D6E-409C-BE32-E72D297353CC}">
              <c16:uniqueId val="{00000002-23A5-4AFA-8B78-1EBAF48A6970}"/>
            </c:ext>
          </c:extLst>
        </c:ser>
        <c:ser>
          <c:idx val="3"/>
          <c:order val="3"/>
          <c:tx>
            <c:strRef>
              <c:f>'2.4 GFKF % GDP'!$J$79</c:f>
              <c:strCache>
                <c:ptCount val="1"/>
                <c:pt idx="0">
                  <c:v>Telecommunications Services</c:v>
                </c:pt>
              </c:strCache>
            </c:strRef>
          </c:tx>
          <c:spPr>
            <a:ln w="28575" cap="rnd">
              <a:solidFill>
                <a:schemeClr val="accent4"/>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GDP'!$J$80:$J$112</c:f>
              <c:numCache>
                <c:formatCode>0.00%</c:formatCode>
                <c:ptCount val="33"/>
                <c:pt idx="0">
                  <c:v>1.1516897536786504E-2</c:v>
                </c:pt>
                <c:pt idx="1">
                  <c:v>1.2557226739527369E-2</c:v>
                </c:pt>
                <c:pt idx="2">
                  <c:v>1.0475627575131307E-2</c:v>
                </c:pt>
                <c:pt idx="3">
                  <c:v>8.018497478777047E-3</c:v>
                </c:pt>
                <c:pt idx="4">
                  <c:v>5.4061838604788645E-3</c:v>
                </c:pt>
                <c:pt idx="5">
                  <c:v>5.693576158940397E-3</c:v>
                </c:pt>
                <c:pt idx="6">
                  <c:v>1.4352861714950746E-2</c:v>
                </c:pt>
                <c:pt idx="7">
                  <c:v>1.2586591626195586E-2</c:v>
                </c:pt>
                <c:pt idx="8">
                  <c:v>1.1419462863139818E-2</c:v>
                </c:pt>
                <c:pt idx="9">
                  <c:v>9.7741280212682302E-3</c:v>
                </c:pt>
                <c:pt idx="10">
                  <c:v>1.1623992086832877E-2</c:v>
                </c:pt>
                <c:pt idx="11">
                  <c:v>1.6806874222915744E-2</c:v>
                </c:pt>
                <c:pt idx="12">
                  <c:v>8.3949437503884634E-3</c:v>
                </c:pt>
                <c:pt idx="13">
                  <c:v>8.6425459199147812E-3</c:v>
                </c:pt>
                <c:pt idx="14">
                  <c:v>6.8290335081867383E-3</c:v>
                </c:pt>
                <c:pt idx="15">
                  <c:v>7.9175978105448415E-3</c:v>
                </c:pt>
                <c:pt idx="16">
                  <c:v>8.2853188655738104E-3</c:v>
                </c:pt>
                <c:pt idx="17">
                  <c:v>6.8601079044673377E-3</c:v>
                </c:pt>
                <c:pt idx="18">
                  <c:v>7.091143336208236E-3</c:v>
                </c:pt>
                <c:pt idx="19">
                  <c:v>7.3422383662608368E-3</c:v>
                </c:pt>
                <c:pt idx="20">
                  <c:v>7.2501196560082757E-3</c:v>
                </c:pt>
                <c:pt idx="21">
                  <c:v>6.4556313993174063E-3</c:v>
                </c:pt>
                <c:pt idx="22">
                  <c:v>7.6542002112428122E-3</c:v>
                </c:pt>
                <c:pt idx="23">
                  <c:v>8.0389536942098213E-3</c:v>
                </c:pt>
                <c:pt idx="24">
                  <c:v>8.6776105810741737E-3</c:v>
                </c:pt>
                <c:pt idx="25">
                  <c:v>9.0353896237689042E-3</c:v>
                </c:pt>
                <c:pt idx="26">
                  <c:v>6.4940040730007056E-3</c:v>
                </c:pt>
                <c:pt idx="27">
                  <c:v>6.9242012599946175E-3</c:v>
                </c:pt>
                <c:pt idx="28">
                  <c:v>7.4268632894062443E-3</c:v>
                </c:pt>
                <c:pt idx="29">
                  <c:v>7.0683340354177069E-3</c:v>
                </c:pt>
                <c:pt idx="30">
                  <c:v>6.9077901479995176E-3</c:v>
                </c:pt>
                <c:pt idx="31">
                  <c:v>6.7809393065788072E-3</c:v>
                </c:pt>
                <c:pt idx="32">
                  <c:v>7.1133604023260518E-3</c:v>
                </c:pt>
              </c:numCache>
            </c:numRef>
          </c:val>
          <c:smooth val="0"/>
          <c:extLst>
            <c:ext xmlns:c16="http://schemas.microsoft.com/office/drawing/2014/chart" uri="{C3380CC4-5D6E-409C-BE32-E72D297353CC}">
              <c16:uniqueId val="{00000003-23A5-4AFA-8B78-1EBAF48A6970}"/>
            </c:ext>
          </c:extLst>
        </c:ser>
        <c:dLbls>
          <c:showLegendKey val="0"/>
          <c:showVal val="0"/>
          <c:showCatName val="0"/>
          <c:showSerName val="0"/>
          <c:showPercent val="0"/>
          <c:showBubbleSize val="0"/>
        </c:dLbls>
        <c:smooth val="0"/>
        <c:axId val="669977600"/>
        <c:axId val="1023219680"/>
      </c:lineChart>
      <c:catAx>
        <c:axId val="669977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3219680"/>
        <c:crosses val="autoZero"/>
        <c:auto val="1"/>
        <c:lblAlgn val="ctr"/>
        <c:lblOffset val="100"/>
        <c:noMultiLvlLbl val="0"/>
      </c:catAx>
      <c:valAx>
        <c:axId val="1023219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9776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'2.4 GFKF % GDP'!$K$79</c:f>
              <c:strCache>
                <c:ptCount val="1"/>
                <c:pt idx="0">
                  <c:v>Education</c:v>
                </c:pt>
              </c:strCache>
            </c:strRef>
          </c:tx>
          <c:spPr>
            <a:ln w="28575" cap="rnd">
              <a:solidFill>
                <a:schemeClr val="accent1"/>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GDP'!$K$80:$K$112</c:f>
              <c:numCache>
                <c:formatCode>0.00%</c:formatCode>
                <c:ptCount val="33"/>
                <c:pt idx="0">
                  <c:v>7.0710801487630041E-3</c:v>
                </c:pt>
                <c:pt idx="1">
                  <c:v>7.0788419351872538E-3</c:v>
                </c:pt>
                <c:pt idx="2">
                  <c:v>7.6242052470151516E-3</c:v>
                </c:pt>
                <c:pt idx="3">
                  <c:v>7.9185549243633111E-3</c:v>
                </c:pt>
                <c:pt idx="4">
                  <c:v>7.050889742831805E-3</c:v>
                </c:pt>
                <c:pt idx="5">
                  <c:v>8.681843267108167E-3</c:v>
                </c:pt>
                <c:pt idx="6">
                  <c:v>7.4237499480443916E-3</c:v>
                </c:pt>
                <c:pt idx="7">
                  <c:v>9.723326178771724E-3</c:v>
                </c:pt>
                <c:pt idx="8">
                  <c:v>1.0048723942183847E-2</c:v>
                </c:pt>
                <c:pt idx="9">
                  <c:v>1.0096034673206897E-2</c:v>
                </c:pt>
                <c:pt idx="10">
                  <c:v>1.0382366708175468E-2</c:v>
                </c:pt>
                <c:pt idx="11">
                  <c:v>7.6002803761713632E-3</c:v>
                </c:pt>
                <c:pt idx="12">
                  <c:v>8.2925679035365778E-3</c:v>
                </c:pt>
                <c:pt idx="13">
                  <c:v>8.7933955215599834E-3</c:v>
                </c:pt>
                <c:pt idx="14">
                  <c:v>1.0007134849344646E-2</c:v>
                </c:pt>
                <c:pt idx="15">
                  <c:v>9.5040340581913716E-3</c:v>
                </c:pt>
                <c:pt idx="16">
                  <c:v>9.4004185666852844E-3</c:v>
                </c:pt>
                <c:pt idx="17">
                  <c:v>8.2280237668891417E-3</c:v>
                </c:pt>
                <c:pt idx="18">
                  <c:v>7.9763383028075823E-3</c:v>
                </c:pt>
                <c:pt idx="19">
                  <c:v>1.0692818601311469E-2</c:v>
                </c:pt>
                <c:pt idx="20">
                  <c:v>1.0067321300828071E-2</c:v>
                </c:pt>
                <c:pt idx="21">
                  <c:v>1.0583288253287564E-2</c:v>
                </c:pt>
                <c:pt idx="22">
                  <c:v>8.8152423424480691E-3</c:v>
                </c:pt>
                <c:pt idx="23">
                  <c:v>8.2403431897705177E-3</c:v>
                </c:pt>
                <c:pt idx="24">
                  <c:v>9.1321130790015179E-3</c:v>
                </c:pt>
                <c:pt idx="25">
                  <c:v>9.2607120781307926E-3</c:v>
                </c:pt>
                <c:pt idx="26">
                  <c:v>9.0160100258478895E-3</c:v>
                </c:pt>
                <c:pt idx="27">
                  <c:v>8.6537079157005346E-3</c:v>
                </c:pt>
                <c:pt idx="28">
                  <c:v>1.0341705967135521E-2</c:v>
                </c:pt>
                <c:pt idx="29">
                  <c:v>9.572838804693189E-3</c:v>
                </c:pt>
                <c:pt idx="30">
                  <c:v>9.7285057521015825E-3</c:v>
                </c:pt>
                <c:pt idx="31">
                  <c:v>9.3968638935920321E-3</c:v>
                </c:pt>
                <c:pt idx="32">
                  <c:v>9.8296563234329445E-3</c:v>
                </c:pt>
              </c:numCache>
            </c:numRef>
          </c:val>
          <c:smooth val="0"/>
          <c:extLst>
            <c:ext xmlns:c16="http://schemas.microsoft.com/office/drawing/2014/chart" uri="{C3380CC4-5D6E-409C-BE32-E72D297353CC}">
              <c16:uniqueId val="{00000000-0BAD-4EB1-98C7-5372A3F79AF3}"/>
            </c:ext>
          </c:extLst>
        </c:ser>
        <c:ser>
          <c:idx val="1"/>
          <c:order val="1"/>
          <c:tx>
            <c:strRef>
              <c:f>'2.4 GFKF % GDP'!$L$79</c:f>
              <c:strCache>
                <c:ptCount val="1"/>
                <c:pt idx="0">
                  <c:v>Hospitals</c:v>
                </c:pt>
              </c:strCache>
            </c:strRef>
          </c:tx>
          <c:spPr>
            <a:ln w="28575" cap="rnd">
              <a:solidFill>
                <a:schemeClr val="accent2"/>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GDP'!$L$80:$L$112</c:f>
              <c:numCache>
                <c:formatCode>0.00%</c:formatCode>
                <c:ptCount val="33"/>
                <c:pt idx="0">
                  <c:v>2.0021425106451786E-3</c:v>
                </c:pt>
                <c:pt idx="1">
                  <c:v>2.0829928934543592E-3</c:v>
                </c:pt>
                <c:pt idx="2">
                  <c:v>2.0688061921623861E-3</c:v>
                </c:pt>
                <c:pt idx="3">
                  <c:v>1.9318184719474053E-3</c:v>
                </c:pt>
                <c:pt idx="4">
                  <c:v>9.506355305941472E-4</c:v>
                </c:pt>
                <c:pt idx="5">
                  <c:v>1.6379911699779251E-3</c:v>
                </c:pt>
                <c:pt idx="6">
                  <c:v>1.9373311442703355E-3</c:v>
                </c:pt>
                <c:pt idx="7">
                  <c:v>2.2554574138732558E-3</c:v>
                </c:pt>
                <c:pt idx="8">
                  <c:v>2.5046796737108238E-3</c:v>
                </c:pt>
                <c:pt idx="9">
                  <c:v>2.2871585569056224E-3</c:v>
                </c:pt>
                <c:pt idx="10">
                  <c:v>2.6433422533096644E-3</c:v>
                </c:pt>
                <c:pt idx="11">
                  <c:v>3.6566476689558493E-3</c:v>
                </c:pt>
                <c:pt idx="12">
                  <c:v>3.2265212256821427E-3</c:v>
                </c:pt>
                <c:pt idx="13">
                  <c:v>3.7829502666794886E-3</c:v>
                </c:pt>
                <c:pt idx="14">
                  <c:v>3.3902368133313029E-3</c:v>
                </c:pt>
                <c:pt idx="15">
                  <c:v>3.1397783370751622E-3</c:v>
                </c:pt>
                <c:pt idx="16">
                  <c:v>3.1010390519034966E-3</c:v>
                </c:pt>
                <c:pt idx="17">
                  <c:v>3.1016022883188759E-3</c:v>
                </c:pt>
                <c:pt idx="18">
                  <c:v>3.050762563413027E-3</c:v>
                </c:pt>
                <c:pt idx="19">
                  <c:v>2.9554396376038775E-3</c:v>
                </c:pt>
                <c:pt idx="20">
                  <c:v>2.8529749314229538E-3</c:v>
                </c:pt>
                <c:pt idx="21">
                  <c:v>3.4004288341808382E-3</c:v>
                </c:pt>
                <c:pt idx="22">
                  <c:v>2.919784062903415E-3</c:v>
                </c:pt>
                <c:pt idx="23">
                  <c:v>2.8220829559196096E-3</c:v>
                </c:pt>
                <c:pt idx="24">
                  <c:v>2.4138440588849321E-3</c:v>
                </c:pt>
                <c:pt idx="25">
                  <c:v>2.0724770264144723E-3</c:v>
                </c:pt>
                <c:pt idx="26">
                  <c:v>2.0082869898958252E-3</c:v>
                </c:pt>
                <c:pt idx="27">
                  <c:v>1.9584327112002389E-3</c:v>
                </c:pt>
                <c:pt idx="28">
                  <c:v>1.4245826582596343E-3</c:v>
                </c:pt>
                <c:pt idx="29">
                  <c:v>1.9081934879225161E-3</c:v>
                </c:pt>
                <c:pt idx="30">
                  <c:v>2.1301851617111923E-3</c:v>
                </c:pt>
                <c:pt idx="31">
                  <c:v>2.4376027700239479E-3</c:v>
                </c:pt>
                <c:pt idx="32">
                  <c:v>2.6339762911051509E-3</c:v>
                </c:pt>
              </c:numCache>
            </c:numRef>
          </c:val>
          <c:smooth val="0"/>
          <c:extLst>
            <c:ext xmlns:c16="http://schemas.microsoft.com/office/drawing/2014/chart" uri="{C3380CC4-5D6E-409C-BE32-E72D297353CC}">
              <c16:uniqueId val="{00000001-0BAD-4EB1-98C7-5372A3F79AF3}"/>
            </c:ext>
          </c:extLst>
        </c:ser>
        <c:ser>
          <c:idx val="2"/>
          <c:order val="2"/>
          <c:tx>
            <c:strRef>
              <c:f>'2.4 GFKF % GDP'!$M$79</c:f>
              <c:strCache>
                <c:ptCount val="1"/>
                <c:pt idx="0">
                  <c:v>Public Administration and Safety</c:v>
                </c:pt>
              </c:strCache>
            </c:strRef>
          </c:tx>
          <c:spPr>
            <a:ln w="28575" cap="rnd">
              <a:solidFill>
                <a:schemeClr val="accent3"/>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GDP'!$M$80:$M$112</c:f>
              <c:numCache>
                <c:formatCode>0.00%</c:formatCode>
                <c:ptCount val="33"/>
                <c:pt idx="0">
                  <c:v>7.7931601358270904E-3</c:v>
                </c:pt>
                <c:pt idx="1">
                  <c:v>8.3007211633191903E-3</c:v>
                </c:pt>
                <c:pt idx="2">
                  <c:v>9.2057077415193429E-3</c:v>
                </c:pt>
                <c:pt idx="3">
                  <c:v>7.5726048381949329E-3</c:v>
                </c:pt>
                <c:pt idx="4">
                  <c:v>7.7221755838013592E-3</c:v>
                </c:pt>
                <c:pt idx="5">
                  <c:v>6.1148896247240625E-3</c:v>
                </c:pt>
                <c:pt idx="6">
                  <c:v>6.8457853609875724E-3</c:v>
                </c:pt>
                <c:pt idx="7">
                  <c:v>7.1029069939961033E-3</c:v>
                </c:pt>
                <c:pt idx="8">
                  <c:v>1.2620369221962505E-2</c:v>
                </c:pt>
                <c:pt idx="9">
                  <c:v>7.9421395540411506E-3</c:v>
                </c:pt>
                <c:pt idx="10">
                  <c:v>1.2009917953881073E-2</c:v>
                </c:pt>
                <c:pt idx="11">
                  <c:v>6.1575363612847225E-3</c:v>
                </c:pt>
                <c:pt idx="12">
                  <c:v>8.6672882093355719E-3</c:v>
                </c:pt>
                <c:pt idx="13">
                  <c:v>7.417388538330091E-3</c:v>
                </c:pt>
                <c:pt idx="14">
                  <c:v>8.9483328950464344E-3</c:v>
                </c:pt>
                <c:pt idx="15">
                  <c:v>1.0729663105998356E-2</c:v>
                </c:pt>
                <c:pt idx="16">
                  <c:v>8.9182383375169538E-3</c:v>
                </c:pt>
                <c:pt idx="17">
                  <c:v>7.6706588218878637E-3</c:v>
                </c:pt>
                <c:pt idx="18">
                  <c:v>7.0229277935212903E-3</c:v>
                </c:pt>
                <c:pt idx="19">
                  <c:v>6.6972693578872906E-3</c:v>
                </c:pt>
                <c:pt idx="20">
                  <c:v>8.381931685425642E-3</c:v>
                </c:pt>
                <c:pt idx="21">
                  <c:v>8.7822289541757241E-3</c:v>
                </c:pt>
                <c:pt idx="22">
                  <c:v>7.4456566130735834E-3</c:v>
                </c:pt>
                <c:pt idx="23">
                  <c:v>8.2175236448739936E-3</c:v>
                </c:pt>
                <c:pt idx="24">
                  <c:v>8.3905186152504578E-3</c:v>
                </c:pt>
                <c:pt idx="25">
                  <c:v>9.2592656694276184E-3</c:v>
                </c:pt>
                <c:pt idx="26">
                  <c:v>9.0323529411764705E-3</c:v>
                </c:pt>
                <c:pt idx="27">
                  <c:v>7.5886880647028252E-3</c:v>
                </c:pt>
                <c:pt idx="28">
                  <c:v>7.9702933173723539E-3</c:v>
                </c:pt>
                <c:pt idx="29">
                  <c:v>9.1912935006580009E-3</c:v>
                </c:pt>
                <c:pt idx="30">
                  <c:v>9.2936493459515775E-3</c:v>
                </c:pt>
                <c:pt idx="31">
                  <c:v>9.6402721212953211E-3</c:v>
                </c:pt>
                <c:pt idx="32">
                  <c:v>9.8468581424249711E-3</c:v>
                </c:pt>
              </c:numCache>
            </c:numRef>
          </c:val>
          <c:smooth val="0"/>
          <c:extLst>
            <c:ext xmlns:c16="http://schemas.microsoft.com/office/drawing/2014/chart" uri="{C3380CC4-5D6E-409C-BE32-E72D297353CC}">
              <c16:uniqueId val="{00000002-0BAD-4EB1-98C7-5372A3F79AF3}"/>
            </c:ext>
          </c:extLst>
        </c:ser>
        <c:ser>
          <c:idx val="3"/>
          <c:order val="3"/>
          <c:tx>
            <c:strRef>
              <c:f>'2.4 GFKF % GDP'!$N$79</c:f>
              <c:strCache>
                <c:ptCount val="1"/>
                <c:pt idx="0">
                  <c:v>Social Housing</c:v>
                </c:pt>
              </c:strCache>
            </c:strRef>
          </c:tx>
          <c:spPr>
            <a:ln w="28575" cap="rnd">
              <a:solidFill>
                <a:schemeClr val="accent4"/>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GDP'!$N$80:$N$112</c:f>
              <c:numCache>
                <c:formatCode>0.00%</c:formatCode>
                <c:ptCount val="33"/>
                <c:pt idx="0">
                  <c:v>2.7640543308359833E-3</c:v>
                </c:pt>
                <c:pt idx="1">
                  <c:v>6.3545259894649724E-3</c:v>
                </c:pt>
                <c:pt idx="2">
                  <c:v>1.1030842339436861E-3</c:v>
                </c:pt>
                <c:pt idx="3">
                  <c:v>4.9385332226973893E-4</c:v>
                </c:pt>
                <c:pt idx="4">
                  <c:v>-1.8054980786284359E-5</c:v>
                </c:pt>
                <c:pt idx="5">
                  <c:v>-1.8605960264900663E-4</c:v>
                </c:pt>
                <c:pt idx="6">
                  <c:v>-6.8991853360488801E-4</c:v>
                </c:pt>
                <c:pt idx="7">
                  <c:v>-1.5513892048545515E-3</c:v>
                </c:pt>
                <c:pt idx="8">
                  <c:v>-1.0341935791632875E-3</c:v>
                </c:pt>
                <c:pt idx="9">
                  <c:v>-1.4267313200906147E-3</c:v>
                </c:pt>
                <c:pt idx="10">
                  <c:v>-2.2685884358247447E-4</c:v>
                </c:pt>
                <c:pt idx="11">
                  <c:v>1.0778461101978488E-3</c:v>
                </c:pt>
                <c:pt idx="12">
                  <c:v>1.1021971533345764E-3</c:v>
                </c:pt>
                <c:pt idx="13">
                  <c:v>1.188724746820929E-3</c:v>
                </c:pt>
                <c:pt idx="14">
                  <c:v>1.0874451564684227E-3</c:v>
                </c:pt>
                <c:pt idx="15">
                  <c:v>1.516889990230268E-3</c:v>
                </c:pt>
                <c:pt idx="16">
                  <c:v>1.4116008027642583E-3</c:v>
                </c:pt>
                <c:pt idx="17">
                  <c:v>2.4114322922722726E-3</c:v>
                </c:pt>
                <c:pt idx="18">
                  <c:v>3.2068322681909006E-3</c:v>
                </c:pt>
                <c:pt idx="19">
                  <c:v>1.7803131896560827E-3</c:v>
                </c:pt>
                <c:pt idx="20">
                  <c:v>2.7351459288651467E-3</c:v>
                </c:pt>
                <c:pt idx="21">
                  <c:v>2.7249068072508383E-3</c:v>
                </c:pt>
                <c:pt idx="22">
                  <c:v>8.9557563666236358E-4</c:v>
                </c:pt>
                <c:pt idx="23">
                  <c:v>7.8882610154996349E-4</c:v>
                </c:pt>
                <c:pt idx="24">
                  <c:v>2.3508481784246089E-3</c:v>
                </c:pt>
                <c:pt idx="25">
                  <c:v>1.6138748094119586E-3</c:v>
                </c:pt>
                <c:pt idx="26">
                  <c:v>4.0358345735098304E-4</c:v>
                </c:pt>
                <c:pt idx="27">
                  <c:v>2.2997150451024989E-3</c:v>
                </c:pt>
                <c:pt idx="28">
                  <c:v>1.379695847049799E-3</c:v>
                </c:pt>
                <c:pt idx="29">
                  <c:v>1.6948316793531681E-3</c:v>
                </c:pt>
                <c:pt idx="30">
                  <c:v>3.6109470794287778E-4</c:v>
                </c:pt>
                <c:pt idx="31">
                  <c:v>1.0609069692948335E-3</c:v>
                </c:pt>
                <c:pt idx="32">
                  <c:v>4.982244622874682E-4</c:v>
                </c:pt>
              </c:numCache>
            </c:numRef>
          </c:val>
          <c:smooth val="0"/>
          <c:extLst>
            <c:ext xmlns:c16="http://schemas.microsoft.com/office/drawing/2014/chart" uri="{C3380CC4-5D6E-409C-BE32-E72D297353CC}">
              <c16:uniqueId val="{00000003-0BAD-4EB1-98C7-5372A3F79AF3}"/>
            </c:ext>
          </c:extLst>
        </c:ser>
        <c:ser>
          <c:idx val="4"/>
          <c:order val="4"/>
          <c:tx>
            <c:strRef>
              <c:f>'2.4 GFKF % GDP'!$O$79</c:f>
              <c:strCache>
                <c:ptCount val="1"/>
                <c:pt idx="0">
                  <c:v>Other Public Capital</c:v>
                </c:pt>
              </c:strCache>
            </c:strRef>
          </c:tx>
          <c:spPr>
            <a:ln w="28575" cap="rnd">
              <a:solidFill>
                <a:schemeClr val="accent5"/>
              </a:solidFill>
              <a:round/>
            </a:ln>
            <a:effectLst/>
          </c:spPr>
          <c:marker>
            <c:symbol val="none"/>
          </c:marker>
          <c:cat>
            <c:numRef>
              <c:f>'2.4 GFKF % GDP'!$F$80:$F$112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'2.4 GFKF % GDP'!$O$80:$O$112</c:f>
              <c:numCache>
                <c:formatCode>0.00%</c:formatCode>
                <c:ptCount val="33"/>
                <c:pt idx="0">
                  <c:v>1.2524120088395407E-3</c:v>
                </c:pt>
                <c:pt idx="1">
                  <c:v>1.0225150078158867E-3</c:v>
                </c:pt>
                <c:pt idx="2">
                  <c:v>8.9242697487066746E-4</c:v>
                </c:pt>
                <c:pt idx="3">
                  <c:v>1.1390310844450119E-3</c:v>
                </c:pt>
                <c:pt idx="4">
                  <c:v>1.2007803724504876E-3</c:v>
                </c:pt>
                <c:pt idx="5">
                  <c:v>1.9703752759381897E-3</c:v>
                </c:pt>
                <c:pt idx="6">
                  <c:v>2.5010495033043765E-3</c:v>
                </c:pt>
                <c:pt idx="7">
                  <c:v>1.1046280452221046E-3</c:v>
                </c:pt>
                <c:pt idx="8">
                  <c:v>2.5805657587177409E-3</c:v>
                </c:pt>
                <c:pt idx="9">
                  <c:v>2.173581337876547E-3</c:v>
                </c:pt>
                <c:pt idx="10">
                  <c:v>1.9449257698999373E-3</c:v>
                </c:pt>
                <c:pt idx="11">
                  <c:v>2.159063410075184E-3</c:v>
                </c:pt>
                <c:pt idx="12">
                  <c:v>2.6996317359686741E-3</c:v>
                </c:pt>
                <c:pt idx="13">
                  <c:v>2.6190071089872099E-3</c:v>
                </c:pt>
                <c:pt idx="14">
                  <c:v>1.9386790494249214E-3</c:v>
                </c:pt>
                <c:pt idx="15">
                  <c:v>1.7273597784664757E-3</c:v>
                </c:pt>
                <c:pt idx="16">
                  <c:v>1.5764068320884758E-3</c:v>
                </c:pt>
                <c:pt idx="17">
                  <c:v>1.7257680053952233E-3</c:v>
                </c:pt>
                <c:pt idx="18">
                  <c:v>1.683548236756253E-3</c:v>
                </c:pt>
                <c:pt idx="19">
                  <c:v>2.4522718393292717E-3</c:v>
                </c:pt>
                <c:pt idx="20">
                  <c:v>2.5273767800439509E-3</c:v>
                </c:pt>
                <c:pt idx="21">
                  <c:v>2.6986554671440234E-3</c:v>
                </c:pt>
                <c:pt idx="22">
                  <c:v>1.6849336932284944E-3</c:v>
                </c:pt>
                <c:pt idx="23">
                  <c:v>1.4427902100795902E-3</c:v>
                </c:pt>
                <c:pt idx="24">
                  <c:v>1.4801991468815644E-3</c:v>
                </c:pt>
                <c:pt idx="25">
                  <c:v>1.969299872254502E-3</c:v>
                </c:pt>
                <c:pt idx="26">
                  <c:v>1.4756912352157908E-3</c:v>
                </c:pt>
                <c:pt idx="27">
                  <c:v>1.966789667896679E-3</c:v>
                </c:pt>
                <c:pt idx="28">
                  <c:v>2.1933445472964376E-3</c:v>
                </c:pt>
                <c:pt idx="29">
                  <c:v>2.4131750214707198E-3</c:v>
                </c:pt>
                <c:pt idx="30">
                  <c:v>2.5805557015523414E-3</c:v>
                </c:pt>
                <c:pt idx="31">
                  <c:v>2.472621608017206E-3</c:v>
                </c:pt>
                <c:pt idx="32">
                  <c:v>1.5323734635302063E-3</c:v>
                </c:pt>
              </c:numCache>
            </c:numRef>
          </c:val>
          <c:smooth val="0"/>
          <c:extLst>
            <c:ext xmlns:c16="http://schemas.microsoft.com/office/drawing/2014/chart" uri="{C3380CC4-5D6E-409C-BE32-E72D297353CC}">
              <c16:uniqueId val="{00000004-0BAD-4EB1-98C7-5372A3F79AF3}"/>
            </c:ext>
          </c:extLst>
        </c:ser>
        <c:dLbls>
          <c:showLegendKey val="0"/>
          <c:showVal val="0"/>
          <c:showCatName val="0"/>
          <c:showSerName val="0"/>
          <c:showPercent val="0"/>
          <c:showBubbleSize val="0"/>
        </c:dLbls>
        <c:smooth val="0"/>
        <c:axId val="669977600"/>
        <c:axId val="1023219680"/>
      </c:lineChart>
      <c:catAx>
        <c:axId val="669977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3219680"/>
        <c:crossesAt val="-4.000000000000001E-3"/>
        <c:auto val="1"/>
        <c:lblAlgn val="ctr"/>
        <c:lblOffset val="100"/>
        <c:noMultiLvlLbl val="0"/>
      </c:catAx>
      <c:valAx>
        <c:axId val="102321968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99776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'3.2 Real CFK'!$G$79</c:f>
              <c:strCache>
                <c:ptCount val="1"/>
                <c:pt idx="0">
                  <c:v>Central Government</c:v>
                </c:pt>
              </c:strCache>
            </c:strRef>
          </c:tx>
          <c:spPr>
            <a:ln w="28575" cap="rnd">
              <a:solidFill>
                <a:schemeClr val="accent1"/>
              </a:solidFill>
              <a:round/>
            </a:ln>
            <a:effectLst/>
          </c:spPr>
          <c:marker>
            <c:symbol val="none"/>
          </c:marker>
          <c:cat>
            <c:numRef>
              <c:f>'3.2 Real CFK'!$F$80:$F$112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'3.2 Real CFK'!$G$80:$G$112</c:f>
              <c:numCache>
                <c:formatCode>_-* #,##0_-;\-* #,##0_-;_-* "-"??_-;_-@_-</c:formatCode>
                <c:ptCount val="33"/>
                <c:pt idx="0">
                  <c:v>2025773.4281457551</c:v>
                </c:pt>
                <c:pt idx="1">
                  <c:v>2104532.2646029112</c:v>
                </c:pt>
                <c:pt idx="2">
                  <c:v>2233112.1349323085</c:v>
                </c:pt>
                <c:pt idx="3">
                  <c:v>2295586.8727307757</c:v>
                </c:pt>
                <c:pt idx="4">
                  <c:v>2248259.280189597</c:v>
                </c:pt>
                <c:pt idx="5">
                  <c:v>2297225.6692727464</c:v>
                </c:pt>
                <c:pt idx="6">
                  <c:v>2392861.1328964424</c:v>
                </c:pt>
                <c:pt idx="7">
                  <c:v>2492458.1888225265</c:v>
                </c:pt>
                <c:pt idx="8">
                  <c:v>2624268.3122568461</c:v>
                </c:pt>
                <c:pt idx="9">
                  <c:v>2923737.8063131119</c:v>
                </c:pt>
                <c:pt idx="10">
                  <c:v>3053085.906161095</c:v>
                </c:pt>
                <c:pt idx="11">
                  <c:v>3317905.1515026744</c:v>
                </c:pt>
                <c:pt idx="12">
                  <c:v>3288595.4361300296</c:v>
                </c:pt>
                <c:pt idx="13">
                  <c:v>3274310.7185116177</c:v>
                </c:pt>
                <c:pt idx="14">
                  <c:v>3252442.4990109545</c:v>
                </c:pt>
                <c:pt idx="15">
                  <c:v>3426525.9367227652</c:v>
                </c:pt>
                <c:pt idx="16">
                  <c:v>3665108.6305972901</c:v>
                </c:pt>
                <c:pt idx="17">
                  <c:v>3876023.162704763</c:v>
                </c:pt>
                <c:pt idx="18">
                  <c:v>3805100.3996811234</c:v>
                </c:pt>
                <c:pt idx="19">
                  <c:v>4100862.2670717728</c:v>
                </c:pt>
                <c:pt idx="20">
                  <c:v>4188225.2753141811</c:v>
                </c:pt>
                <c:pt idx="21">
                  <c:v>4118747.2656546235</c:v>
                </c:pt>
                <c:pt idx="22">
                  <c:v>4145161.8466801033</c:v>
                </c:pt>
                <c:pt idx="23">
                  <c:v>4302979.1326544806</c:v>
                </c:pt>
                <c:pt idx="24">
                  <c:v>4213464.1933584306</c:v>
                </c:pt>
                <c:pt idx="25">
                  <c:v>4445107.8319342127</c:v>
                </c:pt>
                <c:pt idx="26">
                  <c:v>4712697.0596624371</c:v>
                </c:pt>
                <c:pt idx="27">
                  <c:v>4775827.7561124163</c:v>
                </c:pt>
                <c:pt idx="28">
                  <c:v>4798209.5541937323</c:v>
                </c:pt>
                <c:pt idx="29">
                  <c:v>5165176.6157724885</c:v>
                </c:pt>
                <c:pt idx="30">
                  <c:v>5071268.52680525</c:v>
                </c:pt>
                <c:pt idx="31">
                  <c:v>5235760.9849505071</c:v>
                </c:pt>
                <c:pt idx="32">
                  <c:v>5388072</c:v>
                </c:pt>
              </c:numCache>
            </c:numRef>
          </c:val>
          <c:smooth val="0"/>
          <c:extLst>
            <c:ext xmlns:c16="http://schemas.microsoft.com/office/drawing/2014/chart" uri="{C3380CC4-5D6E-409C-BE32-E72D297353CC}">
              <c16:uniqueId val="{00000000-3477-417C-A47B-92843376B824}"/>
            </c:ext>
          </c:extLst>
        </c:ser>
        <c:ser>
          <c:idx val="1"/>
          <c:order val="1"/>
          <c:tx>
            <c:strRef>
              <c:f>'3.2 Real CFK'!$H$79</c:f>
              <c:strCache>
                <c:ptCount val="1"/>
                <c:pt idx="0">
                  <c:v>Local Government</c:v>
                </c:pt>
              </c:strCache>
            </c:strRef>
          </c:tx>
          <c:spPr>
            <a:ln w="28575" cap="rnd">
              <a:solidFill>
                <a:schemeClr val="accent2"/>
              </a:solidFill>
              <a:round/>
            </a:ln>
            <a:effectLst/>
          </c:spPr>
          <c:marker>
            <c:symbol val="none"/>
          </c:marker>
          <c:cat>
            <c:numRef>
              <c:f>'3.2 Real CFK'!$F$80:$F$112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'3.2 Real CFK'!$H$80:$H$112</c:f>
              <c:numCache>
                <c:formatCode>_-* #,##0_-;\-* #,##0_-;_-* "-"??_-;_-@_-</c:formatCode>
                <c:ptCount val="33"/>
                <c:pt idx="0">
                  <c:v>768899.31616960315</c:v>
                </c:pt>
                <c:pt idx="1">
                  <c:v>797043.77245423733</c:v>
                </c:pt>
                <c:pt idx="2">
                  <c:v>797956.95476493367</c:v>
                </c:pt>
                <c:pt idx="3">
                  <c:v>793254.38237309596</c:v>
                </c:pt>
                <c:pt idx="4">
                  <c:v>789645.2786003272</c:v>
                </c:pt>
                <c:pt idx="5">
                  <c:v>787409.8813055777</c:v>
                </c:pt>
                <c:pt idx="6">
                  <c:v>793764.81085205229</c:v>
                </c:pt>
                <c:pt idx="7">
                  <c:v>796679.00733023568</c:v>
                </c:pt>
                <c:pt idx="8">
                  <c:v>794106.66964586906</c:v>
                </c:pt>
                <c:pt idx="9">
                  <c:v>829083.53400931926</c:v>
                </c:pt>
                <c:pt idx="10">
                  <c:v>850217.30400573567</c:v>
                </c:pt>
                <c:pt idx="11">
                  <c:v>897859.16369753913</c:v>
                </c:pt>
                <c:pt idx="12">
                  <c:v>948926.4522528575</c:v>
                </c:pt>
                <c:pt idx="13">
                  <c:v>987301.09024878847</c:v>
                </c:pt>
                <c:pt idx="14">
                  <c:v>1005591.0100596535</c:v>
                </c:pt>
                <c:pt idx="15">
                  <c:v>1075378.5887499738</c:v>
                </c:pt>
                <c:pt idx="16">
                  <c:v>1168101.8568499759</c:v>
                </c:pt>
                <c:pt idx="17">
                  <c:v>1245114.9023397812</c:v>
                </c:pt>
                <c:pt idx="18">
                  <c:v>1321593.0772242008</c:v>
                </c:pt>
                <c:pt idx="19">
                  <c:v>1441535.8351284494</c:v>
                </c:pt>
                <c:pt idx="20">
                  <c:v>1543839.6134903287</c:v>
                </c:pt>
                <c:pt idx="21">
                  <c:v>1560666.9721080412</c:v>
                </c:pt>
                <c:pt idx="22">
                  <c:v>1589534.4799250141</c:v>
                </c:pt>
                <c:pt idx="23">
                  <c:v>1659948.4335647942</c:v>
                </c:pt>
                <c:pt idx="24">
                  <c:v>1656839.5146219479</c:v>
                </c:pt>
                <c:pt idx="25">
                  <c:v>1753306.652601188</c:v>
                </c:pt>
                <c:pt idx="26">
                  <c:v>1826149.4337445942</c:v>
                </c:pt>
                <c:pt idx="27">
                  <c:v>1865975.4753840698</c:v>
                </c:pt>
                <c:pt idx="28">
                  <c:v>1916436.3334628588</c:v>
                </c:pt>
                <c:pt idx="29">
                  <c:v>2087786.7465557873</c:v>
                </c:pt>
                <c:pt idx="30">
                  <c:v>2112098.1965708449</c:v>
                </c:pt>
                <c:pt idx="31">
                  <c:v>2140643.0274068099</c:v>
                </c:pt>
                <c:pt idx="32">
                  <c:v>2216386</c:v>
                </c:pt>
              </c:numCache>
            </c:numRef>
          </c:val>
          <c:smooth val="0"/>
          <c:extLst>
            <c:ext xmlns:c16="http://schemas.microsoft.com/office/drawing/2014/chart" uri="{C3380CC4-5D6E-409C-BE32-E72D297353CC}">
              <c16:uniqueId val="{00000001-3477-417C-A47B-92843376B824}"/>
            </c:ext>
          </c:extLst>
        </c:ser>
        <c:ser>
          <c:idx val="2"/>
          <c:order val="2"/>
          <c:tx>
            <c:strRef>
              <c:f>'3.2 Real CFK'!$I$79</c:f>
              <c:strCache>
                <c:ptCount val="1"/>
                <c:pt idx="0">
                  <c:v>Commercial / Private</c:v>
                </c:pt>
              </c:strCache>
            </c:strRef>
          </c:tx>
          <c:spPr>
            <a:ln w="28575" cap="rnd">
              <a:solidFill>
                <a:schemeClr val="accent3"/>
              </a:solidFill>
              <a:round/>
            </a:ln>
            <a:effectLst/>
          </c:spPr>
          <c:marker>
            <c:symbol val="none"/>
          </c:marker>
          <c:cat>
            <c:numRef>
              <c:f>'3.2 Real CFK'!$F$80:$F$112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'3.2 Real CFK'!$I$80:$I$112</c:f>
              <c:numCache>
                <c:formatCode>_-* #,##0_-;\-* #,##0_-;_-* "-"??_-;_-@_-</c:formatCode>
                <c:ptCount val="33"/>
                <c:pt idx="0">
                  <c:v>1468957.92330428</c:v>
                </c:pt>
                <c:pt idx="1">
                  <c:v>1603369.1810242492</c:v>
                </c:pt>
                <c:pt idx="2">
                  <c:v>1739187.9227085421</c:v>
                </c:pt>
                <c:pt idx="3">
                  <c:v>1795040.787068639</c:v>
                </c:pt>
                <c:pt idx="4">
                  <c:v>1810544.1000520943</c:v>
                </c:pt>
                <c:pt idx="5">
                  <c:v>1776555.8530240678</c:v>
                </c:pt>
                <c:pt idx="6">
                  <c:v>1770071.6253877403</c:v>
                </c:pt>
                <c:pt idx="7">
                  <c:v>1972691.8066842258</c:v>
                </c:pt>
                <c:pt idx="8">
                  <c:v>2136522.4314876385</c:v>
                </c:pt>
                <c:pt idx="9">
                  <c:v>2354211.2618230712</c:v>
                </c:pt>
                <c:pt idx="10">
                  <c:v>2468467.3342032828</c:v>
                </c:pt>
                <c:pt idx="11">
                  <c:v>2674627.8919840059</c:v>
                </c:pt>
                <c:pt idx="12">
                  <c:v>2858084.7752164025</c:v>
                </c:pt>
                <c:pt idx="13">
                  <c:v>2749767.0915873381</c:v>
                </c:pt>
                <c:pt idx="14">
                  <c:v>2713072.4045684235</c:v>
                </c:pt>
                <c:pt idx="15">
                  <c:v>2677488.0218432378</c:v>
                </c:pt>
                <c:pt idx="16">
                  <c:v>2751454.8803281831</c:v>
                </c:pt>
                <c:pt idx="17">
                  <c:v>3013643.0029629492</c:v>
                </c:pt>
                <c:pt idx="18">
                  <c:v>3016674.1404937543</c:v>
                </c:pt>
                <c:pt idx="19">
                  <c:v>3216517.2305874755</c:v>
                </c:pt>
                <c:pt idx="20">
                  <c:v>3384057.5938708475</c:v>
                </c:pt>
                <c:pt idx="21">
                  <c:v>3349744.9976790501</c:v>
                </c:pt>
                <c:pt idx="22">
                  <c:v>3368700.797055155</c:v>
                </c:pt>
                <c:pt idx="23">
                  <c:v>3532882.383711095</c:v>
                </c:pt>
                <c:pt idx="24">
                  <c:v>3450190.9258073475</c:v>
                </c:pt>
                <c:pt idx="25">
                  <c:v>3600715.9640396982</c:v>
                </c:pt>
                <c:pt idx="26">
                  <c:v>3870121.857417183</c:v>
                </c:pt>
                <c:pt idx="27">
                  <c:v>3977853.9931325149</c:v>
                </c:pt>
                <c:pt idx="28">
                  <c:v>4045755.2942285948</c:v>
                </c:pt>
                <c:pt idx="29">
                  <c:v>4297304.4085274134</c:v>
                </c:pt>
                <c:pt idx="30">
                  <c:v>4152453.7063552155</c:v>
                </c:pt>
                <c:pt idx="31">
                  <c:v>4151068.9688973706</c:v>
                </c:pt>
                <c:pt idx="32">
                  <c:v>4195504</c:v>
                </c:pt>
              </c:numCache>
            </c:numRef>
          </c:val>
          <c:smooth val="0"/>
          <c:extLst>
            <c:ext xmlns:c16="http://schemas.microsoft.com/office/drawing/2014/chart" uri="{C3380CC4-5D6E-409C-BE32-E72D297353CC}">
              <c16:uniqueId val="{00000002-3477-417C-A47B-92843376B824}"/>
            </c:ext>
          </c:extLst>
        </c:ser>
        <c:ser>
          <c:idx val="3"/>
          <c:order val="3"/>
          <c:tx>
            <c:strRef>
              <c:f>'3.2 Real CFK'!$J$79</c:f>
              <c:strCache>
                <c:ptCount val="1"/>
                <c:pt idx="0">
                  <c:v>Total</c:v>
                </c:pt>
              </c:strCache>
            </c:strRef>
          </c:tx>
          <c:spPr>
            <a:ln w="28575" cap="rnd">
              <a:solidFill>
                <a:schemeClr val="accent4"/>
              </a:solidFill>
              <a:round/>
            </a:ln>
            <a:effectLst/>
          </c:spPr>
          <c:marker>
            <c:symbol val="none"/>
          </c:marker>
          <c:cat>
            <c:numRef>
              <c:f>'3.2 Real CFK'!$F$80:$F$112</c:f>
              <c:numCache>
                <c:formatCode>General</c:formatCode>
                <c:ptCount val="33"/>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numCache>
            </c:numRef>
          </c:cat>
          <c:val>
            <c:numRef>
              <c:f>'3.2 Real CFK'!$J$80:$J$112</c:f>
              <c:numCache>
                <c:formatCode>_-* #,##0_-;\-* #,##0_-;_-* "-"??_-;_-@_-</c:formatCode>
                <c:ptCount val="33"/>
                <c:pt idx="0">
                  <c:v>4263630.6676196381</c:v>
                </c:pt>
                <c:pt idx="1">
                  <c:v>4504945.2180813979</c:v>
                </c:pt>
                <c:pt idx="2">
                  <c:v>4770257.0124057848</c:v>
                </c:pt>
                <c:pt idx="3">
                  <c:v>4883882.0421725102</c:v>
                </c:pt>
                <c:pt idx="4">
                  <c:v>4848448.6588420188</c:v>
                </c:pt>
                <c:pt idx="5">
                  <c:v>4861191.4036023915</c:v>
                </c:pt>
                <c:pt idx="6">
                  <c:v>4956697.5691362349</c:v>
                </c:pt>
                <c:pt idx="7">
                  <c:v>5261829.0028369874</c:v>
                </c:pt>
                <c:pt idx="8">
                  <c:v>5554897.4133903533</c:v>
                </c:pt>
                <c:pt idx="9">
                  <c:v>6107032.6021455023</c:v>
                </c:pt>
                <c:pt idx="10">
                  <c:v>6371770.5443701129</c:v>
                </c:pt>
                <c:pt idx="11">
                  <c:v>6890392.2071842197</c:v>
                </c:pt>
                <c:pt idx="12">
                  <c:v>7095606.66359929</c:v>
                </c:pt>
                <c:pt idx="13">
                  <c:v>7011378.900347745</c:v>
                </c:pt>
                <c:pt idx="14">
                  <c:v>6971105.9136390314</c:v>
                </c:pt>
                <c:pt idx="15">
                  <c:v>7179392.5473159766</c:v>
                </c:pt>
                <c:pt idx="16">
                  <c:v>7584665.3677754486</c:v>
                </c:pt>
                <c:pt idx="17">
                  <c:v>8134781.0680074934</c:v>
                </c:pt>
                <c:pt idx="18">
                  <c:v>8143367.6173990788</c:v>
                </c:pt>
                <c:pt idx="19">
                  <c:v>8758915.3327876981</c:v>
                </c:pt>
                <c:pt idx="20">
                  <c:v>9116122.4826753587</c:v>
                </c:pt>
                <c:pt idx="21">
                  <c:v>9029159.2354417145</c:v>
                </c:pt>
                <c:pt idx="22">
                  <c:v>9103397.123660272</c:v>
                </c:pt>
                <c:pt idx="23">
                  <c:v>9495809.9499303699</c:v>
                </c:pt>
                <c:pt idx="24">
                  <c:v>9320494.6337877251</c:v>
                </c:pt>
                <c:pt idx="25">
                  <c:v>9799130.4485750981</c:v>
                </c:pt>
                <c:pt idx="26">
                  <c:v>10408968.350824215</c:v>
                </c:pt>
                <c:pt idx="27">
                  <c:v>10619657.224629</c:v>
                </c:pt>
                <c:pt idx="28">
                  <c:v>10760401.181885187</c:v>
                </c:pt>
                <c:pt idx="29">
                  <c:v>11550267.770855689</c:v>
                </c:pt>
                <c:pt idx="30">
                  <c:v>11335820.429731311</c:v>
                </c:pt>
                <c:pt idx="31">
                  <c:v>11527472.981254688</c:v>
                </c:pt>
                <c:pt idx="32">
                  <c:v>11799962</c:v>
                </c:pt>
              </c:numCache>
            </c:numRef>
          </c:val>
          <c:smooth val="0"/>
          <c:extLst>
            <c:ext xmlns:c16="http://schemas.microsoft.com/office/drawing/2014/chart" uri="{C3380CC4-5D6E-409C-BE32-E72D297353CC}">
              <c16:uniqueId val="{00000003-3477-417C-A47B-92843376B824}"/>
            </c:ext>
          </c:extLst>
        </c:ser>
        <c:dLbls>
          <c:showLegendKey val="0"/>
          <c:showVal val="0"/>
          <c:showCatName val="0"/>
          <c:showSerName val="0"/>
          <c:showPercent val="0"/>
          <c:showBubbleSize val="0"/>
        </c:dLbls>
        <c:smooth val="0"/>
        <c:axId val="1193873871"/>
        <c:axId val="1176226863"/>
      </c:lineChart>
      <c:catAx>
        <c:axId val="11938738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6226863"/>
        <c:crosses val="autoZero"/>
        <c:auto val="1"/>
        <c:lblAlgn val="ctr"/>
        <c:lblOffset val="100"/>
        <c:noMultiLvlLbl val="0"/>
      </c:catAx>
      <c:valAx>
        <c:axId val="1176226863"/>
        <c:scaling>
          <c:orientation val="minMax"/>
          <c:max val="1200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Consumption</a:t>
                </a:r>
                <a:r>
                  <a:rPr lang="en-NZ" baseline="0"/>
                  <a:t> of Fixed Capital, 2022 NZD</a:t>
                </a:r>
                <a:endParaRPr lang="en-NZ"/>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quot;bn&quot;"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387387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514350</xdr:rowOff>
    </xdr:from>
    <xdr:to>
      <xdr:col>1</xdr:col>
      <xdr:colOff>2562445</xdr:colOff>
      <xdr:row>0</xdr:row>
      <xdr:rowOff>1743075</xdr:rowOff>
    </xdr:to>
    <xdr:pic>
      <xdr:nvPicPr>
        <xdr:cNvPr id="2" name="Picture 1">
          <a:extLst>
            <a:ext uri="{FF2B5EF4-FFF2-40B4-BE49-F238E27FC236}">
              <a16:creationId xmlns:a16="http://schemas.microsoft.com/office/drawing/2014/main" id="{FF3B2C04-3482-4D9E-823F-86230B0B0656}"/>
            </a:ext>
          </a:extLst>
        </xdr:cNvPr>
        <xdr:cNvPicPr>
          <a:picLocks noChangeAspect="1"/>
        </xdr:cNvPicPr>
      </xdr:nvPicPr>
      <xdr:blipFill>
        <a:blip xmlns:r="http://schemas.openxmlformats.org/officeDocument/2006/relationships" r:embed="rId1"/>
        <a:stretch>
          <a:fillRect/>
        </a:stretch>
      </xdr:blipFill>
      <xdr:spPr>
        <a:xfrm>
          <a:off x="609600" y="514350"/>
          <a:ext cx="2565620" cy="1231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91</xdr:row>
      <xdr:rowOff>0</xdr:rowOff>
    </xdr:from>
    <xdr:to>
      <xdr:col>7</xdr:col>
      <xdr:colOff>310325</xdr:colOff>
      <xdr:row>106</xdr:row>
      <xdr:rowOff>168550</xdr:rowOff>
    </xdr:to>
    <xdr:graphicFrame macro="">
      <xdr:nvGraphicFramePr>
        <xdr:cNvPr id="3" name="Chart 2">
          <a:extLst>
            <a:ext uri="{FF2B5EF4-FFF2-40B4-BE49-F238E27FC236}">
              <a16:creationId xmlns:a16="http://schemas.microsoft.com/office/drawing/2014/main" id="{AB9F7C0E-DEBC-4F31-8125-0FEF5AC982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113</xdr:row>
      <xdr:rowOff>0</xdr:rowOff>
    </xdr:from>
    <xdr:to>
      <xdr:col>7</xdr:col>
      <xdr:colOff>2931800</xdr:colOff>
      <xdr:row>128</xdr:row>
      <xdr:rowOff>165375</xdr:rowOff>
    </xdr:to>
    <xdr:graphicFrame macro="">
      <xdr:nvGraphicFramePr>
        <xdr:cNvPr id="5" name="Chart 4">
          <a:extLst>
            <a:ext uri="{FF2B5EF4-FFF2-40B4-BE49-F238E27FC236}">
              <a16:creationId xmlns:a16="http://schemas.microsoft.com/office/drawing/2014/main" id="{743F4756-C1D3-4A1B-8E7E-8FF118F3E2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113</xdr:row>
      <xdr:rowOff>0</xdr:rowOff>
    </xdr:from>
    <xdr:to>
      <xdr:col>9</xdr:col>
      <xdr:colOff>1512575</xdr:colOff>
      <xdr:row>128</xdr:row>
      <xdr:rowOff>162200</xdr:rowOff>
    </xdr:to>
    <xdr:graphicFrame macro="">
      <xdr:nvGraphicFramePr>
        <xdr:cNvPr id="6" name="Chart 5">
          <a:extLst>
            <a:ext uri="{FF2B5EF4-FFF2-40B4-BE49-F238E27FC236}">
              <a16:creationId xmlns:a16="http://schemas.microsoft.com/office/drawing/2014/main" id="{D40631AA-F0D4-4D7A-8E4F-B1B5FE388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3165</xdr:colOff>
      <xdr:row>113</xdr:row>
      <xdr:rowOff>3174</xdr:rowOff>
    </xdr:from>
    <xdr:to>
      <xdr:col>7</xdr:col>
      <xdr:colOff>2938140</xdr:colOff>
      <xdr:row>128</xdr:row>
      <xdr:rowOff>168549</xdr:rowOff>
    </xdr:to>
    <xdr:graphicFrame macro="">
      <xdr:nvGraphicFramePr>
        <xdr:cNvPr id="3" name="Chart 2">
          <a:extLst>
            <a:ext uri="{FF2B5EF4-FFF2-40B4-BE49-F238E27FC236}">
              <a16:creationId xmlns:a16="http://schemas.microsoft.com/office/drawing/2014/main" id="{4466CE27-56F2-412F-B9E5-71756C1C3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113</xdr:row>
      <xdr:rowOff>0</xdr:rowOff>
    </xdr:from>
    <xdr:to>
      <xdr:col>9</xdr:col>
      <xdr:colOff>1518925</xdr:colOff>
      <xdr:row>128</xdr:row>
      <xdr:rowOff>165375</xdr:rowOff>
    </xdr:to>
    <xdr:graphicFrame macro="">
      <xdr:nvGraphicFramePr>
        <xdr:cNvPr id="4" name="Chart 3">
          <a:extLst>
            <a:ext uri="{FF2B5EF4-FFF2-40B4-BE49-F238E27FC236}">
              <a16:creationId xmlns:a16="http://schemas.microsoft.com/office/drawing/2014/main" id="{C4C5FC91-4314-47AF-920F-B2733C367F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3165</xdr:colOff>
      <xdr:row>113</xdr:row>
      <xdr:rowOff>3174</xdr:rowOff>
    </xdr:from>
    <xdr:to>
      <xdr:col>7</xdr:col>
      <xdr:colOff>2938140</xdr:colOff>
      <xdr:row>128</xdr:row>
      <xdr:rowOff>168549</xdr:rowOff>
    </xdr:to>
    <xdr:graphicFrame macro="">
      <xdr:nvGraphicFramePr>
        <xdr:cNvPr id="4" name="Chart 3">
          <a:extLst>
            <a:ext uri="{FF2B5EF4-FFF2-40B4-BE49-F238E27FC236}">
              <a16:creationId xmlns:a16="http://schemas.microsoft.com/office/drawing/2014/main" id="{56F85322-A337-4ADD-ADDB-7B54AE2952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TW">
      <a:dk1>
        <a:srgbClr val="323B42"/>
      </a:dk1>
      <a:lt1>
        <a:sysClr val="window" lastClr="FFFFFF"/>
      </a:lt1>
      <a:dk2>
        <a:srgbClr val="798B99"/>
      </a:dk2>
      <a:lt2>
        <a:srgbClr val="CED5D9"/>
      </a:lt2>
      <a:accent1>
        <a:srgbClr val="F1592A"/>
      </a:accent1>
      <a:accent2>
        <a:srgbClr val="1FB6BD"/>
      </a:accent2>
      <a:accent3>
        <a:srgbClr val="323B42"/>
      </a:accent3>
      <a:accent4>
        <a:srgbClr val="798B99"/>
      </a:accent4>
      <a:accent5>
        <a:srgbClr val="BF0000"/>
      </a:accent5>
      <a:accent6>
        <a:srgbClr val="9BC346"/>
      </a:accent6>
      <a:hlink>
        <a:srgbClr val="17888D"/>
      </a:hlink>
      <a:folHlink>
        <a:srgbClr val="1FB6B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tewaihanga.govt.nz/our-work/research-insights/build-or-maintain" TargetMode="External"/><Relationship Id="rId1" Type="http://schemas.openxmlformats.org/officeDocument/2006/relationships/hyperlink" Target="http://www.tewaihanga.govt.nz/"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52A6C-C2A6-46B4-AD41-09B13A431F95}">
  <dimension ref="B1:B38"/>
  <sheetViews>
    <sheetView showGridLines="0" tabSelected="1" topLeftCell="A12" workbookViewId="0">
      <selection activeCell="B33" sqref="B33"/>
    </sheetView>
  </sheetViews>
  <sheetFormatPr defaultColWidth="9.1796875" defaultRowHeight="14" x14ac:dyDescent="0.3"/>
  <cols>
    <col min="1" max="1" width="9.1796875" style="1"/>
    <col min="2" max="2" width="115.6328125" style="1" customWidth="1"/>
    <col min="3" max="16384" width="9.1796875" style="1"/>
  </cols>
  <sheetData>
    <row r="1" spans="2:2" ht="165.75" customHeight="1" x14ac:dyDescent="0.3"/>
    <row r="2" spans="2:2" ht="29.5" x14ac:dyDescent="0.55000000000000004">
      <c r="B2" s="17" t="s">
        <v>0</v>
      </c>
    </row>
    <row r="4" spans="2:2" x14ac:dyDescent="0.3">
      <c r="B4" s="18" t="s">
        <v>1</v>
      </c>
    </row>
    <row r="5" spans="2:2" x14ac:dyDescent="0.3">
      <c r="B5" s="19" t="s">
        <v>2</v>
      </c>
    </row>
    <row r="6" spans="2:2" x14ac:dyDescent="0.3">
      <c r="B6" s="41" t="s">
        <v>3</v>
      </c>
    </row>
    <row r="7" spans="2:2" x14ac:dyDescent="0.3">
      <c r="B7" s="19"/>
    </row>
    <row r="8" spans="2:2" x14ac:dyDescent="0.3">
      <c r="B8" s="20" t="s">
        <v>4</v>
      </c>
    </row>
    <row r="9" spans="2:2" x14ac:dyDescent="0.3">
      <c r="B9" s="19" t="s">
        <v>5</v>
      </c>
    </row>
    <row r="10" spans="2:2" x14ac:dyDescent="0.3">
      <c r="B10" s="19" t="s">
        <v>6</v>
      </c>
    </row>
    <row r="11" spans="2:2" x14ac:dyDescent="0.3">
      <c r="B11" s="19" t="s">
        <v>7</v>
      </c>
    </row>
    <row r="12" spans="2:2" x14ac:dyDescent="0.3">
      <c r="B12" s="19" t="s">
        <v>8</v>
      </c>
    </row>
    <row r="13" spans="2:2" x14ac:dyDescent="0.3">
      <c r="B13" s="19"/>
    </row>
    <row r="14" spans="2:2" x14ac:dyDescent="0.3">
      <c r="B14" s="21" t="s">
        <v>9</v>
      </c>
    </row>
    <row r="15" spans="2:2" x14ac:dyDescent="0.3">
      <c r="B15" s="19" t="s">
        <v>10</v>
      </c>
    </row>
    <row r="16" spans="2:2" x14ac:dyDescent="0.3">
      <c r="B16" s="19" t="s">
        <v>11</v>
      </c>
    </row>
    <row r="17" spans="2:2" x14ac:dyDescent="0.3">
      <c r="B17" s="19" t="s">
        <v>12</v>
      </c>
    </row>
    <row r="18" spans="2:2" x14ac:dyDescent="0.3">
      <c r="B18" s="19" t="s">
        <v>13</v>
      </c>
    </row>
    <row r="19" spans="2:2" x14ac:dyDescent="0.3">
      <c r="B19" s="19"/>
    </row>
    <row r="20" spans="2:2" x14ac:dyDescent="0.3">
      <c r="B20" s="21" t="s">
        <v>14</v>
      </c>
    </row>
    <row r="21" spans="2:2" x14ac:dyDescent="0.3">
      <c r="B21" s="19" t="s">
        <v>15</v>
      </c>
    </row>
    <row r="22" spans="2:2" x14ac:dyDescent="0.3">
      <c r="B22" s="19" t="s">
        <v>16</v>
      </c>
    </row>
    <row r="23" spans="2:2" x14ac:dyDescent="0.3">
      <c r="B23" s="19" t="s">
        <v>17</v>
      </c>
    </row>
    <row r="24" spans="2:2" x14ac:dyDescent="0.3">
      <c r="B24" s="19" t="s">
        <v>18</v>
      </c>
    </row>
    <row r="25" spans="2:2" x14ac:dyDescent="0.3">
      <c r="B25" s="21"/>
    </row>
    <row r="26" spans="2:2" x14ac:dyDescent="0.3">
      <c r="B26" s="19" t="s">
        <v>19</v>
      </c>
    </row>
    <row r="28" spans="2:2" x14ac:dyDescent="0.3">
      <c r="B28" s="22" t="s">
        <v>20</v>
      </c>
    </row>
    <row r="29" spans="2:2" x14ac:dyDescent="0.3">
      <c r="B29" s="23" t="s">
        <v>21</v>
      </c>
    </row>
    <row r="30" spans="2:2" x14ac:dyDescent="0.3">
      <c r="B30" s="48" t="s">
        <v>22</v>
      </c>
    </row>
    <row r="31" spans="2:2" x14ac:dyDescent="0.3">
      <c r="B31" s="23" t="s">
        <v>23</v>
      </c>
    </row>
    <row r="32" spans="2:2" x14ac:dyDescent="0.3">
      <c r="B32" s="23" t="s">
        <v>24</v>
      </c>
    </row>
    <row r="33" spans="2:2" ht="14.5" x14ac:dyDescent="0.35">
      <c r="B33" s="50" t="s">
        <v>25</v>
      </c>
    </row>
    <row r="34" spans="2:2" x14ac:dyDescent="0.3">
      <c r="B34" s="23"/>
    </row>
    <row r="35" spans="2:2" x14ac:dyDescent="0.3">
      <c r="B35" s="23"/>
    </row>
    <row r="36" spans="2:2" x14ac:dyDescent="0.3">
      <c r="B36" s="23" t="s">
        <v>26</v>
      </c>
    </row>
    <row r="37" spans="2:2" x14ac:dyDescent="0.3">
      <c r="B37" s="49">
        <v>45345</v>
      </c>
    </row>
    <row r="38" spans="2:2" x14ac:dyDescent="0.3">
      <c r="B38" s="24" t="s">
        <v>27</v>
      </c>
    </row>
  </sheetData>
  <hyperlinks>
    <hyperlink ref="B5" location="'Notes &amp; Data Definitions'!A1" display="Notes &amp; Data Definitions" xr:uid="{C8524558-431F-4948-A1F9-0D756B47A577}"/>
    <hyperlink ref="B9" location="'1.1 Nominal NKS'!A1" display="1.1 Nominal NKS" xr:uid="{967DA980-A930-4EAE-9B16-B4E69A5DDA5C}"/>
    <hyperlink ref="B10" location="'1.2 Real NKS'!A1" display="1.2 Real NKS" xr:uid="{DB270E85-AEC8-47E7-8702-BA1000C2BCBF}"/>
    <hyperlink ref="B11" location="'1.3 Real NKS per Capita'!A1" display="1.3 Real NKS per Capita" xr:uid="{3807FCE8-375A-4BAC-9D0C-2F31F83163C4}"/>
    <hyperlink ref="B12" location="'1.4 NKS % GDP'!A1" display="1.4 NKS % GDP" xr:uid="{ACB0E18F-30D5-4790-B64F-914F5A6D64EE}"/>
    <hyperlink ref="B15" location="'2.1 Nominal GFKF'!A1" display="2.1 Nominal GFKF" xr:uid="{74B71D92-34E5-4620-BC17-3B528160A941}"/>
    <hyperlink ref="B16" location="'2.2 Real GFKF'!A1" display="2.2 Real GFKF" xr:uid="{C1C8020D-9C90-417D-9DF3-2FCCF032E7CB}"/>
    <hyperlink ref="B17" location="'2.3 Real GFKF per Capita'!A1" display="2.3 Real GFKF per Capita" xr:uid="{55888C21-D902-4C16-AE69-FB7AE3C20E92}"/>
    <hyperlink ref="B18" location="'2.4 GFKF % GDP'!A1" display="2.4 GFKF % GDP" xr:uid="{B7D8CC1E-4A76-4C0B-AC33-355233F351A3}"/>
    <hyperlink ref="B21" location="'3.1 Nominal CFK'!A1" display="3.1 Nominal CFK" xr:uid="{866612F1-C690-4427-B3C4-55E7BD923B26}"/>
    <hyperlink ref="B22" location="'3.2 Real CFK'!A1" display="3.2 Real CFK" xr:uid="{6ABF29C6-4497-4FDC-BB4D-50A2C2098B1E}"/>
    <hyperlink ref="B23" location="'3.3 Real CFK per Capita'!A1" display="3.3 Real CFK per Capita" xr:uid="{7EA6EC8C-B956-432C-8BB7-714CF68A7376}"/>
    <hyperlink ref="B24" location="'3.4 CFK % GDP'!A1" display="3.4 CFK % GDP" xr:uid="{1A6336B6-BF3C-487E-9692-29C6BF96FE2E}"/>
    <hyperlink ref="B26" location="'4 GDP, Inflator, &amp; Population'!A1" display="4 GDP, Inflator, &amp; Population" xr:uid="{7ACE65AD-FBB7-4AE8-B8AD-2D9729E955C1}"/>
    <hyperlink ref="B38" r:id="rId1" xr:uid="{EBCF1AD5-68FE-411B-B3F9-E532A381F856}"/>
    <hyperlink ref="B6" location="'Sector Concordance'!A1" display="Sector Concordance'" xr:uid="{59093CB9-04C2-4FB4-8892-5A4F561FB2A7}"/>
    <hyperlink ref="B33" r:id="rId2" xr:uid="{B0F9D68C-C69C-714B-8B2C-23A03061C068}"/>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102BF-3921-4846-A693-9D9BECA7206B}">
  <sheetPr>
    <tabColor theme="5" tint="0.59999389629810485"/>
  </sheetPr>
  <dimension ref="B2:AW113"/>
  <sheetViews>
    <sheetView showGridLines="0" topLeftCell="A18" workbookViewId="0">
      <pane xSplit="2" topLeftCell="C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6328125" style="1" bestFit="1" customWidth="1"/>
    <col min="4" max="4" width="21.6328125" style="1" bestFit="1" customWidth="1"/>
    <col min="5" max="6" width="38.1796875" style="1" bestFit="1" customWidth="1"/>
    <col min="7" max="7" width="30.453125" style="1" bestFit="1" customWidth="1"/>
    <col min="8" max="9" width="50.453125" style="1" bestFit="1" customWidth="1"/>
    <col min="10" max="10" width="32.453125" style="1" bestFit="1" customWidth="1"/>
    <col min="11" max="11" width="34.81640625" style="1" bestFit="1" customWidth="1"/>
    <col min="12" max="12" width="34.6328125" style="1" customWidth="1"/>
    <col min="13" max="13" width="22.453125" style="1" bestFit="1" customWidth="1"/>
    <col min="14" max="14" width="22.1796875" style="1" customWidth="1"/>
    <col min="15" max="15" width="22.453125" style="1" bestFit="1" customWidth="1"/>
    <col min="16" max="16" width="22.1796875" style="1" customWidth="1"/>
    <col min="17" max="18" width="34.453125" style="1" bestFit="1" customWidth="1"/>
    <col min="19" max="19" width="22.453125" style="1" bestFit="1" customWidth="1"/>
    <col min="20" max="20" width="20.1796875" style="1" bestFit="1" customWidth="1"/>
    <col min="21" max="21" width="22.453125" style="1" bestFit="1" customWidth="1"/>
    <col min="22" max="22" width="21.81640625" style="1" bestFit="1" customWidth="1"/>
    <col min="23" max="23" width="19" style="1" bestFit="1" customWidth="1"/>
    <col min="24" max="49" width="20.4531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125</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ht="14.5" x14ac:dyDescent="0.35">
      <c r="B6" s="9">
        <v>1990</v>
      </c>
      <c r="C6" s="34">
        <v>876316.15942792315</v>
      </c>
      <c r="D6" s="34">
        <v>227396.24444193987</v>
      </c>
      <c r="E6" s="34">
        <v>2824086.6420499561</v>
      </c>
      <c r="F6" s="35">
        <v>594128.23630575463</v>
      </c>
      <c r="G6" s="35">
        <v>50954</v>
      </c>
      <c r="H6" s="35">
        <v>65455</v>
      </c>
      <c r="I6" s="35">
        <v>0</v>
      </c>
      <c r="J6" s="35">
        <v>55648</v>
      </c>
      <c r="K6" s="35">
        <v>280797</v>
      </c>
      <c r="L6" s="35">
        <v>262307.09501711535</v>
      </c>
      <c r="M6" s="35">
        <v>597874.8735199346</v>
      </c>
      <c r="N6" s="35">
        <v>0</v>
      </c>
      <c r="O6" s="35">
        <v>2954</v>
      </c>
      <c r="P6" s="35">
        <v>514857</v>
      </c>
      <c r="Q6" s="35">
        <v>51566</v>
      </c>
      <c r="R6" s="35">
        <v>129908</v>
      </c>
      <c r="S6" s="35">
        <v>117735</v>
      </c>
      <c r="T6" s="35">
        <v>505300</v>
      </c>
      <c r="U6" s="35">
        <v>194998.37377671941</v>
      </c>
      <c r="V6" s="35">
        <v>2559</v>
      </c>
      <c r="W6" s="35">
        <v>16113</v>
      </c>
      <c r="X6" s="35">
        <v>854692</v>
      </c>
      <c r="Y6" s="35">
        <v>322199.99248588178</v>
      </c>
      <c r="Z6" s="35">
        <v>0</v>
      </c>
      <c r="AA6" s="35">
        <v>1285</v>
      </c>
      <c r="AB6" s="35">
        <v>2273152</v>
      </c>
      <c r="AC6" s="35">
        <v>203841</v>
      </c>
      <c r="AD6" s="35">
        <v>2864790.2902699942</v>
      </c>
      <c r="AE6" s="35">
        <v>235116</v>
      </c>
      <c r="AF6" s="35">
        <v>141</v>
      </c>
      <c r="AG6" s="35">
        <v>347815</v>
      </c>
      <c r="AH6" s="35">
        <v>419387</v>
      </c>
      <c r="AI6" s="35">
        <v>158959</v>
      </c>
      <c r="AJ6" s="35">
        <v>8524</v>
      </c>
      <c r="AK6" s="35">
        <v>298003</v>
      </c>
      <c r="AL6" s="35">
        <v>10796</v>
      </c>
      <c r="AM6" s="35">
        <v>212338</v>
      </c>
      <c r="AN6" s="35">
        <v>3622</v>
      </c>
      <c r="AO6" s="35">
        <v>1110</v>
      </c>
      <c r="AP6" s="35">
        <v>26416</v>
      </c>
      <c r="AQ6" s="35">
        <v>143345</v>
      </c>
      <c r="AR6" s="35">
        <v>5238</v>
      </c>
      <c r="AS6" s="35">
        <v>7379</v>
      </c>
      <c r="AT6" s="35">
        <v>100608</v>
      </c>
      <c r="AU6" s="35">
        <v>22991</v>
      </c>
      <c r="AV6" s="35">
        <v>42792</v>
      </c>
      <c r="AW6" s="35">
        <v>374529</v>
      </c>
    </row>
    <row r="7" spans="2:49" ht="14.5" x14ac:dyDescent="0.35">
      <c r="B7" s="9">
        <v>1991</v>
      </c>
      <c r="C7" s="34">
        <v>833023.50352258352</v>
      </c>
      <c r="D7" s="34">
        <v>615246.41095818835</v>
      </c>
      <c r="E7" s="34">
        <v>1994562.8969516596</v>
      </c>
      <c r="F7" s="35">
        <v>859101.22798495367</v>
      </c>
      <c r="G7" s="35">
        <v>35858</v>
      </c>
      <c r="H7" s="35">
        <v>54978</v>
      </c>
      <c r="I7" s="35">
        <v>0</v>
      </c>
      <c r="J7" s="35">
        <v>42606</v>
      </c>
      <c r="K7" s="35">
        <v>350969</v>
      </c>
      <c r="L7" s="35">
        <v>419377.3720384225</v>
      </c>
      <c r="M7" s="35">
        <v>745454.72542358085</v>
      </c>
      <c r="N7" s="35">
        <v>0</v>
      </c>
      <c r="O7" s="35">
        <v>5460</v>
      </c>
      <c r="P7" s="35">
        <v>107785</v>
      </c>
      <c r="Q7" s="35">
        <v>70622</v>
      </c>
      <c r="R7" s="35">
        <v>102406</v>
      </c>
      <c r="S7" s="35">
        <v>126350</v>
      </c>
      <c r="T7" s="35">
        <v>589751</v>
      </c>
      <c r="U7" s="35">
        <v>113763.40176335393</v>
      </c>
      <c r="V7" s="35">
        <v>3168</v>
      </c>
      <c r="W7" s="35">
        <v>10006</v>
      </c>
      <c r="X7" s="35">
        <v>955944</v>
      </c>
      <c r="Y7" s="35">
        <v>301438.48764118418</v>
      </c>
      <c r="Z7" s="35">
        <v>0</v>
      </c>
      <c r="AA7" s="35">
        <v>866</v>
      </c>
      <c r="AB7" s="35">
        <v>2104801</v>
      </c>
      <c r="AC7" s="35">
        <v>482885</v>
      </c>
      <c r="AD7" s="35">
        <v>2858646.8136673206</v>
      </c>
      <c r="AE7" s="35">
        <v>249209</v>
      </c>
      <c r="AF7" s="35">
        <v>152</v>
      </c>
      <c r="AG7" s="35">
        <v>393825</v>
      </c>
      <c r="AH7" s="35">
        <v>520175</v>
      </c>
      <c r="AI7" s="35">
        <v>111734</v>
      </c>
      <c r="AJ7" s="35">
        <v>9927</v>
      </c>
      <c r="AK7" s="35">
        <v>176116</v>
      </c>
      <c r="AL7" s="35">
        <v>13475</v>
      </c>
      <c r="AM7" s="35">
        <v>339258</v>
      </c>
      <c r="AN7" s="35">
        <v>10042</v>
      </c>
      <c r="AO7" s="35">
        <v>6608</v>
      </c>
      <c r="AP7" s="35">
        <v>23395</v>
      </c>
      <c r="AQ7" s="35">
        <v>152847</v>
      </c>
      <c r="AR7" s="35">
        <v>5725</v>
      </c>
      <c r="AS7" s="35">
        <v>2182</v>
      </c>
      <c r="AT7" s="35">
        <v>114892</v>
      </c>
      <c r="AU7" s="35">
        <v>28753</v>
      </c>
      <c r="AV7" s="35">
        <v>27124</v>
      </c>
      <c r="AW7" s="35">
        <v>321188</v>
      </c>
    </row>
    <row r="8" spans="2:49" ht="14.5" x14ac:dyDescent="0.35">
      <c r="B8" s="9">
        <v>1992</v>
      </c>
      <c r="C8" s="34">
        <v>926291.30703583511</v>
      </c>
      <c r="D8" s="34">
        <v>608299.3843149459</v>
      </c>
      <c r="E8" s="34">
        <v>1816866.8485700213</v>
      </c>
      <c r="F8" s="35">
        <v>633907.23358472029</v>
      </c>
      <c r="G8" s="35">
        <v>54031</v>
      </c>
      <c r="H8" s="35">
        <v>51469</v>
      </c>
      <c r="I8" s="35">
        <v>0</v>
      </c>
      <c r="J8" s="35">
        <v>50497</v>
      </c>
      <c r="K8" s="35">
        <v>247264</v>
      </c>
      <c r="L8" s="35">
        <v>258725.36471613171</v>
      </c>
      <c r="M8" s="35">
        <v>472882.28041599935</v>
      </c>
      <c r="N8" s="35">
        <v>0</v>
      </c>
      <c r="O8" s="35">
        <v>4765</v>
      </c>
      <c r="P8" s="35">
        <v>-10507</v>
      </c>
      <c r="Q8" s="35">
        <v>44494</v>
      </c>
      <c r="R8" s="35">
        <v>96928</v>
      </c>
      <c r="S8" s="35">
        <v>147755</v>
      </c>
      <c r="T8" s="35">
        <v>576148</v>
      </c>
      <c r="U8" s="35">
        <v>114516.84647078702</v>
      </c>
      <c r="V8" s="35">
        <v>5651</v>
      </c>
      <c r="W8" s="35">
        <v>7235</v>
      </c>
      <c r="X8" s="35">
        <v>795802</v>
      </c>
      <c r="Y8" s="35">
        <v>370386.848506068</v>
      </c>
      <c r="Z8" s="35">
        <v>0</v>
      </c>
      <c r="AA8" s="35">
        <v>626</v>
      </c>
      <c r="AB8" s="35">
        <v>1221739</v>
      </c>
      <c r="AC8" s="35">
        <v>83172</v>
      </c>
      <c r="AD8" s="35">
        <v>2425326.2194160786</v>
      </c>
      <c r="AE8" s="35">
        <v>284506</v>
      </c>
      <c r="AF8" s="35">
        <v>169</v>
      </c>
      <c r="AG8" s="35">
        <v>344052</v>
      </c>
      <c r="AH8" s="35">
        <v>593569</v>
      </c>
      <c r="AI8" s="35">
        <v>105761</v>
      </c>
      <c r="AJ8" s="35">
        <v>7201</v>
      </c>
      <c r="AK8" s="35">
        <v>142355</v>
      </c>
      <c r="AL8" s="35">
        <v>26383</v>
      </c>
      <c r="AM8" s="35">
        <v>404814</v>
      </c>
      <c r="AN8" s="35">
        <v>5636</v>
      </c>
      <c r="AO8" s="35">
        <v>1340</v>
      </c>
      <c r="AP8" s="35">
        <v>7742</v>
      </c>
      <c r="AQ8" s="35">
        <v>151907</v>
      </c>
      <c r="AR8" s="35">
        <v>5254</v>
      </c>
      <c r="AS8" s="35">
        <v>241</v>
      </c>
      <c r="AT8" s="35">
        <v>106560</v>
      </c>
      <c r="AU8" s="35">
        <v>27595</v>
      </c>
      <c r="AV8" s="35">
        <v>25733</v>
      </c>
      <c r="AW8" s="35">
        <v>298297</v>
      </c>
    </row>
    <row r="9" spans="2:49" ht="14.5" x14ac:dyDescent="0.35">
      <c r="B9" s="9">
        <v>1993</v>
      </c>
      <c r="C9" s="34">
        <v>1053111.5220211062</v>
      </c>
      <c r="D9" s="34">
        <v>386412.18561827211</v>
      </c>
      <c r="E9" s="34">
        <v>1999013.5897719448</v>
      </c>
      <c r="F9" s="35">
        <v>475821.40923314483</v>
      </c>
      <c r="G9" s="35">
        <v>68686</v>
      </c>
      <c r="H9" s="35">
        <v>20958</v>
      </c>
      <c r="I9" s="35">
        <v>0</v>
      </c>
      <c r="J9" s="35">
        <v>41674</v>
      </c>
      <c r="K9" s="35">
        <v>233998</v>
      </c>
      <c r="L9" s="35">
        <v>405999.23087336583</v>
      </c>
      <c r="M9" s="35">
        <v>568625.14124300517</v>
      </c>
      <c r="N9" s="35">
        <v>0</v>
      </c>
      <c r="O9" s="35">
        <v>5498</v>
      </c>
      <c r="P9" s="35">
        <v>219467</v>
      </c>
      <c r="Q9" s="35">
        <v>69284</v>
      </c>
      <c r="R9" s="35">
        <v>93751</v>
      </c>
      <c r="S9" s="35">
        <v>173117</v>
      </c>
      <c r="T9" s="35">
        <v>534320</v>
      </c>
      <c r="U9" s="35">
        <v>124484.98884766251</v>
      </c>
      <c r="V9" s="35">
        <v>5609</v>
      </c>
      <c r="W9" s="35">
        <v>9885</v>
      </c>
      <c r="X9" s="35">
        <v>628129</v>
      </c>
      <c r="Y9" s="35">
        <v>457149.02902250079</v>
      </c>
      <c r="Z9" s="35">
        <v>0</v>
      </c>
      <c r="AA9" s="35">
        <v>372</v>
      </c>
      <c r="AB9" s="35">
        <v>1324671</v>
      </c>
      <c r="AC9" s="35">
        <v>38314</v>
      </c>
      <c r="AD9" s="35">
        <v>2765036.0958346114</v>
      </c>
      <c r="AE9" s="35">
        <v>242860</v>
      </c>
      <c r="AF9" s="35">
        <v>246</v>
      </c>
      <c r="AG9" s="35">
        <v>389841</v>
      </c>
      <c r="AH9" s="35">
        <v>483751</v>
      </c>
      <c r="AI9" s="35">
        <v>109449</v>
      </c>
      <c r="AJ9" s="35">
        <v>8291</v>
      </c>
      <c r="AK9" s="35">
        <v>161950</v>
      </c>
      <c r="AL9" s="35">
        <v>32786</v>
      </c>
      <c r="AM9" s="35">
        <v>417785</v>
      </c>
      <c r="AN9" s="35">
        <v>7779</v>
      </c>
      <c r="AO9" s="35">
        <v>3941</v>
      </c>
      <c r="AP9" s="35">
        <v>14273</v>
      </c>
      <c r="AQ9" s="35">
        <v>140589</v>
      </c>
      <c r="AR9" s="35">
        <v>10740</v>
      </c>
      <c r="AS9" s="35">
        <v>216</v>
      </c>
      <c r="AT9" s="35">
        <v>119862</v>
      </c>
      <c r="AU9" s="35">
        <v>37978</v>
      </c>
      <c r="AV9" s="35">
        <v>31597</v>
      </c>
      <c r="AW9" s="35">
        <v>188484</v>
      </c>
    </row>
    <row r="10" spans="2:49" ht="14.5" x14ac:dyDescent="0.35">
      <c r="B10" s="9">
        <v>1994</v>
      </c>
      <c r="C10" s="34">
        <v>1192363.1698683528</v>
      </c>
      <c r="D10" s="34">
        <v>257555.91150231104</v>
      </c>
      <c r="E10" s="34">
        <v>2875342.5776651776</v>
      </c>
      <c r="F10" s="35">
        <v>372348.67421639519</v>
      </c>
      <c r="G10" s="35">
        <v>80804</v>
      </c>
      <c r="H10" s="35">
        <v>77868</v>
      </c>
      <c r="I10" s="35">
        <v>0</v>
      </c>
      <c r="J10" s="35">
        <v>41577</v>
      </c>
      <c r="K10" s="35">
        <v>454038</v>
      </c>
      <c r="L10" s="35">
        <v>515206.64049055777</v>
      </c>
      <c r="M10" s="35">
        <v>671293.75418149447</v>
      </c>
      <c r="N10" s="35">
        <v>0</v>
      </c>
      <c r="O10" s="35">
        <v>7212</v>
      </c>
      <c r="P10" s="35">
        <v>164029</v>
      </c>
      <c r="Q10" s="35">
        <v>39014</v>
      </c>
      <c r="R10" s="35">
        <v>96545</v>
      </c>
      <c r="S10" s="35">
        <v>185842</v>
      </c>
      <c r="T10" s="35">
        <v>570350</v>
      </c>
      <c r="U10" s="35">
        <v>208269.70594601257</v>
      </c>
      <c r="V10" s="35">
        <v>1380</v>
      </c>
      <c r="W10" s="35">
        <v>7253</v>
      </c>
      <c r="X10" s="35">
        <v>457228</v>
      </c>
      <c r="Y10" s="35">
        <v>484481.39831175579</v>
      </c>
      <c r="Z10" s="35">
        <v>0</v>
      </c>
      <c r="AA10" s="35">
        <v>297</v>
      </c>
      <c r="AB10" s="35">
        <v>1595316</v>
      </c>
      <c r="AC10" s="35">
        <v>-1824</v>
      </c>
      <c r="AD10" s="35">
        <v>3428157.9555828786</v>
      </c>
      <c r="AE10" s="35">
        <v>233781</v>
      </c>
      <c r="AF10" s="35">
        <v>325</v>
      </c>
      <c r="AG10" s="35">
        <v>625510</v>
      </c>
      <c r="AH10" s="35">
        <v>549573</v>
      </c>
      <c r="AI10" s="35">
        <v>103530</v>
      </c>
      <c r="AJ10" s="35">
        <v>11990</v>
      </c>
      <c r="AK10" s="35">
        <v>152187</v>
      </c>
      <c r="AL10" s="35">
        <v>37242</v>
      </c>
      <c r="AM10" s="35">
        <v>400809</v>
      </c>
      <c r="AN10" s="35">
        <v>6091</v>
      </c>
      <c r="AO10" s="35">
        <v>2655</v>
      </c>
      <c r="AP10" s="35">
        <v>18016</v>
      </c>
      <c r="AQ10" s="35">
        <v>64598</v>
      </c>
      <c r="AR10" s="35">
        <v>15802</v>
      </c>
      <c r="AS10" s="35">
        <v>343</v>
      </c>
      <c r="AT10" s="35">
        <v>187819</v>
      </c>
      <c r="AU10" s="35">
        <v>60421</v>
      </c>
      <c r="AV10" s="35">
        <v>29504</v>
      </c>
      <c r="AW10" s="35">
        <v>274246</v>
      </c>
    </row>
    <row r="11" spans="2:49" ht="14.5" x14ac:dyDescent="0.35">
      <c r="B11" s="9">
        <v>1995</v>
      </c>
      <c r="C11" s="34">
        <v>1221584.559520893</v>
      </c>
      <c r="D11" s="34">
        <v>258630.13526794582</v>
      </c>
      <c r="E11" s="34">
        <v>3137221.5038115229</v>
      </c>
      <c r="F11" s="35">
        <v>404712.8243482025</v>
      </c>
      <c r="G11" s="35">
        <v>72989</v>
      </c>
      <c r="H11" s="35">
        <v>75311</v>
      </c>
      <c r="I11" s="35">
        <v>0</v>
      </c>
      <c r="J11" s="35">
        <v>36448</v>
      </c>
      <c r="K11" s="35">
        <v>510651</v>
      </c>
      <c r="L11" s="35">
        <v>570108.9193163506</v>
      </c>
      <c r="M11" s="35">
        <v>772733.8420949399</v>
      </c>
      <c r="N11" s="35">
        <v>0</v>
      </c>
      <c r="O11" s="35">
        <v>4401</v>
      </c>
      <c r="P11" s="35">
        <v>125226</v>
      </c>
      <c r="Q11" s="35">
        <v>10931</v>
      </c>
      <c r="R11" s="35">
        <v>110209</v>
      </c>
      <c r="S11" s="35">
        <v>227248</v>
      </c>
      <c r="T11" s="35">
        <v>697816</v>
      </c>
      <c r="U11" s="35">
        <v>225770.37219728457</v>
      </c>
      <c r="V11" s="35">
        <v>3170</v>
      </c>
      <c r="W11" s="35">
        <v>25340</v>
      </c>
      <c r="X11" s="35">
        <v>515838</v>
      </c>
      <c r="Y11" s="35">
        <v>756537.17220716772</v>
      </c>
      <c r="Z11" s="35">
        <v>0</v>
      </c>
      <c r="AA11" s="35">
        <v>328</v>
      </c>
      <c r="AB11" s="35">
        <v>2195445</v>
      </c>
      <c r="AC11" s="35">
        <v>-17185</v>
      </c>
      <c r="AD11" s="35">
        <v>4318837.8636271758</v>
      </c>
      <c r="AE11" s="35">
        <v>236982</v>
      </c>
      <c r="AF11" s="35">
        <v>506</v>
      </c>
      <c r="AG11" s="35">
        <v>633845</v>
      </c>
      <c r="AH11" s="35">
        <v>450596</v>
      </c>
      <c r="AI11" s="35">
        <v>103413</v>
      </c>
      <c r="AJ11" s="35">
        <v>13050</v>
      </c>
      <c r="AK11" s="35">
        <v>315161</v>
      </c>
      <c r="AL11" s="35">
        <v>43792</v>
      </c>
      <c r="AM11" s="35">
        <v>418555</v>
      </c>
      <c r="AN11" s="35">
        <v>9067</v>
      </c>
      <c r="AO11" s="35">
        <v>4762</v>
      </c>
      <c r="AP11" s="35">
        <v>22292</v>
      </c>
      <c r="AQ11" s="35">
        <v>132944</v>
      </c>
      <c r="AR11" s="35">
        <v>15458</v>
      </c>
      <c r="AS11" s="35">
        <v>328</v>
      </c>
      <c r="AT11" s="35">
        <v>193964</v>
      </c>
      <c r="AU11" s="35">
        <v>86714</v>
      </c>
      <c r="AV11" s="35">
        <v>58202</v>
      </c>
      <c r="AW11" s="35">
        <v>286505</v>
      </c>
    </row>
    <row r="12" spans="2:49" ht="14.5" x14ac:dyDescent="0.35">
      <c r="B12" s="9">
        <v>1996</v>
      </c>
      <c r="C12" s="34">
        <v>1276640.7770017139</v>
      </c>
      <c r="D12" s="34">
        <v>415895.31247575278</v>
      </c>
      <c r="E12" s="34">
        <v>2768425.3881991822</v>
      </c>
      <c r="F12" s="35">
        <v>523895.12649906502</v>
      </c>
      <c r="G12" s="35">
        <v>104510</v>
      </c>
      <c r="H12" s="35">
        <v>101933</v>
      </c>
      <c r="I12" s="35">
        <v>0</v>
      </c>
      <c r="J12" s="35">
        <v>37468</v>
      </c>
      <c r="K12" s="35">
        <v>590003</v>
      </c>
      <c r="L12" s="35">
        <v>689878.58390103071</v>
      </c>
      <c r="M12" s="35">
        <v>696539.24338977307</v>
      </c>
      <c r="N12" s="35">
        <v>0</v>
      </c>
      <c r="O12" s="35">
        <v>5079</v>
      </c>
      <c r="P12" s="35">
        <v>300574</v>
      </c>
      <c r="Q12" s="35">
        <v>0</v>
      </c>
      <c r="R12" s="35">
        <v>131675</v>
      </c>
      <c r="S12" s="35">
        <v>279052</v>
      </c>
      <c r="T12" s="35">
        <v>782569</v>
      </c>
      <c r="U12" s="35">
        <v>207080.40424585959</v>
      </c>
      <c r="V12" s="35">
        <v>14245</v>
      </c>
      <c r="W12" s="35">
        <v>26274</v>
      </c>
      <c r="X12" s="35">
        <v>1381262</v>
      </c>
      <c r="Y12" s="35">
        <v>391375.91534103453</v>
      </c>
      <c r="Z12" s="35">
        <v>0</v>
      </c>
      <c r="AA12" s="35">
        <v>1597</v>
      </c>
      <c r="AB12" s="35">
        <v>2845392</v>
      </c>
      <c r="AC12" s="35">
        <v>-67992</v>
      </c>
      <c r="AD12" s="35">
        <v>4572122.3511951547</v>
      </c>
      <c r="AE12" s="35">
        <v>270104</v>
      </c>
      <c r="AF12" s="35">
        <v>626</v>
      </c>
      <c r="AG12" s="35">
        <v>749435</v>
      </c>
      <c r="AH12" s="35">
        <v>555033</v>
      </c>
      <c r="AI12" s="35">
        <v>103778</v>
      </c>
      <c r="AJ12" s="35">
        <v>7814</v>
      </c>
      <c r="AK12" s="35">
        <v>216193</v>
      </c>
      <c r="AL12" s="35">
        <v>34691</v>
      </c>
      <c r="AM12" s="35">
        <v>454797</v>
      </c>
      <c r="AN12" s="35">
        <v>8751</v>
      </c>
      <c r="AO12" s="35">
        <v>6726</v>
      </c>
      <c r="AP12" s="35">
        <v>24045</v>
      </c>
      <c r="AQ12" s="35">
        <v>170923</v>
      </c>
      <c r="AR12" s="35">
        <v>15518</v>
      </c>
      <c r="AS12" s="35">
        <v>5258</v>
      </c>
      <c r="AT12" s="35">
        <v>245439</v>
      </c>
      <c r="AU12" s="35">
        <v>124965</v>
      </c>
      <c r="AV12" s="35">
        <v>63223</v>
      </c>
      <c r="AW12" s="35">
        <v>379926</v>
      </c>
    </row>
    <row r="13" spans="2:49" ht="14.5" x14ac:dyDescent="0.35">
      <c r="B13" s="9">
        <v>1997</v>
      </c>
      <c r="C13" s="34">
        <v>1119655.3798010845</v>
      </c>
      <c r="D13" s="34">
        <v>241923.14961860859</v>
      </c>
      <c r="E13" s="34">
        <v>3086147.1068522036</v>
      </c>
      <c r="F13" s="35">
        <v>952997.81254606275</v>
      </c>
      <c r="G13" s="35">
        <v>195634</v>
      </c>
      <c r="H13" s="35">
        <v>99266</v>
      </c>
      <c r="I13" s="35">
        <v>0</v>
      </c>
      <c r="J13" s="35">
        <v>50861</v>
      </c>
      <c r="K13" s="35">
        <v>558596</v>
      </c>
      <c r="L13" s="35">
        <v>571070.96863027092</v>
      </c>
      <c r="M13" s="35">
        <v>1033062.0612866023</v>
      </c>
      <c r="N13" s="35">
        <v>0</v>
      </c>
      <c r="O13" s="35">
        <v>5553</v>
      </c>
      <c r="P13" s="35">
        <v>198452</v>
      </c>
      <c r="Q13" s="35">
        <v>0</v>
      </c>
      <c r="R13" s="35">
        <v>147839</v>
      </c>
      <c r="S13" s="35">
        <v>285548</v>
      </c>
      <c r="T13" s="35">
        <v>805811</v>
      </c>
      <c r="U13" s="35">
        <v>267899.88824232476</v>
      </c>
      <c r="V13" s="35">
        <v>3781</v>
      </c>
      <c r="W13" s="35">
        <v>919</v>
      </c>
      <c r="X13" s="35">
        <v>1272517</v>
      </c>
      <c r="Y13" s="35">
        <v>550767.50133723661</v>
      </c>
      <c r="Z13" s="35">
        <v>0</v>
      </c>
      <c r="AA13" s="35">
        <v>738</v>
      </c>
      <c r="AB13" s="35">
        <v>2211687</v>
      </c>
      <c r="AC13" s="35">
        <v>-157585</v>
      </c>
      <c r="AD13" s="35">
        <v>4925577.903142943</v>
      </c>
      <c r="AE13" s="35">
        <v>240665</v>
      </c>
      <c r="AF13" s="35">
        <v>795</v>
      </c>
      <c r="AG13" s="35">
        <v>959761</v>
      </c>
      <c r="AH13" s="35">
        <v>614196</v>
      </c>
      <c r="AI13" s="35">
        <v>103915</v>
      </c>
      <c r="AJ13" s="35">
        <v>28660</v>
      </c>
      <c r="AK13" s="35">
        <v>411171</v>
      </c>
      <c r="AL13" s="35">
        <v>48186</v>
      </c>
      <c r="AM13" s="35">
        <v>511427</v>
      </c>
      <c r="AN13" s="35">
        <v>12254</v>
      </c>
      <c r="AO13" s="35">
        <v>6948</v>
      </c>
      <c r="AP13" s="35">
        <v>38995</v>
      </c>
      <c r="AQ13" s="35">
        <v>198406</v>
      </c>
      <c r="AR13" s="35">
        <v>29623</v>
      </c>
      <c r="AS13" s="35">
        <v>6553</v>
      </c>
      <c r="AT13" s="35">
        <v>233075</v>
      </c>
      <c r="AU13" s="35">
        <v>60629</v>
      </c>
      <c r="AV13" s="35">
        <v>32849</v>
      </c>
      <c r="AW13" s="35">
        <v>466403</v>
      </c>
    </row>
    <row r="14" spans="2:49" ht="14.5" x14ac:dyDescent="0.35">
      <c r="B14" s="9">
        <v>1998</v>
      </c>
      <c r="C14" s="34">
        <v>1084746.0014910174</v>
      </c>
      <c r="D14" s="34">
        <v>120954.73416807971</v>
      </c>
      <c r="E14" s="34">
        <v>2452955.6470884755</v>
      </c>
      <c r="F14" s="35">
        <v>1209381.9785052477</v>
      </c>
      <c r="G14" s="35">
        <v>227126</v>
      </c>
      <c r="H14" s="35">
        <v>115189</v>
      </c>
      <c r="I14" s="35">
        <v>3975</v>
      </c>
      <c r="J14" s="35">
        <v>41730</v>
      </c>
      <c r="K14" s="35">
        <v>562336</v>
      </c>
      <c r="L14" s="35">
        <v>626321.56677916332</v>
      </c>
      <c r="M14" s="35">
        <v>809117.86161924549</v>
      </c>
      <c r="N14" s="35">
        <v>0</v>
      </c>
      <c r="O14" s="35">
        <v>10490</v>
      </c>
      <c r="P14" s="35">
        <v>494864</v>
      </c>
      <c r="Q14" s="35">
        <v>0</v>
      </c>
      <c r="R14" s="35">
        <v>169602</v>
      </c>
      <c r="S14" s="35">
        <v>369615</v>
      </c>
      <c r="T14" s="35">
        <v>592899</v>
      </c>
      <c r="U14" s="35">
        <v>365192.13134903309</v>
      </c>
      <c r="V14" s="35">
        <v>9416</v>
      </c>
      <c r="W14" s="35">
        <v>45561</v>
      </c>
      <c r="X14" s="35">
        <v>1196931</v>
      </c>
      <c r="Y14" s="35">
        <v>763957.15978312539</v>
      </c>
      <c r="Z14" s="35">
        <v>0</v>
      </c>
      <c r="AA14" s="35">
        <v>351</v>
      </c>
      <c r="AB14" s="35">
        <v>2324419</v>
      </c>
      <c r="AC14" s="35">
        <v>-108750</v>
      </c>
      <c r="AD14" s="35">
        <v>4884219.4884908441</v>
      </c>
      <c r="AE14" s="35">
        <v>303846</v>
      </c>
      <c r="AF14" s="35">
        <v>1413</v>
      </c>
      <c r="AG14" s="35">
        <v>959865</v>
      </c>
      <c r="AH14" s="35">
        <v>1223165</v>
      </c>
      <c r="AI14" s="35">
        <v>99639</v>
      </c>
      <c r="AJ14" s="35">
        <v>5594</v>
      </c>
      <c r="AK14" s="35">
        <v>413020</v>
      </c>
      <c r="AL14" s="35">
        <v>40098</v>
      </c>
      <c r="AM14" s="35">
        <v>593327</v>
      </c>
      <c r="AN14" s="35">
        <v>6812</v>
      </c>
      <c r="AO14" s="35">
        <v>5090</v>
      </c>
      <c r="AP14" s="35">
        <v>29163</v>
      </c>
      <c r="AQ14" s="35">
        <v>261214</v>
      </c>
      <c r="AR14" s="35">
        <v>1314</v>
      </c>
      <c r="AS14" s="35">
        <v>11639</v>
      </c>
      <c r="AT14" s="35">
        <v>248621</v>
      </c>
      <c r="AU14" s="35">
        <v>88736</v>
      </c>
      <c r="AV14" s="35">
        <v>110040</v>
      </c>
      <c r="AW14" s="35">
        <v>331822</v>
      </c>
    </row>
    <row r="15" spans="2:49" ht="14.5" x14ac:dyDescent="0.35">
      <c r="B15" s="9">
        <v>1999</v>
      </c>
      <c r="C15" s="34">
        <v>1093597.1680620406</v>
      </c>
      <c r="D15" s="34">
        <v>307421.66911497293</v>
      </c>
      <c r="E15" s="34">
        <v>2696229.8497482366</v>
      </c>
      <c r="F15" s="35">
        <v>704440.39115044079</v>
      </c>
      <c r="G15" s="35">
        <v>230532</v>
      </c>
      <c r="H15" s="35">
        <v>235359</v>
      </c>
      <c r="I15" s="35">
        <v>3800</v>
      </c>
      <c r="J15" s="35">
        <v>47901</v>
      </c>
      <c r="K15" s="35">
        <v>546728</v>
      </c>
      <c r="L15" s="35">
        <v>230903.25613277292</v>
      </c>
      <c r="M15" s="35">
        <v>1092278.7169834399</v>
      </c>
      <c r="N15" s="35">
        <v>0</v>
      </c>
      <c r="O15" s="35">
        <v>9768</v>
      </c>
      <c r="P15" s="35">
        <v>542857</v>
      </c>
      <c r="Q15" s="35">
        <v>0</v>
      </c>
      <c r="R15" s="35">
        <v>217796</v>
      </c>
      <c r="S15" s="35">
        <v>367436</v>
      </c>
      <c r="T15" s="35">
        <v>510998</v>
      </c>
      <c r="U15" s="35">
        <v>534395.13998212514</v>
      </c>
      <c r="V15" s="35">
        <v>13487</v>
      </c>
      <c r="W15" s="35">
        <v>44193</v>
      </c>
      <c r="X15" s="35">
        <v>1044131</v>
      </c>
      <c r="Y15" s="35">
        <v>627762.86014436511</v>
      </c>
      <c r="Z15" s="35">
        <v>4</v>
      </c>
      <c r="AA15" s="35">
        <v>476</v>
      </c>
      <c r="AB15" s="35">
        <v>2012270</v>
      </c>
      <c r="AC15" s="35">
        <v>-152892</v>
      </c>
      <c r="AD15" s="35">
        <v>4360408.4452537997</v>
      </c>
      <c r="AE15" s="35">
        <v>310360</v>
      </c>
      <c r="AF15" s="35">
        <v>1425</v>
      </c>
      <c r="AG15" s="35">
        <v>918767</v>
      </c>
      <c r="AH15" s="35">
        <v>729087</v>
      </c>
      <c r="AI15" s="35">
        <v>119340</v>
      </c>
      <c r="AJ15" s="35">
        <v>9817</v>
      </c>
      <c r="AK15" s="35">
        <v>435398</v>
      </c>
      <c r="AL15" s="35">
        <v>38614</v>
      </c>
      <c r="AM15" s="35">
        <v>600958</v>
      </c>
      <c r="AN15" s="35">
        <v>3549</v>
      </c>
      <c r="AO15" s="35">
        <v>3019</v>
      </c>
      <c r="AP15" s="35">
        <v>38845</v>
      </c>
      <c r="AQ15" s="35">
        <v>223426</v>
      </c>
      <c r="AR15" s="35">
        <v>20902</v>
      </c>
      <c r="AS15" s="35">
        <v>14560</v>
      </c>
      <c r="AT15" s="35">
        <v>300359</v>
      </c>
      <c r="AU15" s="35">
        <v>48744</v>
      </c>
      <c r="AV15" s="35">
        <v>108192</v>
      </c>
      <c r="AW15" s="35">
        <v>561033</v>
      </c>
    </row>
    <row r="16" spans="2:49" ht="14.5" x14ac:dyDescent="0.35">
      <c r="B16" s="9">
        <v>2000</v>
      </c>
      <c r="C16" s="34">
        <v>1247533.3314249997</v>
      </c>
      <c r="D16" s="34">
        <v>514064.16048932495</v>
      </c>
      <c r="E16" s="34">
        <v>2650025.4580292273</v>
      </c>
      <c r="F16" s="35">
        <v>828408.7360110482</v>
      </c>
      <c r="G16" s="35">
        <v>290560</v>
      </c>
      <c r="H16" s="35">
        <v>295985</v>
      </c>
      <c r="I16" s="35">
        <v>1584</v>
      </c>
      <c r="J16" s="35">
        <v>36862</v>
      </c>
      <c r="K16" s="35">
        <v>633189</v>
      </c>
      <c r="L16" s="35">
        <v>554842.40619746444</v>
      </c>
      <c r="M16" s="35">
        <v>866491.37037995318</v>
      </c>
      <c r="N16" s="35">
        <v>0</v>
      </c>
      <c r="O16" s="35">
        <v>11741</v>
      </c>
      <c r="P16" s="35">
        <v>362161</v>
      </c>
      <c r="Q16" s="35">
        <v>0</v>
      </c>
      <c r="R16" s="35">
        <v>244643</v>
      </c>
      <c r="S16" s="35">
        <v>441667</v>
      </c>
      <c r="T16" s="35">
        <v>683415</v>
      </c>
      <c r="U16" s="35">
        <v>344149.1475046461</v>
      </c>
      <c r="V16" s="35">
        <v>12302</v>
      </c>
      <c r="W16" s="35">
        <v>38226</v>
      </c>
      <c r="X16" s="35">
        <v>1316173</v>
      </c>
      <c r="Y16" s="35">
        <v>712609.77253758686</v>
      </c>
      <c r="Z16" s="35">
        <v>0</v>
      </c>
      <c r="AA16" s="35">
        <v>2033</v>
      </c>
      <c r="AB16" s="35">
        <v>2296613</v>
      </c>
      <c r="AC16" s="35">
        <v>-27720</v>
      </c>
      <c r="AD16" s="35">
        <v>5265128.385992243</v>
      </c>
      <c r="AE16" s="35">
        <v>316513</v>
      </c>
      <c r="AF16" s="35">
        <v>1199</v>
      </c>
      <c r="AG16" s="35">
        <v>953259</v>
      </c>
      <c r="AH16" s="35">
        <v>1250536</v>
      </c>
      <c r="AI16" s="35">
        <v>109335</v>
      </c>
      <c r="AJ16" s="35">
        <v>15662</v>
      </c>
      <c r="AK16" s="35">
        <v>463623</v>
      </c>
      <c r="AL16" s="35">
        <v>84431</v>
      </c>
      <c r="AM16" s="35">
        <v>631665</v>
      </c>
      <c r="AN16" s="35">
        <v>-4134</v>
      </c>
      <c r="AO16" s="35">
        <v>3612</v>
      </c>
      <c r="AP16" s="35">
        <v>35978</v>
      </c>
      <c r="AQ16" s="35">
        <v>308017</v>
      </c>
      <c r="AR16" s="35">
        <v>-8714</v>
      </c>
      <c r="AS16" s="35">
        <v>3812</v>
      </c>
      <c r="AT16" s="35">
        <v>237303</v>
      </c>
      <c r="AU16" s="35">
        <v>60133</v>
      </c>
      <c r="AV16" s="35">
        <v>102137</v>
      </c>
      <c r="AW16" s="35">
        <v>554144</v>
      </c>
    </row>
    <row r="17" spans="2:49" ht="14.5" x14ac:dyDescent="0.35">
      <c r="B17" s="9">
        <v>2001</v>
      </c>
      <c r="C17" s="34">
        <v>1555771.8879647923</v>
      </c>
      <c r="D17" s="34">
        <v>338794.11103561369</v>
      </c>
      <c r="E17" s="34">
        <v>3099643.5531346826</v>
      </c>
      <c r="F17" s="35">
        <v>671931.5924203269</v>
      </c>
      <c r="G17" s="35">
        <v>483248</v>
      </c>
      <c r="H17" s="35">
        <v>126947</v>
      </c>
      <c r="I17" s="35">
        <v>3899</v>
      </c>
      <c r="J17" s="35">
        <v>52927</v>
      </c>
      <c r="K17" s="35">
        <v>592783</v>
      </c>
      <c r="L17" s="35">
        <v>612742.01076068764</v>
      </c>
      <c r="M17" s="35">
        <v>1028013.3287646619</v>
      </c>
      <c r="N17" s="35">
        <v>0</v>
      </c>
      <c r="O17" s="35">
        <v>13156</v>
      </c>
      <c r="P17" s="35">
        <v>293750</v>
      </c>
      <c r="Q17" s="35">
        <v>0</v>
      </c>
      <c r="R17" s="35">
        <v>201407</v>
      </c>
      <c r="S17" s="35">
        <v>551294</v>
      </c>
      <c r="T17" s="35">
        <v>675612</v>
      </c>
      <c r="U17" s="35">
        <v>490681.02512204857</v>
      </c>
      <c r="V17" s="35">
        <v>8928</v>
      </c>
      <c r="W17" s="35">
        <v>39287</v>
      </c>
      <c r="X17" s="35">
        <v>2014119</v>
      </c>
      <c r="Y17" s="35">
        <v>683986.51561359188</v>
      </c>
      <c r="Z17" s="35">
        <v>0</v>
      </c>
      <c r="AA17" s="35">
        <v>30527</v>
      </c>
      <c r="AB17" s="35">
        <v>2009502</v>
      </c>
      <c r="AC17" s="35">
        <v>98641</v>
      </c>
      <c r="AD17" s="35">
        <v>4713043.3793109758</v>
      </c>
      <c r="AE17" s="35">
        <v>331960</v>
      </c>
      <c r="AF17" s="35">
        <v>3023</v>
      </c>
      <c r="AG17" s="35">
        <v>1151822</v>
      </c>
      <c r="AH17" s="35">
        <v>607992</v>
      </c>
      <c r="AI17" s="35">
        <v>129921</v>
      </c>
      <c r="AJ17" s="35">
        <v>17687</v>
      </c>
      <c r="AK17" s="35">
        <v>306205</v>
      </c>
      <c r="AL17" s="35">
        <v>89461</v>
      </c>
      <c r="AM17" s="35">
        <v>486141</v>
      </c>
      <c r="AN17" s="35">
        <v>29003</v>
      </c>
      <c r="AO17" s="35">
        <v>4667</v>
      </c>
      <c r="AP17" s="35">
        <v>45282</v>
      </c>
      <c r="AQ17" s="35">
        <v>414176</v>
      </c>
      <c r="AR17" s="35">
        <v>24033</v>
      </c>
      <c r="AS17" s="35">
        <v>28312</v>
      </c>
      <c r="AT17" s="35">
        <v>291581</v>
      </c>
      <c r="AU17" s="35">
        <v>63344</v>
      </c>
      <c r="AV17" s="35">
        <v>114202</v>
      </c>
      <c r="AW17" s="35">
        <v>555924</v>
      </c>
    </row>
    <row r="18" spans="2:49" ht="14.5" x14ac:dyDescent="0.35">
      <c r="B18" s="9">
        <v>2002</v>
      </c>
      <c r="C18" s="34">
        <v>1907220.6227339606</v>
      </c>
      <c r="D18" s="34">
        <v>448647.92018737376</v>
      </c>
      <c r="E18" s="34">
        <v>3662188.5045070574</v>
      </c>
      <c r="F18" s="35">
        <v>640358.52285665635</v>
      </c>
      <c r="G18" s="35">
        <v>382976</v>
      </c>
      <c r="H18" s="35">
        <v>361087</v>
      </c>
      <c r="I18" s="35">
        <v>-2286</v>
      </c>
      <c r="J18" s="35">
        <v>32804</v>
      </c>
      <c r="K18" s="35">
        <v>638555</v>
      </c>
      <c r="L18" s="35">
        <v>571457.25357910118</v>
      </c>
      <c r="M18" s="35">
        <v>1133719.3711671748</v>
      </c>
      <c r="N18" s="35">
        <v>0</v>
      </c>
      <c r="O18" s="35">
        <v>14019</v>
      </c>
      <c r="P18" s="35">
        <v>273431</v>
      </c>
      <c r="Q18" s="35">
        <v>0</v>
      </c>
      <c r="R18" s="35">
        <v>338765</v>
      </c>
      <c r="S18" s="35">
        <v>623950</v>
      </c>
      <c r="T18" s="35">
        <v>875059</v>
      </c>
      <c r="U18" s="35">
        <v>372956.29650463181</v>
      </c>
      <c r="V18" s="35">
        <v>10802</v>
      </c>
      <c r="W18" s="35">
        <v>68760</v>
      </c>
      <c r="X18" s="35">
        <v>1080530</v>
      </c>
      <c r="Y18" s="35">
        <v>878758.53570587351</v>
      </c>
      <c r="Z18" s="35">
        <v>0</v>
      </c>
      <c r="AA18" s="35">
        <v>671</v>
      </c>
      <c r="AB18" s="35">
        <v>2007943</v>
      </c>
      <c r="AC18" s="35">
        <v>141195</v>
      </c>
      <c r="AD18" s="35">
        <v>5714073.4174605608</v>
      </c>
      <c r="AE18" s="35">
        <v>373244</v>
      </c>
      <c r="AF18" s="35">
        <v>1441</v>
      </c>
      <c r="AG18" s="35">
        <v>1272159</v>
      </c>
      <c r="AH18" s="35">
        <v>967481</v>
      </c>
      <c r="AI18" s="35">
        <v>148103</v>
      </c>
      <c r="AJ18" s="35">
        <v>23596</v>
      </c>
      <c r="AK18" s="35">
        <v>414119</v>
      </c>
      <c r="AL18" s="35">
        <v>51644</v>
      </c>
      <c r="AM18" s="35">
        <v>574642</v>
      </c>
      <c r="AN18" s="35">
        <v>26948</v>
      </c>
      <c r="AO18" s="35">
        <v>2710</v>
      </c>
      <c r="AP18" s="35">
        <v>60091</v>
      </c>
      <c r="AQ18" s="35">
        <v>378180</v>
      </c>
      <c r="AR18" s="35">
        <v>37112</v>
      </c>
      <c r="AS18" s="35">
        <v>13550</v>
      </c>
      <c r="AT18" s="35">
        <v>367447</v>
      </c>
      <c r="AU18" s="35">
        <v>84934</v>
      </c>
      <c r="AV18" s="35">
        <v>166719</v>
      </c>
      <c r="AW18" s="35">
        <v>655198</v>
      </c>
    </row>
    <row r="19" spans="2:49" ht="14.5" x14ac:dyDescent="0.35">
      <c r="B19" s="9">
        <v>2003</v>
      </c>
      <c r="C19" s="34">
        <v>1917305.7713809116</v>
      </c>
      <c r="D19" s="34">
        <v>689283.57666011585</v>
      </c>
      <c r="E19" s="34">
        <v>3105088.0053054504</v>
      </c>
      <c r="F19" s="35">
        <v>833891.51986084273</v>
      </c>
      <c r="G19" s="35">
        <v>327578</v>
      </c>
      <c r="H19" s="35">
        <v>263011</v>
      </c>
      <c r="I19" s="35">
        <v>5416</v>
      </c>
      <c r="J19" s="35">
        <v>42399</v>
      </c>
      <c r="K19" s="35">
        <v>711439</v>
      </c>
      <c r="L19" s="35">
        <v>701937.33565257618</v>
      </c>
      <c r="M19" s="35">
        <v>1282925.9523005292</v>
      </c>
      <c r="N19" s="35">
        <v>0</v>
      </c>
      <c r="O19" s="35">
        <v>12238</v>
      </c>
      <c r="P19" s="35">
        <v>600872</v>
      </c>
      <c r="Q19" s="35">
        <v>0</v>
      </c>
      <c r="R19" s="35">
        <v>296769</v>
      </c>
      <c r="S19" s="35">
        <v>639192</v>
      </c>
      <c r="T19" s="35">
        <v>1111431</v>
      </c>
      <c r="U19" s="35">
        <v>318744.19260104053</v>
      </c>
      <c r="V19" s="35">
        <v>13258</v>
      </c>
      <c r="W19" s="35">
        <v>86886</v>
      </c>
      <c r="X19" s="35">
        <v>1168308</v>
      </c>
      <c r="Y19" s="35">
        <v>894521.66766671941</v>
      </c>
      <c r="Z19" s="35">
        <v>0</v>
      </c>
      <c r="AA19" s="35">
        <v>-2365</v>
      </c>
      <c r="AB19" s="35">
        <v>2587676</v>
      </c>
      <c r="AC19" s="35">
        <v>163058</v>
      </c>
      <c r="AD19" s="35">
        <v>6339462.631684537</v>
      </c>
      <c r="AE19" s="35">
        <v>362242</v>
      </c>
      <c r="AF19" s="35">
        <v>780</v>
      </c>
      <c r="AG19" s="35">
        <v>1277593</v>
      </c>
      <c r="AH19" s="35">
        <v>890081</v>
      </c>
      <c r="AI19" s="35">
        <v>112609</v>
      </c>
      <c r="AJ19" s="35">
        <v>-29997</v>
      </c>
      <c r="AK19" s="35">
        <v>337050</v>
      </c>
      <c r="AL19" s="35">
        <v>74243</v>
      </c>
      <c r="AM19" s="35">
        <v>731277</v>
      </c>
      <c r="AN19" s="35">
        <v>46130</v>
      </c>
      <c r="AO19" s="35">
        <v>3765</v>
      </c>
      <c r="AP19" s="35">
        <v>78132</v>
      </c>
      <c r="AQ19" s="35">
        <v>426915</v>
      </c>
      <c r="AR19" s="35">
        <v>84468</v>
      </c>
      <c r="AS19" s="35">
        <v>23609</v>
      </c>
      <c r="AT19" s="35">
        <v>335493</v>
      </c>
      <c r="AU19" s="35">
        <v>80378</v>
      </c>
      <c r="AV19" s="35">
        <v>146144</v>
      </c>
      <c r="AW19" s="35">
        <v>726501</v>
      </c>
    </row>
    <row r="20" spans="2:49" ht="14.5" x14ac:dyDescent="0.35">
      <c r="B20" s="9">
        <v>2004</v>
      </c>
      <c r="C20" s="34">
        <v>1670358.953600002</v>
      </c>
      <c r="D20" s="34">
        <v>837801.05909281306</v>
      </c>
      <c r="E20" s="34">
        <v>3301219.8112369739</v>
      </c>
      <c r="F20" s="35">
        <v>1055836.6309885562</v>
      </c>
      <c r="G20" s="35">
        <v>484098</v>
      </c>
      <c r="H20" s="35">
        <v>289324</v>
      </c>
      <c r="I20" s="35">
        <v>1855</v>
      </c>
      <c r="J20" s="35">
        <v>62313</v>
      </c>
      <c r="K20" s="35">
        <v>947611</v>
      </c>
      <c r="L20" s="35">
        <v>812726.94825650414</v>
      </c>
      <c r="M20" s="35">
        <v>1469840.7548139463</v>
      </c>
      <c r="N20" s="35">
        <v>0</v>
      </c>
      <c r="O20" s="35">
        <v>34876</v>
      </c>
      <c r="P20" s="35">
        <v>374585</v>
      </c>
      <c r="Q20" s="35">
        <v>0</v>
      </c>
      <c r="R20" s="35">
        <v>364721</v>
      </c>
      <c r="S20" s="35">
        <v>787832</v>
      </c>
      <c r="T20" s="35">
        <v>1062051</v>
      </c>
      <c r="U20" s="35">
        <v>361076.56666340097</v>
      </c>
      <c r="V20" s="35">
        <v>5806</v>
      </c>
      <c r="W20" s="35">
        <v>59718</v>
      </c>
      <c r="X20" s="35">
        <v>986809</v>
      </c>
      <c r="Y20" s="35">
        <v>951536.92260757927</v>
      </c>
      <c r="Z20" s="35">
        <v>0</v>
      </c>
      <c r="AA20" s="35">
        <v>21259</v>
      </c>
      <c r="AB20" s="35">
        <v>3240087</v>
      </c>
      <c r="AC20" s="35">
        <v>135879</v>
      </c>
      <c r="AD20" s="35">
        <v>8060926.4323101258</v>
      </c>
      <c r="AE20" s="35">
        <v>403983</v>
      </c>
      <c r="AF20" s="35">
        <v>1185</v>
      </c>
      <c r="AG20" s="35">
        <v>1281435</v>
      </c>
      <c r="AH20" s="35">
        <v>1186402</v>
      </c>
      <c r="AI20" s="35">
        <v>106650</v>
      </c>
      <c r="AJ20" s="35">
        <v>35523</v>
      </c>
      <c r="AK20" s="35">
        <v>485133</v>
      </c>
      <c r="AL20" s="35">
        <v>93356</v>
      </c>
      <c r="AM20" s="35">
        <v>826795</v>
      </c>
      <c r="AN20" s="35">
        <v>40767</v>
      </c>
      <c r="AO20" s="35">
        <v>3490</v>
      </c>
      <c r="AP20" s="35">
        <v>61751</v>
      </c>
      <c r="AQ20" s="35">
        <v>446472</v>
      </c>
      <c r="AR20" s="35">
        <v>43424</v>
      </c>
      <c r="AS20" s="35">
        <v>35098</v>
      </c>
      <c r="AT20" s="35">
        <v>368851</v>
      </c>
      <c r="AU20" s="35">
        <v>66903</v>
      </c>
      <c r="AV20" s="35">
        <v>109128</v>
      </c>
      <c r="AW20" s="35">
        <v>766781</v>
      </c>
    </row>
    <row r="21" spans="2:49" ht="14.5" x14ac:dyDescent="0.35">
      <c r="B21" s="9">
        <v>2005</v>
      </c>
      <c r="C21" s="34">
        <v>1756035.0007195091</v>
      </c>
      <c r="D21" s="34">
        <v>674292.30234328238</v>
      </c>
      <c r="E21" s="34">
        <v>3813237.4968320699</v>
      </c>
      <c r="F21" s="35">
        <v>1161900.2128947985</v>
      </c>
      <c r="G21" s="35">
        <v>489059</v>
      </c>
      <c r="H21" s="35">
        <v>290462</v>
      </c>
      <c r="I21" s="35">
        <v>2026</v>
      </c>
      <c r="J21" s="35">
        <v>66600</v>
      </c>
      <c r="K21" s="35">
        <v>1295460</v>
      </c>
      <c r="L21" s="35">
        <v>761170.69223336072</v>
      </c>
      <c r="M21" s="35">
        <v>1545230.8483785186</v>
      </c>
      <c r="N21" s="35">
        <v>0</v>
      </c>
      <c r="O21" s="35">
        <v>61423</v>
      </c>
      <c r="P21" s="35">
        <v>507957</v>
      </c>
      <c r="Q21" s="35">
        <v>91608</v>
      </c>
      <c r="R21" s="35">
        <v>485372</v>
      </c>
      <c r="S21" s="35">
        <v>723226</v>
      </c>
      <c r="T21" s="35">
        <v>1019173</v>
      </c>
      <c r="U21" s="35">
        <v>462728.72502924892</v>
      </c>
      <c r="V21" s="35">
        <v>13218</v>
      </c>
      <c r="W21" s="35">
        <v>24139</v>
      </c>
      <c r="X21" s="35">
        <v>1223736</v>
      </c>
      <c r="Y21" s="35">
        <v>750067.52097270952</v>
      </c>
      <c r="Z21" s="35">
        <v>0</v>
      </c>
      <c r="AA21" s="35">
        <v>77418</v>
      </c>
      <c r="AB21" s="35">
        <v>4378625</v>
      </c>
      <c r="AC21" s="35">
        <v>157031</v>
      </c>
      <c r="AD21" s="35">
        <v>9038521.4347640537</v>
      </c>
      <c r="AE21" s="35">
        <v>380285</v>
      </c>
      <c r="AF21" s="35">
        <v>4749</v>
      </c>
      <c r="AG21" s="35">
        <v>1299599</v>
      </c>
      <c r="AH21" s="35">
        <v>1454230</v>
      </c>
      <c r="AI21" s="35">
        <v>204136</v>
      </c>
      <c r="AJ21" s="35">
        <v>16951</v>
      </c>
      <c r="AK21" s="35">
        <v>485522</v>
      </c>
      <c r="AL21" s="35">
        <v>58710</v>
      </c>
      <c r="AM21" s="35">
        <v>877693</v>
      </c>
      <c r="AN21" s="35">
        <v>47009</v>
      </c>
      <c r="AO21" s="35">
        <v>3558</v>
      </c>
      <c r="AP21" s="35">
        <v>61847</v>
      </c>
      <c r="AQ21" s="35">
        <v>407491</v>
      </c>
      <c r="AR21" s="35">
        <v>77790</v>
      </c>
      <c r="AS21" s="35">
        <v>36154</v>
      </c>
      <c r="AT21" s="35">
        <v>431804</v>
      </c>
      <c r="AU21" s="35">
        <v>90528</v>
      </c>
      <c r="AV21" s="35">
        <v>99382</v>
      </c>
      <c r="AW21" s="35">
        <v>772706</v>
      </c>
    </row>
    <row r="22" spans="2:49" ht="14.5" x14ac:dyDescent="0.35">
      <c r="B22" s="9">
        <v>2006</v>
      </c>
      <c r="C22" s="34">
        <v>2052851.3502410175</v>
      </c>
      <c r="D22" s="34">
        <v>722819.02037563641</v>
      </c>
      <c r="E22" s="34">
        <v>3715002.3555915505</v>
      </c>
      <c r="F22" s="35">
        <v>1522791.2610398922</v>
      </c>
      <c r="G22" s="35">
        <v>817139</v>
      </c>
      <c r="H22" s="35">
        <v>385717</v>
      </c>
      <c r="I22" s="35">
        <v>3381</v>
      </c>
      <c r="J22" s="35">
        <v>58114</v>
      </c>
      <c r="K22" s="35">
        <v>1282010</v>
      </c>
      <c r="L22" s="35">
        <v>1071891.4119012798</v>
      </c>
      <c r="M22" s="35">
        <v>1773725.6476596736</v>
      </c>
      <c r="N22" s="35">
        <v>0</v>
      </c>
      <c r="O22" s="35">
        <v>38941</v>
      </c>
      <c r="P22" s="35">
        <v>584419</v>
      </c>
      <c r="Q22" s="35">
        <v>93510</v>
      </c>
      <c r="R22" s="35">
        <v>638623</v>
      </c>
      <c r="S22" s="35">
        <v>900464</v>
      </c>
      <c r="T22" s="35">
        <v>1190234</v>
      </c>
      <c r="U22" s="35">
        <v>405431.3582912017</v>
      </c>
      <c r="V22" s="35">
        <v>13600</v>
      </c>
      <c r="W22" s="35">
        <v>32361</v>
      </c>
      <c r="X22" s="35">
        <v>1349985</v>
      </c>
      <c r="Y22" s="35">
        <v>840754.11658979056</v>
      </c>
      <c r="Z22" s="35">
        <v>0</v>
      </c>
      <c r="AA22" s="35">
        <v>47872</v>
      </c>
      <c r="AB22" s="35">
        <v>4366788</v>
      </c>
      <c r="AC22" s="35">
        <v>182130</v>
      </c>
      <c r="AD22" s="35">
        <v>9531750.5263192523</v>
      </c>
      <c r="AE22" s="35">
        <v>388265</v>
      </c>
      <c r="AF22" s="35">
        <v>4629</v>
      </c>
      <c r="AG22" s="35">
        <v>1598978</v>
      </c>
      <c r="AH22" s="35">
        <v>1249760</v>
      </c>
      <c r="AI22" s="35">
        <v>203351</v>
      </c>
      <c r="AJ22" s="35">
        <v>49146</v>
      </c>
      <c r="AK22" s="35">
        <v>547109</v>
      </c>
      <c r="AL22" s="35">
        <v>123118</v>
      </c>
      <c r="AM22" s="35">
        <v>824818</v>
      </c>
      <c r="AN22" s="35">
        <v>36631</v>
      </c>
      <c r="AO22" s="35">
        <v>3713</v>
      </c>
      <c r="AP22" s="35">
        <v>54440</v>
      </c>
      <c r="AQ22" s="35">
        <v>413262</v>
      </c>
      <c r="AR22" s="35">
        <v>92012</v>
      </c>
      <c r="AS22" s="35">
        <v>45961</v>
      </c>
      <c r="AT22" s="35">
        <v>409415</v>
      </c>
      <c r="AU22" s="35">
        <v>82977</v>
      </c>
      <c r="AV22" s="35">
        <v>78243</v>
      </c>
      <c r="AW22" s="35">
        <v>767027</v>
      </c>
    </row>
    <row r="23" spans="2:49" ht="14.5" x14ac:dyDescent="0.35">
      <c r="B23" s="9">
        <v>2007</v>
      </c>
      <c r="C23" s="34">
        <v>2040853.4653423247</v>
      </c>
      <c r="D23" s="34">
        <v>1577362.6170119492</v>
      </c>
      <c r="E23" s="34">
        <v>3585651.6975688692</v>
      </c>
      <c r="F23" s="35">
        <v>1303077.0582493895</v>
      </c>
      <c r="G23" s="35">
        <v>816214</v>
      </c>
      <c r="H23" s="35">
        <v>364647</v>
      </c>
      <c r="I23" s="35">
        <v>-10298</v>
      </c>
      <c r="J23" s="35">
        <v>14696</v>
      </c>
      <c r="K23" s="35">
        <v>1564663</v>
      </c>
      <c r="L23" s="35">
        <v>740435.71916432935</v>
      </c>
      <c r="M23" s="35">
        <v>1758812.0924801333</v>
      </c>
      <c r="N23" s="35">
        <v>0</v>
      </c>
      <c r="O23" s="35">
        <v>8709</v>
      </c>
      <c r="P23" s="35">
        <v>511770</v>
      </c>
      <c r="Q23" s="35">
        <v>0</v>
      </c>
      <c r="R23" s="35">
        <v>913545</v>
      </c>
      <c r="S23" s="35">
        <v>1105263</v>
      </c>
      <c r="T23" s="35">
        <v>1032710</v>
      </c>
      <c r="U23" s="35">
        <v>396916.20076803362</v>
      </c>
      <c r="V23" s="35">
        <v>18413</v>
      </c>
      <c r="W23" s="35">
        <v>41437</v>
      </c>
      <c r="X23" s="35">
        <v>1179966</v>
      </c>
      <c r="Y23" s="35">
        <v>980864.33489910758</v>
      </c>
      <c r="Z23" s="35">
        <v>0</v>
      </c>
      <c r="AA23" s="35">
        <v>267973</v>
      </c>
      <c r="AB23" s="35">
        <v>3879124</v>
      </c>
      <c r="AC23" s="35">
        <v>146803</v>
      </c>
      <c r="AD23" s="35">
        <v>9248958.1897566691</v>
      </c>
      <c r="AE23" s="35">
        <v>428790</v>
      </c>
      <c r="AF23" s="35">
        <v>10699</v>
      </c>
      <c r="AG23" s="35">
        <v>1826538</v>
      </c>
      <c r="AH23" s="35">
        <v>1033513</v>
      </c>
      <c r="AI23" s="35">
        <v>285871</v>
      </c>
      <c r="AJ23" s="35">
        <v>183693</v>
      </c>
      <c r="AK23" s="35">
        <v>559184</v>
      </c>
      <c r="AL23" s="35">
        <v>83574</v>
      </c>
      <c r="AM23" s="35">
        <v>733402</v>
      </c>
      <c r="AN23" s="35">
        <v>39093</v>
      </c>
      <c r="AO23" s="35">
        <v>6641</v>
      </c>
      <c r="AP23" s="35">
        <v>102599</v>
      </c>
      <c r="AQ23" s="35">
        <v>423399</v>
      </c>
      <c r="AR23" s="35">
        <v>110089</v>
      </c>
      <c r="AS23" s="35">
        <v>13617</v>
      </c>
      <c r="AT23" s="35">
        <v>918841</v>
      </c>
      <c r="AU23" s="35">
        <v>99128</v>
      </c>
      <c r="AV23" s="35">
        <v>117603</v>
      </c>
      <c r="AW23" s="35">
        <v>813892</v>
      </c>
    </row>
    <row r="24" spans="2:49" ht="14.5" x14ac:dyDescent="0.35">
      <c r="B24" s="9">
        <v>2008</v>
      </c>
      <c r="C24" s="34">
        <v>3347157.6659808718</v>
      </c>
      <c r="D24" s="34">
        <v>2644650.9654881912</v>
      </c>
      <c r="E24" s="34">
        <v>3659876.4514267207</v>
      </c>
      <c r="F24" s="35">
        <v>1075741.3246081651</v>
      </c>
      <c r="G24" s="35">
        <v>915344</v>
      </c>
      <c r="H24" s="35">
        <v>287780</v>
      </c>
      <c r="I24" s="35">
        <v>1936</v>
      </c>
      <c r="J24" s="35">
        <v>8312</v>
      </c>
      <c r="K24" s="35">
        <v>1498533</v>
      </c>
      <c r="L24" s="35">
        <v>945295.85595664056</v>
      </c>
      <c r="M24" s="35">
        <v>1850076.3794229908</v>
      </c>
      <c r="N24" s="35">
        <v>0</v>
      </c>
      <c r="O24" s="35">
        <v>22024</v>
      </c>
      <c r="P24" s="35">
        <v>456942</v>
      </c>
      <c r="Q24" s="35">
        <v>0</v>
      </c>
      <c r="R24" s="35">
        <v>1013952</v>
      </c>
      <c r="S24" s="35">
        <v>1129768</v>
      </c>
      <c r="T24" s="35">
        <v>1801320</v>
      </c>
      <c r="U24" s="35">
        <v>443872.55284708779</v>
      </c>
      <c r="V24" s="35">
        <v>21396</v>
      </c>
      <c r="W24" s="35">
        <v>34405</v>
      </c>
      <c r="X24" s="35">
        <v>1323725</v>
      </c>
      <c r="Y24" s="35">
        <v>1211421.2648982806</v>
      </c>
      <c r="Z24" s="35">
        <v>0</v>
      </c>
      <c r="AA24" s="35">
        <v>395477</v>
      </c>
      <c r="AB24" s="35">
        <v>3125974</v>
      </c>
      <c r="AC24" s="35">
        <v>203152</v>
      </c>
      <c r="AD24" s="35">
        <v>9194961.0098162219</v>
      </c>
      <c r="AE24" s="35">
        <v>402831</v>
      </c>
      <c r="AF24" s="35">
        <v>7298</v>
      </c>
      <c r="AG24" s="35">
        <v>2116873</v>
      </c>
      <c r="AH24" s="35">
        <v>1028855</v>
      </c>
      <c r="AI24" s="35">
        <v>282136</v>
      </c>
      <c r="AJ24" s="35">
        <v>124840</v>
      </c>
      <c r="AK24" s="35">
        <v>361902</v>
      </c>
      <c r="AL24" s="35">
        <v>98421</v>
      </c>
      <c r="AM24" s="35">
        <v>1000094</v>
      </c>
      <c r="AN24" s="35">
        <v>28550</v>
      </c>
      <c r="AO24" s="35">
        <v>7009</v>
      </c>
      <c r="AP24" s="35">
        <v>98875</v>
      </c>
      <c r="AQ24" s="35">
        <v>480297</v>
      </c>
      <c r="AR24" s="35">
        <v>89198</v>
      </c>
      <c r="AS24" s="35">
        <v>10265</v>
      </c>
      <c r="AT24" s="35">
        <v>790517</v>
      </c>
      <c r="AU24" s="35">
        <v>64473</v>
      </c>
      <c r="AV24" s="35">
        <v>176725</v>
      </c>
      <c r="AW24" s="35">
        <v>1059592</v>
      </c>
    </row>
    <row r="25" spans="2:49" ht="14.5" x14ac:dyDescent="0.35">
      <c r="B25" s="9">
        <v>2009</v>
      </c>
      <c r="C25" s="34">
        <v>3050455.851768679</v>
      </c>
      <c r="D25" s="34">
        <v>2210180.1010417854</v>
      </c>
      <c r="E25" s="34">
        <v>3642841.980350743</v>
      </c>
      <c r="F25" s="35">
        <v>2270397.9346332848</v>
      </c>
      <c r="G25" s="35">
        <v>949955</v>
      </c>
      <c r="H25" s="35">
        <v>332074</v>
      </c>
      <c r="I25" s="35">
        <v>957</v>
      </c>
      <c r="J25" s="35">
        <v>321252</v>
      </c>
      <c r="K25" s="35">
        <v>1163293</v>
      </c>
      <c r="L25" s="35">
        <v>758886.29231434013</v>
      </c>
      <c r="M25" s="35">
        <v>1433723.9446587237</v>
      </c>
      <c r="N25" s="35">
        <v>0</v>
      </c>
      <c r="O25" s="35">
        <v>68918</v>
      </c>
      <c r="P25" s="35">
        <v>280375</v>
      </c>
      <c r="Q25" s="35">
        <v>84278</v>
      </c>
      <c r="R25" s="35">
        <v>1289910</v>
      </c>
      <c r="S25" s="35">
        <v>862264</v>
      </c>
      <c r="T25" s="35">
        <v>1653231</v>
      </c>
      <c r="U25" s="35">
        <v>479077.04928537365</v>
      </c>
      <c r="V25" s="35">
        <v>13765</v>
      </c>
      <c r="W25" s="35">
        <v>43929</v>
      </c>
      <c r="X25" s="35">
        <v>1390664</v>
      </c>
      <c r="Y25" s="35">
        <v>2186170.9792253892</v>
      </c>
      <c r="Z25" s="35">
        <v>-650</v>
      </c>
      <c r="AA25" s="35">
        <v>139772</v>
      </c>
      <c r="AB25" s="35">
        <v>3274397</v>
      </c>
      <c r="AC25" s="35">
        <v>198080</v>
      </c>
      <c r="AD25" s="35">
        <v>7656731.4455671236</v>
      </c>
      <c r="AE25" s="35">
        <v>427174</v>
      </c>
      <c r="AF25" s="35">
        <v>5014</v>
      </c>
      <c r="AG25" s="35">
        <v>1609881</v>
      </c>
      <c r="AH25" s="35">
        <v>1032531</v>
      </c>
      <c r="AI25" s="35">
        <v>235972</v>
      </c>
      <c r="AJ25" s="35">
        <v>36771</v>
      </c>
      <c r="AK25" s="35">
        <v>725921</v>
      </c>
      <c r="AL25" s="35">
        <v>114056</v>
      </c>
      <c r="AM25" s="35">
        <v>1157738</v>
      </c>
      <c r="AN25" s="35">
        <v>27569</v>
      </c>
      <c r="AO25" s="35">
        <v>8053</v>
      </c>
      <c r="AP25" s="35">
        <v>64294</v>
      </c>
      <c r="AQ25" s="35">
        <v>481697</v>
      </c>
      <c r="AR25" s="35">
        <v>78081</v>
      </c>
      <c r="AS25" s="35">
        <v>9239</v>
      </c>
      <c r="AT25" s="35">
        <v>513757</v>
      </c>
      <c r="AU25" s="35">
        <v>95031</v>
      </c>
      <c r="AV25" s="35">
        <v>294458</v>
      </c>
      <c r="AW25" s="35">
        <v>605809</v>
      </c>
    </row>
    <row r="26" spans="2:49" ht="14.5" x14ac:dyDescent="0.35">
      <c r="B26" s="9">
        <v>2010</v>
      </c>
      <c r="C26" s="34">
        <v>2274837.8501810669</v>
      </c>
      <c r="D26" s="34">
        <v>1674933.0886821521</v>
      </c>
      <c r="E26" s="34">
        <v>2773248.6460230276</v>
      </c>
      <c r="F26" s="35">
        <v>2002592.9466688191</v>
      </c>
      <c r="G26" s="35">
        <v>918971</v>
      </c>
      <c r="H26" s="35">
        <v>359528</v>
      </c>
      <c r="I26" s="35">
        <v>580</v>
      </c>
      <c r="J26" s="35">
        <v>183748</v>
      </c>
      <c r="K26" s="35">
        <v>813451</v>
      </c>
      <c r="L26" s="35">
        <v>802907.87002726621</v>
      </c>
      <c r="M26" s="35">
        <v>1412600.9331853825</v>
      </c>
      <c r="N26" s="35">
        <v>0</v>
      </c>
      <c r="O26" s="35">
        <v>27324</v>
      </c>
      <c r="P26" s="35">
        <v>591548</v>
      </c>
      <c r="Q26" s="35">
        <v>113991</v>
      </c>
      <c r="R26" s="35">
        <v>1294134</v>
      </c>
      <c r="S26" s="35">
        <v>1074063</v>
      </c>
      <c r="T26" s="35">
        <v>1336174</v>
      </c>
      <c r="U26" s="35">
        <v>367204.78169218753</v>
      </c>
      <c r="V26" s="35">
        <v>15183</v>
      </c>
      <c r="W26" s="35">
        <v>44793</v>
      </c>
      <c r="X26" s="35">
        <v>1408749</v>
      </c>
      <c r="Y26" s="35">
        <v>1806478.8727715276</v>
      </c>
      <c r="Z26" s="35">
        <v>0</v>
      </c>
      <c r="AA26" s="35">
        <v>288718</v>
      </c>
      <c r="AB26" s="35">
        <v>2871800</v>
      </c>
      <c r="AC26" s="35">
        <v>242740</v>
      </c>
      <c r="AD26" s="35">
        <v>6286147.115418287</v>
      </c>
      <c r="AE26" s="35">
        <v>490222</v>
      </c>
      <c r="AF26" s="35">
        <v>3901</v>
      </c>
      <c r="AG26" s="35">
        <v>1857712</v>
      </c>
      <c r="AH26" s="35">
        <v>1323007</v>
      </c>
      <c r="AI26" s="35">
        <v>305661</v>
      </c>
      <c r="AJ26" s="35">
        <v>73040</v>
      </c>
      <c r="AK26" s="35">
        <v>651223</v>
      </c>
      <c r="AL26" s="35">
        <v>98618</v>
      </c>
      <c r="AM26" s="35">
        <v>1174284</v>
      </c>
      <c r="AN26" s="35">
        <v>32026</v>
      </c>
      <c r="AO26" s="35">
        <v>9102</v>
      </c>
      <c r="AP26" s="35">
        <v>65718</v>
      </c>
      <c r="AQ26" s="35">
        <v>438746</v>
      </c>
      <c r="AR26" s="35">
        <v>115607</v>
      </c>
      <c r="AS26" s="35">
        <v>18614</v>
      </c>
      <c r="AT26" s="35">
        <v>544184</v>
      </c>
      <c r="AU26" s="35">
        <v>69429</v>
      </c>
      <c r="AV26" s="35">
        <v>333966</v>
      </c>
      <c r="AW26" s="35">
        <v>963593</v>
      </c>
    </row>
    <row r="27" spans="2:49" ht="14.5" x14ac:dyDescent="0.35">
      <c r="B27" s="9">
        <v>2011</v>
      </c>
      <c r="C27" s="34">
        <v>2487977.6689690375</v>
      </c>
      <c r="D27" s="34">
        <v>1059280.5187900122</v>
      </c>
      <c r="E27" s="34">
        <v>2845108.9127654019</v>
      </c>
      <c r="F27" s="35">
        <v>2377644.3775700759</v>
      </c>
      <c r="G27" s="35">
        <v>545117</v>
      </c>
      <c r="H27" s="35">
        <v>315580</v>
      </c>
      <c r="I27" s="35">
        <v>851</v>
      </c>
      <c r="J27" s="35">
        <v>29199</v>
      </c>
      <c r="K27" s="35">
        <v>772409</v>
      </c>
      <c r="L27" s="35">
        <v>822321.62799783796</v>
      </c>
      <c r="M27" s="35">
        <v>1382781.781888478</v>
      </c>
      <c r="N27" s="35">
        <v>0</v>
      </c>
      <c r="O27" s="35">
        <v>15108</v>
      </c>
      <c r="P27" s="35">
        <v>998065</v>
      </c>
      <c r="Q27" s="35">
        <v>128640</v>
      </c>
      <c r="R27" s="35">
        <v>1354966</v>
      </c>
      <c r="S27" s="35">
        <v>864742</v>
      </c>
      <c r="T27" s="35">
        <v>1476238</v>
      </c>
      <c r="U27" s="35">
        <v>474590.28718268871</v>
      </c>
      <c r="V27" s="35">
        <v>39214</v>
      </c>
      <c r="W27" s="35">
        <v>37619</v>
      </c>
      <c r="X27" s="35">
        <v>1312701</v>
      </c>
      <c r="Y27" s="35">
        <v>1300027.2007719788</v>
      </c>
      <c r="Z27" s="35">
        <v>0</v>
      </c>
      <c r="AA27" s="35">
        <v>386334</v>
      </c>
      <c r="AB27" s="35">
        <v>3194110</v>
      </c>
      <c r="AC27" s="35">
        <v>167754</v>
      </c>
      <c r="AD27" s="35">
        <v>7005506.3816273054</v>
      </c>
      <c r="AE27" s="35">
        <v>430592</v>
      </c>
      <c r="AF27" s="35">
        <v>5965</v>
      </c>
      <c r="AG27" s="35">
        <v>1642298</v>
      </c>
      <c r="AH27" s="35">
        <v>1414528</v>
      </c>
      <c r="AI27" s="35">
        <v>371268</v>
      </c>
      <c r="AJ27" s="35">
        <v>13513</v>
      </c>
      <c r="AK27" s="35">
        <v>726564</v>
      </c>
      <c r="AL27" s="35">
        <v>135675</v>
      </c>
      <c r="AM27" s="35">
        <v>1251340</v>
      </c>
      <c r="AN27" s="35">
        <v>38448</v>
      </c>
      <c r="AO27" s="35">
        <v>11212</v>
      </c>
      <c r="AP27" s="35">
        <v>85308</v>
      </c>
      <c r="AQ27" s="35">
        <v>583615</v>
      </c>
      <c r="AR27" s="35">
        <v>107835</v>
      </c>
      <c r="AS27" s="35">
        <v>39102</v>
      </c>
      <c r="AT27" s="35">
        <v>687418</v>
      </c>
      <c r="AU27" s="35">
        <v>87936</v>
      </c>
      <c r="AV27" s="35">
        <v>333667</v>
      </c>
      <c r="AW27" s="35">
        <v>1098664</v>
      </c>
    </row>
    <row r="28" spans="2:49" ht="14.5" x14ac:dyDescent="0.35">
      <c r="B28" s="9">
        <v>2012</v>
      </c>
      <c r="C28" s="34">
        <v>2389026.4392060395</v>
      </c>
      <c r="D28" s="34">
        <v>1390914.3891575967</v>
      </c>
      <c r="E28" s="34">
        <v>3820260.994929241</v>
      </c>
      <c r="F28" s="35">
        <v>2661941.3183371704</v>
      </c>
      <c r="G28" s="35">
        <v>729471</v>
      </c>
      <c r="H28" s="35">
        <v>303510</v>
      </c>
      <c r="I28" s="35">
        <v>626</v>
      </c>
      <c r="J28" s="35">
        <v>152298</v>
      </c>
      <c r="K28" s="35">
        <v>1065747</v>
      </c>
      <c r="L28" s="35">
        <v>903506.94855630095</v>
      </c>
      <c r="M28" s="35">
        <v>1711421.4447137627</v>
      </c>
      <c r="N28" s="35">
        <v>0</v>
      </c>
      <c r="O28" s="35">
        <v>65496</v>
      </c>
      <c r="P28" s="35">
        <v>1356502</v>
      </c>
      <c r="Q28" s="35">
        <v>348096</v>
      </c>
      <c r="R28" s="35">
        <v>1134862</v>
      </c>
      <c r="S28" s="35">
        <v>881242</v>
      </c>
      <c r="T28" s="35">
        <v>1270198</v>
      </c>
      <c r="U28" s="35">
        <v>442840.62901796692</v>
      </c>
      <c r="V28" s="35">
        <v>11258</v>
      </c>
      <c r="W28" s="35">
        <v>45831</v>
      </c>
      <c r="X28" s="35">
        <v>1630536</v>
      </c>
      <c r="Y28" s="35">
        <v>1911366.7951960405</v>
      </c>
      <c r="Z28" s="35">
        <v>257</v>
      </c>
      <c r="AA28" s="35">
        <v>112839</v>
      </c>
      <c r="AB28" s="35">
        <v>3133414</v>
      </c>
      <c r="AC28" s="35">
        <v>77684</v>
      </c>
      <c r="AD28" s="35">
        <v>6622089.99225365</v>
      </c>
      <c r="AE28" s="35">
        <v>409774</v>
      </c>
      <c r="AF28" s="35">
        <v>10479</v>
      </c>
      <c r="AG28" s="35">
        <v>1716061</v>
      </c>
      <c r="AH28" s="35">
        <v>1260623</v>
      </c>
      <c r="AI28" s="35">
        <v>325488</v>
      </c>
      <c r="AJ28" s="35">
        <v>137043</v>
      </c>
      <c r="AK28" s="35">
        <v>572325</v>
      </c>
      <c r="AL28" s="35">
        <v>146178</v>
      </c>
      <c r="AM28" s="35">
        <v>1105551</v>
      </c>
      <c r="AN28" s="35">
        <v>53813</v>
      </c>
      <c r="AO28" s="35">
        <v>15759</v>
      </c>
      <c r="AP28" s="35">
        <v>113269</v>
      </c>
      <c r="AQ28" s="35">
        <v>544536</v>
      </c>
      <c r="AR28" s="35">
        <v>77451</v>
      </c>
      <c r="AS28" s="35">
        <v>23581</v>
      </c>
      <c r="AT28" s="35">
        <v>684247</v>
      </c>
      <c r="AU28" s="35">
        <v>73078</v>
      </c>
      <c r="AV28" s="35">
        <v>189426</v>
      </c>
      <c r="AW28" s="35">
        <v>1325096</v>
      </c>
    </row>
    <row r="29" spans="2:49" ht="14.5" x14ac:dyDescent="0.35">
      <c r="B29" s="9">
        <v>2013</v>
      </c>
      <c r="C29" s="34">
        <v>2648657.5903774346</v>
      </c>
      <c r="D29" s="34">
        <v>1553330.5525377726</v>
      </c>
      <c r="E29" s="34">
        <v>3557838.211811841</v>
      </c>
      <c r="F29" s="35">
        <v>2067640.8037088262</v>
      </c>
      <c r="G29" s="35">
        <v>971013</v>
      </c>
      <c r="H29" s="35">
        <v>397661</v>
      </c>
      <c r="I29" s="35">
        <v>470</v>
      </c>
      <c r="J29" s="35">
        <v>69896</v>
      </c>
      <c r="K29" s="35">
        <v>1304613</v>
      </c>
      <c r="L29" s="35">
        <v>931480.6554375852</v>
      </c>
      <c r="M29" s="35">
        <v>1383789.8264965753</v>
      </c>
      <c r="N29" s="35">
        <v>0</v>
      </c>
      <c r="O29" s="35">
        <v>4661</v>
      </c>
      <c r="P29" s="35">
        <v>406282</v>
      </c>
      <c r="Q29" s="35">
        <v>79082</v>
      </c>
      <c r="R29" s="35">
        <v>1078122</v>
      </c>
      <c r="S29" s="35">
        <v>1170376</v>
      </c>
      <c r="T29" s="35">
        <v>1463856</v>
      </c>
      <c r="U29" s="35">
        <v>409819.02605323005</v>
      </c>
      <c r="V29" s="35">
        <v>10835</v>
      </c>
      <c r="W29" s="35">
        <v>24783</v>
      </c>
      <c r="X29" s="35">
        <v>1748384</v>
      </c>
      <c r="Y29" s="35">
        <v>1712848.081086668</v>
      </c>
      <c r="Z29" s="35">
        <v>284</v>
      </c>
      <c r="AA29" s="35">
        <v>194387</v>
      </c>
      <c r="AB29" s="35">
        <v>4617549</v>
      </c>
      <c r="AC29" s="35">
        <v>-23110</v>
      </c>
      <c r="AD29" s="35">
        <v>9089148.2122235093</v>
      </c>
      <c r="AE29" s="35">
        <v>422694</v>
      </c>
      <c r="AF29" s="35">
        <v>5528</v>
      </c>
      <c r="AG29" s="35">
        <v>1856478</v>
      </c>
      <c r="AH29" s="35">
        <v>1066910</v>
      </c>
      <c r="AI29" s="35">
        <v>720311</v>
      </c>
      <c r="AJ29" s="35">
        <v>85400</v>
      </c>
      <c r="AK29" s="35">
        <v>506853</v>
      </c>
      <c r="AL29" s="35">
        <v>164925</v>
      </c>
      <c r="AM29" s="35">
        <v>1084693</v>
      </c>
      <c r="AN29" s="35">
        <v>35713</v>
      </c>
      <c r="AO29" s="35">
        <v>20818</v>
      </c>
      <c r="AP29" s="35">
        <v>82014</v>
      </c>
      <c r="AQ29" s="35">
        <v>588325</v>
      </c>
      <c r="AR29" s="35">
        <v>25447</v>
      </c>
      <c r="AS29" s="35">
        <v>10254</v>
      </c>
      <c r="AT29" s="35">
        <v>531725</v>
      </c>
      <c r="AU29" s="35">
        <v>71734</v>
      </c>
      <c r="AV29" s="35">
        <v>175367</v>
      </c>
      <c r="AW29" s="35">
        <v>872398</v>
      </c>
    </row>
    <row r="30" spans="2:49" ht="14.5" x14ac:dyDescent="0.35">
      <c r="B30" s="9">
        <v>2014</v>
      </c>
      <c r="C30" s="34">
        <v>2716739.7016325668</v>
      </c>
      <c r="D30" s="34">
        <v>1794560.7268359803</v>
      </c>
      <c r="E30" s="34">
        <v>3644688.723567836</v>
      </c>
      <c r="F30" s="35">
        <v>1773539.3275663359</v>
      </c>
      <c r="G30" s="35">
        <v>930748</v>
      </c>
      <c r="H30" s="35">
        <v>428441</v>
      </c>
      <c r="I30" s="35">
        <v>501</v>
      </c>
      <c r="J30" s="35">
        <v>146264</v>
      </c>
      <c r="K30" s="35">
        <v>1282992</v>
      </c>
      <c r="L30" s="35">
        <v>944481.69838246494</v>
      </c>
      <c r="M30" s="35">
        <v>1459228.41345074</v>
      </c>
      <c r="N30" s="35">
        <v>3724</v>
      </c>
      <c r="O30" s="35">
        <v>245956</v>
      </c>
      <c r="P30" s="35">
        <v>590166</v>
      </c>
      <c r="Q30" s="35">
        <v>217841</v>
      </c>
      <c r="R30" s="35">
        <v>1374611</v>
      </c>
      <c r="S30" s="35">
        <v>940148</v>
      </c>
      <c r="T30" s="35">
        <v>1179899</v>
      </c>
      <c r="U30" s="35">
        <v>388897.55832446687</v>
      </c>
      <c r="V30" s="35">
        <v>9328</v>
      </c>
      <c r="W30" s="35">
        <v>58290</v>
      </c>
      <c r="X30" s="35">
        <v>2020087</v>
      </c>
      <c r="Y30" s="35">
        <v>1890736.1013210705</v>
      </c>
      <c r="Z30" s="35">
        <v>333</v>
      </c>
      <c r="AA30" s="35">
        <v>351425</v>
      </c>
      <c r="AB30" s="35">
        <v>5032931</v>
      </c>
      <c r="AC30" s="35">
        <v>195503</v>
      </c>
      <c r="AD30" s="35">
        <v>11072568.668063605</v>
      </c>
      <c r="AE30" s="35">
        <v>485768</v>
      </c>
      <c r="AF30" s="35">
        <v>31339</v>
      </c>
      <c r="AG30" s="35">
        <v>2185698</v>
      </c>
      <c r="AH30" s="35">
        <v>1644429</v>
      </c>
      <c r="AI30" s="35">
        <v>308825</v>
      </c>
      <c r="AJ30" s="35">
        <v>127328</v>
      </c>
      <c r="AK30" s="35">
        <v>663826</v>
      </c>
      <c r="AL30" s="35">
        <v>219039</v>
      </c>
      <c r="AM30" s="35">
        <v>1165285</v>
      </c>
      <c r="AN30" s="35">
        <v>77742</v>
      </c>
      <c r="AO30" s="35">
        <v>21858</v>
      </c>
      <c r="AP30" s="35">
        <v>78211</v>
      </c>
      <c r="AQ30" s="35">
        <v>444782</v>
      </c>
      <c r="AR30" s="35">
        <v>117144</v>
      </c>
      <c r="AS30" s="35">
        <v>11725</v>
      </c>
      <c r="AT30" s="35">
        <v>746773</v>
      </c>
      <c r="AU30" s="35">
        <v>68150</v>
      </c>
      <c r="AV30" s="35">
        <v>175229</v>
      </c>
      <c r="AW30" s="35">
        <v>834952</v>
      </c>
    </row>
    <row r="31" spans="2:49" ht="14.5" x14ac:dyDescent="0.35">
      <c r="B31" s="9">
        <v>2015</v>
      </c>
      <c r="C31" s="34">
        <v>2951748.773890683</v>
      </c>
      <c r="D31" s="34">
        <v>2025764.1652504925</v>
      </c>
      <c r="E31" s="34">
        <v>4030694.3831638708</v>
      </c>
      <c r="F31" s="35">
        <v>1580456.6150397267</v>
      </c>
      <c r="G31" s="35">
        <v>1074400</v>
      </c>
      <c r="H31" s="35">
        <v>461509</v>
      </c>
      <c r="I31" s="35">
        <v>229</v>
      </c>
      <c r="J31" s="35">
        <v>73887</v>
      </c>
      <c r="K31" s="35">
        <v>1372054</v>
      </c>
      <c r="L31" s="35">
        <v>996608.42479143152</v>
      </c>
      <c r="M31" s="35">
        <v>1578643.7763013812</v>
      </c>
      <c r="N31" s="35">
        <v>4081</v>
      </c>
      <c r="O31" s="35">
        <v>258392</v>
      </c>
      <c r="P31" s="35">
        <v>981786</v>
      </c>
      <c r="Q31" s="35">
        <v>89924</v>
      </c>
      <c r="R31" s="35">
        <v>1650699</v>
      </c>
      <c r="S31" s="35">
        <v>932628</v>
      </c>
      <c r="T31" s="35">
        <v>1487269</v>
      </c>
      <c r="U31" s="35">
        <v>415174.47014594357</v>
      </c>
      <c r="V31" s="35">
        <v>22842</v>
      </c>
      <c r="W31" s="35">
        <v>63817</v>
      </c>
      <c r="X31" s="35">
        <v>2192618</v>
      </c>
      <c r="Y31" s="35">
        <v>991788.00271835749</v>
      </c>
      <c r="Z31" s="35">
        <v>355</v>
      </c>
      <c r="AA31" s="35">
        <v>156647</v>
      </c>
      <c r="AB31" s="35">
        <v>7132971</v>
      </c>
      <c r="AC31" s="35">
        <v>234637</v>
      </c>
      <c r="AD31" s="35">
        <v>12218783.474494176</v>
      </c>
      <c r="AE31" s="35">
        <v>438028</v>
      </c>
      <c r="AF31" s="35">
        <v>103972</v>
      </c>
      <c r="AG31" s="35">
        <v>2210542</v>
      </c>
      <c r="AH31" s="35">
        <v>1806682</v>
      </c>
      <c r="AI31" s="35">
        <v>440264</v>
      </c>
      <c r="AJ31" s="35">
        <v>-5482</v>
      </c>
      <c r="AK31" s="35">
        <v>713167</v>
      </c>
      <c r="AL31" s="35">
        <v>214103</v>
      </c>
      <c r="AM31" s="35">
        <v>1269978</v>
      </c>
      <c r="AN31" s="35">
        <v>50049</v>
      </c>
      <c r="AO31" s="35">
        <v>28816</v>
      </c>
      <c r="AP31" s="35">
        <v>111564</v>
      </c>
      <c r="AQ31" s="35">
        <v>411872</v>
      </c>
      <c r="AR31" s="35">
        <v>91056</v>
      </c>
      <c r="AS31" s="35">
        <v>13263</v>
      </c>
      <c r="AT31" s="35">
        <v>834622</v>
      </c>
      <c r="AU31" s="35">
        <v>70378</v>
      </c>
      <c r="AV31" s="35">
        <v>278774</v>
      </c>
      <c r="AW31" s="35">
        <v>802884</v>
      </c>
    </row>
    <row r="32" spans="2:49" ht="14.5" x14ac:dyDescent="0.35">
      <c r="B32" s="9">
        <v>2016</v>
      </c>
      <c r="C32" s="34">
        <v>3063436.0093923621</v>
      </c>
      <c r="D32" s="34">
        <v>1477666.4812610948</v>
      </c>
      <c r="E32" s="34">
        <v>4272885.7478837958</v>
      </c>
      <c r="F32" s="35">
        <v>1775571.3860728019</v>
      </c>
      <c r="G32" s="35">
        <v>1037648</v>
      </c>
      <c r="H32" s="35">
        <v>472188</v>
      </c>
      <c r="I32" s="35">
        <v>0</v>
      </c>
      <c r="J32" s="35">
        <v>377157</v>
      </c>
      <c r="K32" s="35">
        <v>1420891</v>
      </c>
      <c r="L32" s="35">
        <v>1175534.8208075869</v>
      </c>
      <c r="M32" s="35">
        <v>1860664.9301518372</v>
      </c>
      <c r="N32" s="35">
        <v>4356</v>
      </c>
      <c r="O32" s="35">
        <v>60549</v>
      </c>
      <c r="P32" s="35">
        <v>1059034</v>
      </c>
      <c r="Q32" s="35">
        <v>135781</v>
      </c>
      <c r="R32" s="35">
        <v>1790463</v>
      </c>
      <c r="S32" s="35">
        <v>1021645</v>
      </c>
      <c r="T32" s="35">
        <v>1977548</v>
      </c>
      <c r="U32" s="35">
        <v>483930.31597006135</v>
      </c>
      <c r="V32" s="35">
        <v>20314</v>
      </c>
      <c r="W32" s="35">
        <v>72166</v>
      </c>
      <c r="X32" s="35">
        <v>1658179</v>
      </c>
      <c r="Y32" s="35">
        <v>2041567.1204532522</v>
      </c>
      <c r="Z32" s="35">
        <v>379</v>
      </c>
      <c r="AA32" s="35">
        <v>18122</v>
      </c>
      <c r="AB32" s="35">
        <v>6314253</v>
      </c>
      <c r="AC32" s="35">
        <v>84550</v>
      </c>
      <c r="AD32" s="35">
        <v>14285006.868036838</v>
      </c>
      <c r="AE32" s="35">
        <v>533089</v>
      </c>
      <c r="AF32" s="35">
        <v>123805</v>
      </c>
      <c r="AG32" s="35">
        <v>2588701</v>
      </c>
      <c r="AH32" s="35">
        <v>1764194</v>
      </c>
      <c r="AI32" s="35">
        <v>542127</v>
      </c>
      <c r="AJ32" s="35">
        <v>64755</v>
      </c>
      <c r="AK32" s="35">
        <v>793185</v>
      </c>
      <c r="AL32" s="35">
        <v>131092</v>
      </c>
      <c r="AM32" s="35">
        <v>1318842</v>
      </c>
      <c r="AN32" s="35">
        <v>59029</v>
      </c>
      <c r="AO32" s="35">
        <v>30265</v>
      </c>
      <c r="AP32" s="35">
        <v>102941</v>
      </c>
      <c r="AQ32" s="35">
        <v>402337</v>
      </c>
      <c r="AR32" s="35">
        <v>110459</v>
      </c>
      <c r="AS32" s="35">
        <v>15099</v>
      </c>
      <c r="AT32" s="35">
        <v>854642</v>
      </c>
      <c r="AU32" s="35">
        <v>60788</v>
      </c>
      <c r="AV32" s="35">
        <v>178171</v>
      </c>
      <c r="AW32" s="35">
        <v>968509</v>
      </c>
    </row>
    <row r="33" spans="2:49" ht="14.5" x14ac:dyDescent="0.35">
      <c r="B33" s="9">
        <v>2017</v>
      </c>
      <c r="C33" s="34">
        <v>2738079.8018796383</v>
      </c>
      <c r="D33" s="34">
        <v>851949.47361658851</v>
      </c>
      <c r="E33" s="34">
        <v>3998020.0915270229</v>
      </c>
      <c r="F33" s="35">
        <v>1645049.115142456</v>
      </c>
      <c r="G33" s="35">
        <v>986494</v>
      </c>
      <c r="H33" s="35">
        <v>515007</v>
      </c>
      <c r="I33" s="35">
        <v>0</v>
      </c>
      <c r="J33" s="35">
        <v>105616</v>
      </c>
      <c r="K33" s="35">
        <v>1669998</v>
      </c>
      <c r="L33" s="35">
        <v>1097318.7484344172</v>
      </c>
      <c r="M33" s="35">
        <v>1706168.0931141702</v>
      </c>
      <c r="N33" s="35">
        <v>0</v>
      </c>
      <c r="O33" s="35">
        <v>175769</v>
      </c>
      <c r="P33" s="35">
        <v>796183</v>
      </c>
      <c r="Q33" s="35">
        <v>92347</v>
      </c>
      <c r="R33" s="35">
        <v>1681437</v>
      </c>
      <c r="S33" s="35">
        <v>1120882</v>
      </c>
      <c r="T33" s="35">
        <v>2088899</v>
      </c>
      <c r="U33" s="35">
        <v>405094.36753697053</v>
      </c>
      <c r="V33" s="35">
        <v>34677</v>
      </c>
      <c r="W33" s="35">
        <v>89604</v>
      </c>
      <c r="X33" s="35">
        <v>1878335</v>
      </c>
      <c r="Y33" s="35">
        <v>2744384.2736261645</v>
      </c>
      <c r="Z33" s="35">
        <v>409</v>
      </c>
      <c r="AA33" s="35">
        <v>273130</v>
      </c>
      <c r="AB33" s="35">
        <v>7628260</v>
      </c>
      <c r="AC33" s="35">
        <v>350307</v>
      </c>
      <c r="AD33" s="35">
        <v>16596164.779009147</v>
      </c>
      <c r="AE33" s="35">
        <v>501346</v>
      </c>
      <c r="AF33" s="35">
        <v>65998</v>
      </c>
      <c r="AG33" s="35">
        <v>2721455</v>
      </c>
      <c r="AH33" s="35">
        <v>1616108</v>
      </c>
      <c r="AI33" s="35">
        <v>442483</v>
      </c>
      <c r="AJ33" s="35">
        <v>66470</v>
      </c>
      <c r="AK33" s="35">
        <v>911989</v>
      </c>
      <c r="AL33" s="35">
        <v>144928</v>
      </c>
      <c r="AM33" s="35">
        <v>1238770</v>
      </c>
      <c r="AN33" s="35">
        <v>51813</v>
      </c>
      <c r="AO33" s="35">
        <v>32158</v>
      </c>
      <c r="AP33" s="35">
        <v>82937</v>
      </c>
      <c r="AQ33" s="35">
        <v>378967</v>
      </c>
      <c r="AR33" s="35">
        <v>152299</v>
      </c>
      <c r="AS33" s="35">
        <v>13423</v>
      </c>
      <c r="AT33" s="35">
        <v>758766</v>
      </c>
      <c r="AU33" s="35">
        <v>89533</v>
      </c>
      <c r="AV33" s="35">
        <v>274138</v>
      </c>
      <c r="AW33" s="35">
        <v>795255</v>
      </c>
    </row>
    <row r="34" spans="2:49" ht="14.5" x14ac:dyDescent="0.35">
      <c r="B34" s="9">
        <v>2018</v>
      </c>
      <c r="C34" s="34">
        <v>3451897.718079342</v>
      </c>
      <c r="D34" s="34">
        <v>815594.64070994745</v>
      </c>
      <c r="E34" s="34">
        <v>4454130.1107729338</v>
      </c>
      <c r="F34" s="35">
        <v>1524127.0677650147</v>
      </c>
      <c r="G34" s="35">
        <v>1012391</v>
      </c>
      <c r="H34" s="35">
        <v>808843</v>
      </c>
      <c r="I34" s="35">
        <v>424160</v>
      </c>
      <c r="J34" s="35">
        <v>-17283</v>
      </c>
      <c r="K34" s="35">
        <v>2184734</v>
      </c>
      <c r="L34" s="35">
        <v>1428807.7892432376</v>
      </c>
      <c r="M34" s="35">
        <v>1920182.9041423353</v>
      </c>
      <c r="N34" s="35">
        <v>0</v>
      </c>
      <c r="O34" s="35">
        <v>13876</v>
      </c>
      <c r="P34" s="35">
        <v>752918</v>
      </c>
      <c r="Q34" s="35">
        <v>138447</v>
      </c>
      <c r="R34" s="35">
        <v>2092706</v>
      </c>
      <c r="S34" s="35">
        <v>1200113</v>
      </c>
      <c r="T34" s="35">
        <v>2513686</v>
      </c>
      <c r="U34" s="35">
        <v>483580.1991806929</v>
      </c>
      <c r="V34" s="35">
        <v>14820</v>
      </c>
      <c r="W34" s="35">
        <v>83412</v>
      </c>
      <c r="X34" s="35">
        <v>2159056</v>
      </c>
      <c r="Y34" s="35">
        <v>2520805.951365402</v>
      </c>
      <c r="Z34" s="35">
        <v>435</v>
      </c>
      <c r="AA34" s="35">
        <v>290239</v>
      </c>
      <c r="AB34" s="35">
        <v>6806279</v>
      </c>
      <c r="AC34" s="35">
        <v>110416</v>
      </c>
      <c r="AD34" s="35">
        <v>17584222.522836369</v>
      </c>
      <c r="AE34" s="35">
        <v>568277</v>
      </c>
      <c r="AF34" s="35">
        <v>132411</v>
      </c>
      <c r="AG34" s="35">
        <v>3265124</v>
      </c>
      <c r="AH34" s="35">
        <v>1871853</v>
      </c>
      <c r="AI34" s="35">
        <v>445183</v>
      </c>
      <c r="AJ34" s="35">
        <v>92324</v>
      </c>
      <c r="AK34" s="35">
        <v>981391</v>
      </c>
      <c r="AL34" s="35">
        <v>151641</v>
      </c>
      <c r="AM34" s="35">
        <v>1842963</v>
      </c>
      <c r="AN34" s="35">
        <v>30432</v>
      </c>
      <c r="AO34" s="35">
        <v>34364</v>
      </c>
      <c r="AP34" s="35">
        <v>86440</v>
      </c>
      <c r="AQ34" s="35">
        <v>409481</v>
      </c>
      <c r="AR34" s="35">
        <v>4658</v>
      </c>
      <c r="AS34" s="35">
        <v>10266</v>
      </c>
      <c r="AT34" s="35">
        <v>798225</v>
      </c>
      <c r="AU34" s="35">
        <v>62193</v>
      </c>
      <c r="AV34" s="35">
        <v>432570</v>
      </c>
      <c r="AW34" s="35">
        <v>894761</v>
      </c>
    </row>
    <row r="35" spans="2:49" ht="14.5" x14ac:dyDescent="0.35">
      <c r="B35" s="9">
        <v>2019</v>
      </c>
      <c r="C35" s="34">
        <v>3612746.5089108027</v>
      </c>
      <c r="D35" s="34">
        <v>895431.51517216431</v>
      </c>
      <c r="E35" s="34">
        <v>5336730.5225365954</v>
      </c>
      <c r="F35" s="35">
        <v>2201086.2011260167</v>
      </c>
      <c r="G35" s="35">
        <v>1204086</v>
      </c>
      <c r="H35" s="35">
        <v>888858</v>
      </c>
      <c r="I35" s="35">
        <v>172025</v>
      </c>
      <c r="J35" s="35">
        <v>18910</v>
      </c>
      <c r="K35" s="35">
        <v>2411672</v>
      </c>
      <c r="L35" s="35">
        <v>1464651.0939973718</v>
      </c>
      <c r="M35" s="35">
        <v>2448085.5493583898</v>
      </c>
      <c r="N35" s="35">
        <v>0</v>
      </c>
      <c r="O35" s="35">
        <v>30936</v>
      </c>
      <c r="P35" s="35">
        <v>862852</v>
      </c>
      <c r="Q35" s="35">
        <v>213591</v>
      </c>
      <c r="R35" s="35">
        <v>1846571</v>
      </c>
      <c r="S35" s="35">
        <v>1325095</v>
      </c>
      <c r="T35" s="35">
        <v>2888302</v>
      </c>
      <c r="U35" s="35">
        <v>485310.38160439418</v>
      </c>
      <c r="V35" s="35">
        <v>15130</v>
      </c>
      <c r="W35" s="35">
        <v>41275</v>
      </c>
      <c r="X35" s="35">
        <v>2164543</v>
      </c>
      <c r="Y35" s="35">
        <v>2821850.1384451743</v>
      </c>
      <c r="Z35" s="35">
        <v>221</v>
      </c>
      <c r="AA35" s="35">
        <v>460048</v>
      </c>
      <c r="AB35" s="35">
        <v>6538065</v>
      </c>
      <c r="AC35" s="35">
        <v>58741</v>
      </c>
      <c r="AD35" s="35">
        <v>18174901.710949712</v>
      </c>
      <c r="AE35" s="35">
        <v>599110</v>
      </c>
      <c r="AF35" s="35">
        <v>140544</v>
      </c>
      <c r="AG35" s="35">
        <v>3664259</v>
      </c>
      <c r="AH35" s="35">
        <v>2366039</v>
      </c>
      <c r="AI35" s="35">
        <v>448620</v>
      </c>
      <c r="AJ35" s="35">
        <v>55535</v>
      </c>
      <c r="AK35" s="35">
        <v>924500</v>
      </c>
      <c r="AL35" s="35">
        <v>111193</v>
      </c>
      <c r="AM35" s="35">
        <v>1848430</v>
      </c>
      <c r="AN35" s="35">
        <v>47377</v>
      </c>
      <c r="AO35" s="35">
        <v>30561</v>
      </c>
      <c r="AP35" s="35">
        <v>133894</v>
      </c>
      <c r="AQ35" s="35">
        <v>432502</v>
      </c>
      <c r="AR35" s="35">
        <v>151846</v>
      </c>
      <c r="AS35" s="35">
        <v>13477</v>
      </c>
      <c r="AT35" s="35">
        <v>914283</v>
      </c>
      <c r="AU35" s="35">
        <v>69054</v>
      </c>
      <c r="AV35" s="35">
        <v>569492</v>
      </c>
      <c r="AW35" s="35">
        <v>1100544</v>
      </c>
    </row>
    <row r="36" spans="2:49" ht="14.5" x14ac:dyDescent="0.35">
      <c r="B36" s="8">
        <v>2020</v>
      </c>
      <c r="C36" s="34">
        <v>3456142.0495447214</v>
      </c>
      <c r="D36" s="34">
        <v>914788.26251949451</v>
      </c>
      <c r="E36" s="34">
        <v>5306095.5331323836</v>
      </c>
      <c r="F36" s="35">
        <v>2430394.901575326</v>
      </c>
      <c r="G36" s="35">
        <v>1317612</v>
      </c>
      <c r="H36" s="35">
        <v>947935</v>
      </c>
      <c r="I36" s="35">
        <v>413747</v>
      </c>
      <c r="J36" s="35">
        <v>115421</v>
      </c>
      <c r="K36" s="35">
        <v>2665895</v>
      </c>
      <c r="L36" s="35">
        <v>1885849.0880726813</v>
      </c>
      <c r="M36" s="35">
        <v>2513764.679777619</v>
      </c>
      <c r="N36" s="35">
        <v>0</v>
      </c>
      <c r="O36" s="35">
        <v>110207</v>
      </c>
      <c r="P36" s="35">
        <v>1008322</v>
      </c>
      <c r="Q36" s="35">
        <v>237004</v>
      </c>
      <c r="R36" s="35">
        <v>1925794</v>
      </c>
      <c r="S36" s="35">
        <v>1697227</v>
      </c>
      <c r="T36" s="35">
        <v>2483943</v>
      </c>
      <c r="U36" s="35">
        <v>484444.54604735336</v>
      </c>
      <c r="V36" s="35">
        <v>22466</v>
      </c>
      <c r="W36" s="35">
        <v>46533</v>
      </c>
      <c r="X36" s="35">
        <v>2234304</v>
      </c>
      <c r="Y36" s="35">
        <v>2862991.57344621</v>
      </c>
      <c r="Z36" s="35">
        <v>228</v>
      </c>
      <c r="AA36" s="35">
        <v>116795</v>
      </c>
      <c r="AB36" s="35">
        <v>7387846</v>
      </c>
      <c r="AC36" s="35">
        <v>4717</v>
      </c>
      <c r="AD36" s="35">
        <v>19441900.110533483</v>
      </c>
      <c r="AE36" s="35">
        <v>497537</v>
      </c>
      <c r="AF36" s="35">
        <v>23722</v>
      </c>
      <c r="AG36" s="35">
        <v>3979523</v>
      </c>
      <c r="AH36" s="35">
        <v>2358866</v>
      </c>
      <c r="AI36" s="35">
        <v>647137</v>
      </c>
      <c r="AJ36" s="35">
        <v>89389</v>
      </c>
      <c r="AK36" s="35">
        <v>1045127</v>
      </c>
      <c r="AL36" s="35">
        <v>130035</v>
      </c>
      <c r="AM36" s="35">
        <v>1908806</v>
      </c>
      <c r="AN36" s="35">
        <v>62688</v>
      </c>
      <c r="AO36" s="35">
        <v>33573</v>
      </c>
      <c r="AP36" s="35">
        <v>132933</v>
      </c>
      <c r="AQ36" s="35">
        <v>531694</v>
      </c>
      <c r="AR36" s="35">
        <v>157308</v>
      </c>
      <c r="AS36" s="35">
        <v>5020</v>
      </c>
      <c r="AT36" s="35">
        <v>756428</v>
      </c>
      <c r="AU36" s="35">
        <v>106847</v>
      </c>
      <c r="AV36" s="35">
        <v>620234</v>
      </c>
      <c r="AW36" s="35">
        <v>999806</v>
      </c>
    </row>
    <row r="37" spans="2:49" ht="14.5" x14ac:dyDescent="0.35">
      <c r="B37" s="8">
        <v>2021</v>
      </c>
      <c r="C37" s="34">
        <v>3132594.2040842217</v>
      </c>
      <c r="D37" s="34">
        <v>902691.78312633431</v>
      </c>
      <c r="E37" s="34">
        <v>4480552.7151576951</v>
      </c>
      <c r="F37" s="35">
        <v>2298569.0742643219</v>
      </c>
      <c r="G37" s="35">
        <v>1626008</v>
      </c>
      <c r="H37" s="35">
        <v>1119317</v>
      </c>
      <c r="I37" s="35">
        <v>808179</v>
      </c>
      <c r="J37" s="35">
        <v>172979</v>
      </c>
      <c r="K37" s="35">
        <v>2369449</v>
      </c>
      <c r="L37" s="35">
        <v>1903434.0242629</v>
      </c>
      <c r="M37" s="35">
        <v>2186820.4798617959</v>
      </c>
      <c r="N37" s="35">
        <v>0</v>
      </c>
      <c r="O37" s="35">
        <v>105999</v>
      </c>
      <c r="P37" s="35">
        <v>583423</v>
      </c>
      <c r="Q37" s="35">
        <v>181921</v>
      </c>
      <c r="R37" s="35">
        <v>1659311</v>
      </c>
      <c r="S37" s="35">
        <v>1755660</v>
      </c>
      <c r="T37" s="35">
        <v>2494195</v>
      </c>
      <c r="U37" s="35">
        <v>568556.58127190231</v>
      </c>
      <c r="V37" s="35">
        <v>5998</v>
      </c>
      <c r="W37" s="35">
        <v>46069</v>
      </c>
      <c r="X37" s="35">
        <v>2222758</v>
      </c>
      <c r="Y37" s="35">
        <v>2151939.981359452</v>
      </c>
      <c r="Z37" s="35">
        <v>240</v>
      </c>
      <c r="AA37" s="35">
        <v>347760</v>
      </c>
      <c r="AB37" s="35">
        <v>8262510</v>
      </c>
      <c r="AC37" s="35">
        <v>3478</v>
      </c>
      <c r="AD37" s="35">
        <v>19739922.371105775</v>
      </c>
      <c r="AE37" s="35">
        <v>531952</v>
      </c>
      <c r="AF37" s="35">
        <v>159064</v>
      </c>
      <c r="AG37" s="35">
        <v>4028782</v>
      </c>
      <c r="AH37" s="35">
        <v>2545635</v>
      </c>
      <c r="AI37" s="35">
        <v>614398</v>
      </c>
      <c r="AJ37" s="35">
        <v>60871</v>
      </c>
      <c r="AK37" s="35">
        <v>1251098</v>
      </c>
      <c r="AL37" s="35">
        <v>143233</v>
      </c>
      <c r="AM37" s="35">
        <v>1614823</v>
      </c>
      <c r="AN37" s="35">
        <v>71091</v>
      </c>
      <c r="AO37" s="35">
        <v>37892</v>
      </c>
      <c r="AP37" s="35">
        <v>123427</v>
      </c>
      <c r="AQ37" s="35">
        <v>585067</v>
      </c>
      <c r="AR37" s="35">
        <v>213967</v>
      </c>
      <c r="AS37" s="35">
        <v>11651</v>
      </c>
      <c r="AT37" s="35">
        <v>906224</v>
      </c>
      <c r="AU37" s="35">
        <v>105701</v>
      </c>
      <c r="AV37" s="35">
        <v>603202</v>
      </c>
      <c r="AW37" s="35">
        <v>1167667</v>
      </c>
    </row>
    <row r="38" spans="2:49" ht="14.5" x14ac:dyDescent="0.35">
      <c r="B38" s="8">
        <v>2022</v>
      </c>
      <c r="C38" s="34">
        <v>3470033.5598386419</v>
      </c>
      <c r="D38" s="34">
        <v>1085383.935823218</v>
      </c>
      <c r="E38" s="34">
        <v>5573380.3951443564</v>
      </c>
      <c r="F38" s="35">
        <v>2633035.3973133094</v>
      </c>
      <c r="G38" s="35">
        <v>2148074</v>
      </c>
      <c r="H38" s="35">
        <v>1306141</v>
      </c>
      <c r="I38" s="35">
        <v>800084</v>
      </c>
      <c r="J38" s="35">
        <v>203289</v>
      </c>
      <c r="K38" s="35">
        <v>3038396</v>
      </c>
      <c r="L38" s="35">
        <v>2323156.8683853513</v>
      </c>
      <c r="M38" s="35">
        <v>2766166.8161468362</v>
      </c>
      <c r="N38" s="35">
        <v>0</v>
      </c>
      <c r="O38" s="35">
        <v>96508</v>
      </c>
      <c r="P38" s="35">
        <v>562652</v>
      </c>
      <c r="Q38" s="35">
        <v>318460</v>
      </c>
      <c r="R38" s="35">
        <v>1644318</v>
      </c>
      <c r="S38" s="35">
        <v>2342230</v>
      </c>
      <c r="T38" s="35">
        <v>2998660</v>
      </c>
      <c r="U38" s="35">
        <v>665037.27814455063</v>
      </c>
      <c r="V38" s="35">
        <v>18849</v>
      </c>
      <c r="W38" s="35">
        <v>35302</v>
      </c>
      <c r="X38" s="35">
        <v>2570050</v>
      </c>
      <c r="Y38" s="35">
        <v>2651697.5739213442</v>
      </c>
      <c r="Z38" s="35">
        <v>220</v>
      </c>
      <c r="AA38" s="35">
        <v>180008</v>
      </c>
      <c r="AB38" s="35">
        <v>9841651</v>
      </c>
      <c r="AC38" s="35">
        <v>6754</v>
      </c>
      <c r="AD38" s="35">
        <v>23256753.706648417</v>
      </c>
      <c r="AE38" s="35">
        <v>576957</v>
      </c>
      <c r="AF38" s="35">
        <v>212821</v>
      </c>
      <c r="AG38" s="35">
        <v>4645757</v>
      </c>
      <c r="AH38" s="35">
        <v>3079535</v>
      </c>
      <c r="AI38" s="35">
        <v>478125</v>
      </c>
      <c r="AJ38" s="35">
        <v>82057</v>
      </c>
      <c r="AK38" s="35">
        <v>1475574</v>
      </c>
      <c r="AL38" s="35">
        <v>196149</v>
      </c>
      <c r="AM38" s="35">
        <v>1772092</v>
      </c>
      <c r="AN38" s="35">
        <v>107630</v>
      </c>
      <c r="AO38" s="35">
        <v>34994</v>
      </c>
      <c r="AP38" s="35">
        <v>145912</v>
      </c>
      <c r="AQ38" s="35">
        <v>658302</v>
      </c>
      <c r="AR38" s="35">
        <v>293351</v>
      </c>
      <c r="AS38" s="35">
        <v>8764</v>
      </c>
      <c r="AT38" s="35">
        <v>1060432</v>
      </c>
      <c r="AU38" s="35">
        <v>109910</v>
      </c>
      <c r="AV38" s="35">
        <v>345826</v>
      </c>
      <c r="AW38" s="35">
        <v>1383276</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125</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 t="shared" ref="C44:C76" si="0">R6</f>
        <v>129908</v>
      </c>
      <c r="D44" s="10">
        <f t="shared" ref="D44:D76" si="1">S6</f>
        <v>117735</v>
      </c>
      <c r="E44" s="10">
        <f t="shared" ref="E44:E76" si="2">I6+N6+Q6</f>
        <v>51566</v>
      </c>
      <c r="F44" s="10">
        <f t="shared" ref="F44:F76" si="3">O6+J6</f>
        <v>58602</v>
      </c>
      <c r="G44" s="10">
        <f t="shared" ref="G44:I63" si="4">F6</f>
        <v>594128.23630575463</v>
      </c>
      <c r="H44" s="10">
        <f t="shared" si="4"/>
        <v>50954</v>
      </c>
      <c r="I44" s="10">
        <f t="shared" si="4"/>
        <v>65455</v>
      </c>
      <c r="J44" s="10">
        <f t="shared" ref="J44:J76" si="5">X6</f>
        <v>854692</v>
      </c>
      <c r="K44" s="11">
        <f t="shared" ref="K44:K76" si="6">AK6</f>
        <v>298003</v>
      </c>
      <c r="L44" s="11">
        <f t="shared" ref="L44:L76" si="7">AL6</f>
        <v>10796</v>
      </c>
      <c r="M44" s="11">
        <f t="shared" ref="M44:M76" si="8">AM6</f>
        <v>212338</v>
      </c>
      <c r="N44" s="11">
        <f t="shared" ref="N44:N76" si="9">AN6</f>
        <v>3622</v>
      </c>
      <c r="O44" s="10">
        <f t="shared" ref="O44:O76" si="10">AQ6</f>
        <v>143345</v>
      </c>
      <c r="P44" s="10">
        <f t="shared" ref="P44:P76" si="11">AR6</f>
        <v>5238</v>
      </c>
      <c r="Q44" s="10">
        <f t="shared" ref="Q44:Q76" si="12">AH6</f>
        <v>419387</v>
      </c>
      <c r="R44" s="10">
        <f t="shared" ref="R44:R76" si="13">AI6</f>
        <v>158959</v>
      </c>
      <c r="S44" s="10">
        <f t="shared" ref="S44:S76" si="14">Z6+AC6</f>
        <v>203841</v>
      </c>
      <c r="T44" s="10">
        <f t="shared" ref="T44:T76" si="15">AA6</f>
        <v>1285</v>
      </c>
      <c r="U44" s="10">
        <f t="shared" ref="U44:U76" si="16">V6+AS6+AU6+AO6</f>
        <v>34039</v>
      </c>
      <c r="V44" s="11">
        <f t="shared" ref="V44:V76" si="17">W6+AV6</f>
        <v>58905</v>
      </c>
      <c r="X44" s="4"/>
    </row>
    <row r="45" spans="2:49" x14ac:dyDescent="0.3">
      <c r="B45" s="9">
        <v>1991</v>
      </c>
      <c r="C45" s="10">
        <f t="shared" si="0"/>
        <v>102406</v>
      </c>
      <c r="D45" s="10">
        <f t="shared" si="1"/>
        <v>126350</v>
      </c>
      <c r="E45" s="10">
        <f t="shared" si="2"/>
        <v>70622</v>
      </c>
      <c r="F45" s="10">
        <f t="shared" si="3"/>
        <v>48066</v>
      </c>
      <c r="G45" s="10">
        <f t="shared" si="4"/>
        <v>859101.22798495367</v>
      </c>
      <c r="H45" s="10">
        <f t="shared" si="4"/>
        <v>35858</v>
      </c>
      <c r="I45" s="10">
        <f t="shared" si="4"/>
        <v>54978</v>
      </c>
      <c r="J45" s="10">
        <f t="shared" si="5"/>
        <v>955944</v>
      </c>
      <c r="K45" s="11">
        <f t="shared" si="6"/>
        <v>176116</v>
      </c>
      <c r="L45" s="11">
        <f t="shared" si="7"/>
        <v>13475</v>
      </c>
      <c r="M45" s="11">
        <f t="shared" si="8"/>
        <v>339258</v>
      </c>
      <c r="N45" s="11">
        <f t="shared" si="9"/>
        <v>10042</v>
      </c>
      <c r="O45" s="10">
        <f t="shared" si="10"/>
        <v>152847</v>
      </c>
      <c r="P45" s="10">
        <f t="shared" si="11"/>
        <v>5725</v>
      </c>
      <c r="Q45" s="10">
        <f t="shared" si="12"/>
        <v>520175</v>
      </c>
      <c r="R45" s="10">
        <f t="shared" si="13"/>
        <v>111734</v>
      </c>
      <c r="S45" s="10">
        <f t="shared" si="14"/>
        <v>482885</v>
      </c>
      <c r="T45" s="10">
        <f t="shared" si="15"/>
        <v>866</v>
      </c>
      <c r="U45" s="10">
        <f t="shared" si="16"/>
        <v>40711</v>
      </c>
      <c r="V45" s="11">
        <f t="shared" si="17"/>
        <v>37130</v>
      </c>
      <c r="X45" s="4"/>
    </row>
    <row r="46" spans="2:49" x14ac:dyDescent="0.3">
      <c r="B46" s="9">
        <v>1992</v>
      </c>
      <c r="C46" s="10">
        <f t="shared" si="0"/>
        <v>96928</v>
      </c>
      <c r="D46" s="10">
        <f t="shared" si="1"/>
        <v>147755</v>
      </c>
      <c r="E46" s="10">
        <f t="shared" si="2"/>
        <v>44494</v>
      </c>
      <c r="F46" s="10">
        <f t="shared" si="3"/>
        <v>55262</v>
      </c>
      <c r="G46" s="10">
        <f t="shared" si="4"/>
        <v>633907.23358472029</v>
      </c>
      <c r="H46" s="10">
        <f t="shared" si="4"/>
        <v>54031</v>
      </c>
      <c r="I46" s="10">
        <f t="shared" si="4"/>
        <v>51469</v>
      </c>
      <c r="J46" s="10">
        <f t="shared" si="5"/>
        <v>795802</v>
      </c>
      <c r="K46" s="11">
        <f t="shared" si="6"/>
        <v>142355</v>
      </c>
      <c r="L46" s="11">
        <f t="shared" si="7"/>
        <v>26383</v>
      </c>
      <c r="M46" s="11">
        <f t="shared" si="8"/>
        <v>404814</v>
      </c>
      <c r="N46" s="11">
        <f t="shared" si="9"/>
        <v>5636</v>
      </c>
      <c r="O46" s="10">
        <f t="shared" si="10"/>
        <v>151907</v>
      </c>
      <c r="P46" s="10">
        <f t="shared" si="11"/>
        <v>5254</v>
      </c>
      <c r="Q46" s="10">
        <f t="shared" si="12"/>
        <v>593569</v>
      </c>
      <c r="R46" s="10">
        <f t="shared" si="13"/>
        <v>105761</v>
      </c>
      <c r="S46" s="10">
        <f t="shared" si="14"/>
        <v>83172</v>
      </c>
      <c r="T46" s="10">
        <f t="shared" si="15"/>
        <v>626</v>
      </c>
      <c r="U46" s="10">
        <f t="shared" si="16"/>
        <v>34827</v>
      </c>
      <c r="V46" s="11">
        <f t="shared" si="17"/>
        <v>32968</v>
      </c>
      <c r="X46" s="4"/>
    </row>
    <row r="47" spans="2:49" x14ac:dyDescent="0.3">
      <c r="B47" s="9">
        <v>1993</v>
      </c>
      <c r="C47" s="10">
        <f t="shared" si="0"/>
        <v>93751</v>
      </c>
      <c r="D47" s="10">
        <f t="shared" si="1"/>
        <v>173117</v>
      </c>
      <c r="E47" s="10">
        <f t="shared" si="2"/>
        <v>69284</v>
      </c>
      <c r="F47" s="10">
        <f t="shared" si="3"/>
        <v>47172</v>
      </c>
      <c r="G47" s="10">
        <f t="shared" si="4"/>
        <v>475821.40923314483</v>
      </c>
      <c r="H47" s="10">
        <f t="shared" si="4"/>
        <v>68686</v>
      </c>
      <c r="I47" s="10">
        <f t="shared" si="4"/>
        <v>20958</v>
      </c>
      <c r="J47" s="10">
        <f t="shared" si="5"/>
        <v>628129</v>
      </c>
      <c r="K47" s="11">
        <f t="shared" si="6"/>
        <v>161950</v>
      </c>
      <c r="L47" s="11">
        <f t="shared" si="7"/>
        <v>32786</v>
      </c>
      <c r="M47" s="11">
        <f t="shared" si="8"/>
        <v>417785</v>
      </c>
      <c r="N47" s="11">
        <f t="shared" si="9"/>
        <v>7779</v>
      </c>
      <c r="O47" s="10">
        <f t="shared" si="10"/>
        <v>140589</v>
      </c>
      <c r="P47" s="10">
        <f t="shared" si="11"/>
        <v>10740</v>
      </c>
      <c r="Q47" s="10">
        <f t="shared" si="12"/>
        <v>483751</v>
      </c>
      <c r="R47" s="10">
        <f t="shared" si="13"/>
        <v>109449</v>
      </c>
      <c r="S47" s="10">
        <f t="shared" si="14"/>
        <v>38314</v>
      </c>
      <c r="T47" s="10">
        <f t="shared" si="15"/>
        <v>372</v>
      </c>
      <c r="U47" s="10">
        <f t="shared" si="16"/>
        <v>47744</v>
      </c>
      <c r="V47" s="11">
        <f t="shared" si="17"/>
        <v>41482</v>
      </c>
      <c r="X47" s="4"/>
    </row>
    <row r="48" spans="2:49" x14ac:dyDescent="0.3">
      <c r="B48" s="9">
        <v>1994</v>
      </c>
      <c r="C48" s="10">
        <f t="shared" si="0"/>
        <v>96545</v>
      </c>
      <c r="D48" s="10">
        <f t="shared" si="1"/>
        <v>185842</v>
      </c>
      <c r="E48" s="10">
        <f t="shared" si="2"/>
        <v>39014</v>
      </c>
      <c r="F48" s="10">
        <f t="shared" si="3"/>
        <v>48789</v>
      </c>
      <c r="G48" s="10">
        <f t="shared" si="4"/>
        <v>372348.67421639519</v>
      </c>
      <c r="H48" s="10">
        <f t="shared" si="4"/>
        <v>80804</v>
      </c>
      <c r="I48" s="10">
        <f t="shared" si="4"/>
        <v>77868</v>
      </c>
      <c r="J48" s="10">
        <f t="shared" si="5"/>
        <v>457228</v>
      </c>
      <c r="K48" s="11">
        <f t="shared" si="6"/>
        <v>152187</v>
      </c>
      <c r="L48" s="11">
        <f t="shared" si="7"/>
        <v>37242</v>
      </c>
      <c r="M48" s="11">
        <f t="shared" si="8"/>
        <v>400809</v>
      </c>
      <c r="N48" s="11">
        <f t="shared" si="9"/>
        <v>6091</v>
      </c>
      <c r="O48" s="10">
        <f t="shared" si="10"/>
        <v>64598</v>
      </c>
      <c r="P48" s="10">
        <f t="shared" si="11"/>
        <v>15802</v>
      </c>
      <c r="Q48" s="10">
        <f t="shared" si="12"/>
        <v>549573</v>
      </c>
      <c r="R48" s="10">
        <f t="shared" si="13"/>
        <v>103530</v>
      </c>
      <c r="S48" s="10">
        <f t="shared" si="14"/>
        <v>-1824</v>
      </c>
      <c r="T48" s="10">
        <f t="shared" si="15"/>
        <v>297</v>
      </c>
      <c r="U48" s="10">
        <f t="shared" si="16"/>
        <v>64799</v>
      </c>
      <c r="V48" s="11">
        <f t="shared" si="17"/>
        <v>36757</v>
      </c>
      <c r="X48" s="4"/>
    </row>
    <row r="49" spans="2:24" x14ac:dyDescent="0.3">
      <c r="B49" s="9">
        <v>1995</v>
      </c>
      <c r="C49" s="10">
        <f t="shared" si="0"/>
        <v>110209</v>
      </c>
      <c r="D49" s="10">
        <f t="shared" si="1"/>
        <v>227248</v>
      </c>
      <c r="E49" s="10">
        <f t="shared" si="2"/>
        <v>10931</v>
      </c>
      <c r="F49" s="10">
        <f t="shared" si="3"/>
        <v>40849</v>
      </c>
      <c r="G49" s="10">
        <f t="shared" si="4"/>
        <v>404712.8243482025</v>
      </c>
      <c r="H49" s="10">
        <f t="shared" si="4"/>
        <v>72989</v>
      </c>
      <c r="I49" s="10">
        <f t="shared" si="4"/>
        <v>75311</v>
      </c>
      <c r="J49" s="10">
        <f t="shared" si="5"/>
        <v>515838</v>
      </c>
      <c r="K49" s="11">
        <f t="shared" si="6"/>
        <v>315161</v>
      </c>
      <c r="L49" s="11">
        <f t="shared" si="7"/>
        <v>43792</v>
      </c>
      <c r="M49" s="11">
        <f t="shared" si="8"/>
        <v>418555</v>
      </c>
      <c r="N49" s="11">
        <f t="shared" si="9"/>
        <v>9067</v>
      </c>
      <c r="O49" s="10">
        <f t="shared" si="10"/>
        <v>132944</v>
      </c>
      <c r="P49" s="10">
        <f t="shared" si="11"/>
        <v>15458</v>
      </c>
      <c r="Q49" s="10">
        <f t="shared" si="12"/>
        <v>450596</v>
      </c>
      <c r="R49" s="10">
        <f t="shared" si="13"/>
        <v>103413</v>
      </c>
      <c r="S49" s="10">
        <f t="shared" si="14"/>
        <v>-17185</v>
      </c>
      <c r="T49" s="10">
        <f t="shared" si="15"/>
        <v>328</v>
      </c>
      <c r="U49" s="10">
        <f t="shared" si="16"/>
        <v>94974</v>
      </c>
      <c r="V49" s="11">
        <f t="shared" si="17"/>
        <v>83542</v>
      </c>
      <c r="X49" s="4"/>
    </row>
    <row r="50" spans="2:24" x14ac:dyDescent="0.3">
      <c r="B50" s="9">
        <v>1996</v>
      </c>
      <c r="C50" s="10">
        <f t="shared" si="0"/>
        <v>131675</v>
      </c>
      <c r="D50" s="10">
        <f t="shared" si="1"/>
        <v>279052</v>
      </c>
      <c r="E50" s="10">
        <f t="shared" si="2"/>
        <v>0</v>
      </c>
      <c r="F50" s="10">
        <f t="shared" si="3"/>
        <v>42547</v>
      </c>
      <c r="G50" s="10">
        <f t="shared" si="4"/>
        <v>523895.12649906502</v>
      </c>
      <c r="H50" s="10">
        <f t="shared" si="4"/>
        <v>104510</v>
      </c>
      <c r="I50" s="10">
        <f t="shared" si="4"/>
        <v>101933</v>
      </c>
      <c r="J50" s="10">
        <f t="shared" si="5"/>
        <v>1381262</v>
      </c>
      <c r="K50" s="11">
        <f t="shared" si="6"/>
        <v>216193</v>
      </c>
      <c r="L50" s="11">
        <f t="shared" si="7"/>
        <v>34691</v>
      </c>
      <c r="M50" s="11">
        <f t="shared" si="8"/>
        <v>454797</v>
      </c>
      <c r="N50" s="11">
        <f t="shared" si="9"/>
        <v>8751</v>
      </c>
      <c r="O50" s="10">
        <f t="shared" si="10"/>
        <v>170923</v>
      </c>
      <c r="P50" s="10">
        <f t="shared" si="11"/>
        <v>15518</v>
      </c>
      <c r="Q50" s="10">
        <f t="shared" si="12"/>
        <v>555033</v>
      </c>
      <c r="R50" s="10">
        <f t="shared" si="13"/>
        <v>103778</v>
      </c>
      <c r="S50" s="10">
        <f t="shared" si="14"/>
        <v>-67992</v>
      </c>
      <c r="T50" s="10">
        <f t="shared" si="15"/>
        <v>1597</v>
      </c>
      <c r="U50" s="10">
        <f t="shared" si="16"/>
        <v>151194</v>
      </c>
      <c r="V50" s="11">
        <f t="shared" si="17"/>
        <v>89497</v>
      </c>
      <c r="X50" s="4"/>
    </row>
    <row r="51" spans="2:24" x14ac:dyDescent="0.3">
      <c r="B51" s="9">
        <v>1997</v>
      </c>
      <c r="C51" s="10">
        <f t="shared" si="0"/>
        <v>147839</v>
      </c>
      <c r="D51" s="10">
        <f t="shared" si="1"/>
        <v>285548</v>
      </c>
      <c r="E51" s="10">
        <f t="shared" si="2"/>
        <v>0</v>
      </c>
      <c r="F51" s="10">
        <f t="shared" si="3"/>
        <v>56414</v>
      </c>
      <c r="G51" s="10">
        <f t="shared" si="4"/>
        <v>952997.81254606275</v>
      </c>
      <c r="H51" s="10">
        <f t="shared" si="4"/>
        <v>195634</v>
      </c>
      <c r="I51" s="10">
        <f t="shared" si="4"/>
        <v>99266</v>
      </c>
      <c r="J51" s="10">
        <f t="shared" si="5"/>
        <v>1272517</v>
      </c>
      <c r="K51" s="11">
        <f t="shared" si="6"/>
        <v>411171</v>
      </c>
      <c r="L51" s="11">
        <f t="shared" si="7"/>
        <v>48186</v>
      </c>
      <c r="M51" s="11">
        <f t="shared" si="8"/>
        <v>511427</v>
      </c>
      <c r="N51" s="11">
        <f t="shared" si="9"/>
        <v>12254</v>
      </c>
      <c r="O51" s="10">
        <f t="shared" si="10"/>
        <v>198406</v>
      </c>
      <c r="P51" s="10">
        <f t="shared" si="11"/>
        <v>29623</v>
      </c>
      <c r="Q51" s="10">
        <f t="shared" si="12"/>
        <v>614196</v>
      </c>
      <c r="R51" s="10">
        <f t="shared" si="13"/>
        <v>103915</v>
      </c>
      <c r="S51" s="10">
        <f t="shared" si="14"/>
        <v>-157585</v>
      </c>
      <c r="T51" s="10">
        <f t="shared" si="15"/>
        <v>738</v>
      </c>
      <c r="U51" s="10">
        <f t="shared" si="16"/>
        <v>77911</v>
      </c>
      <c r="V51" s="11">
        <f t="shared" si="17"/>
        <v>33768</v>
      </c>
      <c r="X51" s="4"/>
    </row>
    <row r="52" spans="2:24" x14ac:dyDescent="0.3">
      <c r="B52" s="9">
        <v>1998</v>
      </c>
      <c r="C52" s="10">
        <f t="shared" si="0"/>
        <v>169602</v>
      </c>
      <c r="D52" s="10">
        <f t="shared" si="1"/>
        <v>369615</v>
      </c>
      <c r="E52" s="10">
        <f t="shared" si="2"/>
        <v>3975</v>
      </c>
      <c r="F52" s="10">
        <f t="shared" si="3"/>
        <v>52220</v>
      </c>
      <c r="G52" s="10">
        <f t="shared" si="4"/>
        <v>1209381.9785052477</v>
      </c>
      <c r="H52" s="10">
        <f t="shared" si="4"/>
        <v>227126</v>
      </c>
      <c r="I52" s="10">
        <f t="shared" si="4"/>
        <v>115189</v>
      </c>
      <c r="J52" s="10">
        <f t="shared" si="5"/>
        <v>1196931</v>
      </c>
      <c r="K52" s="11">
        <f t="shared" si="6"/>
        <v>413020</v>
      </c>
      <c r="L52" s="11">
        <f t="shared" si="7"/>
        <v>40098</v>
      </c>
      <c r="M52" s="11">
        <f t="shared" si="8"/>
        <v>593327</v>
      </c>
      <c r="N52" s="11">
        <f t="shared" si="9"/>
        <v>6812</v>
      </c>
      <c r="O52" s="10">
        <f t="shared" si="10"/>
        <v>261214</v>
      </c>
      <c r="P52" s="10">
        <f t="shared" si="11"/>
        <v>1314</v>
      </c>
      <c r="Q52" s="10">
        <f t="shared" si="12"/>
        <v>1223165</v>
      </c>
      <c r="R52" s="10">
        <f t="shared" si="13"/>
        <v>99639</v>
      </c>
      <c r="S52" s="10">
        <f t="shared" si="14"/>
        <v>-108750</v>
      </c>
      <c r="T52" s="10">
        <f t="shared" si="15"/>
        <v>351</v>
      </c>
      <c r="U52" s="10">
        <f t="shared" si="16"/>
        <v>114881</v>
      </c>
      <c r="V52" s="11">
        <f t="shared" si="17"/>
        <v>155601</v>
      </c>
      <c r="X52" s="4"/>
    </row>
    <row r="53" spans="2:24" x14ac:dyDescent="0.3">
      <c r="B53" s="9">
        <v>1999</v>
      </c>
      <c r="C53" s="10">
        <f t="shared" si="0"/>
        <v>217796</v>
      </c>
      <c r="D53" s="10">
        <f t="shared" si="1"/>
        <v>367436</v>
      </c>
      <c r="E53" s="10">
        <f t="shared" si="2"/>
        <v>3800</v>
      </c>
      <c r="F53" s="10">
        <f t="shared" si="3"/>
        <v>57669</v>
      </c>
      <c r="G53" s="10">
        <f t="shared" si="4"/>
        <v>704440.39115044079</v>
      </c>
      <c r="H53" s="10">
        <f t="shared" si="4"/>
        <v>230532</v>
      </c>
      <c r="I53" s="10">
        <f t="shared" si="4"/>
        <v>235359</v>
      </c>
      <c r="J53" s="10">
        <f t="shared" si="5"/>
        <v>1044131</v>
      </c>
      <c r="K53" s="11">
        <f t="shared" si="6"/>
        <v>435398</v>
      </c>
      <c r="L53" s="11">
        <f t="shared" si="7"/>
        <v>38614</v>
      </c>
      <c r="M53" s="11">
        <f t="shared" si="8"/>
        <v>600958</v>
      </c>
      <c r="N53" s="11">
        <f t="shared" si="9"/>
        <v>3549</v>
      </c>
      <c r="O53" s="10">
        <f t="shared" si="10"/>
        <v>223426</v>
      </c>
      <c r="P53" s="10">
        <f t="shared" si="11"/>
        <v>20902</v>
      </c>
      <c r="Q53" s="10">
        <f t="shared" si="12"/>
        <v>729087</v>
      </c>
      <c r="R53" s="10">
        <f t="shared" si="13"/>
        <v>119340</v>
      </c>
      <c r="S53" s="10">
        <f t="shared" si="14"/>
        <v>-152888</v>
      </c>
      <c r="T53" s="10">
        <f t="shared" si="15"/>
        <v>476</v>
      </c>
      <c r="U53" s="10">
        <f t="shared" si="16"/>
        <v>79810</v>
      </c>
      <c r="V53" s="11">
        <f t="shared" si="17"/>
        <v>152385</v>
      </c>
      <c r="X53" s="4"/>
    </row>
    <row r="54" spans="2:24" x14ac:dyDescent="0.3">
      <c r="B54" s="9">
        <v>2000</v>
      </c>
      <c r="C54" s="10">
        <f t="shared" si="0"/>
        <v>244643</v>
      </c>
      <c r="D54" s="10">
        <f t="shared" si="1"/>
        <v>441667</v>
      </c>
      <c r="E54" s="10">
        <f t="shared" si="2"/>
        <v>1584</v>
      </c>
      <c r="F54" s="10">
        <f t="shared" si="3"/>
        <v>48603</v>
      </c>
      <c r="G54" s="10">
        <f t="shared" si="4"/>
        <v>828408.7360110482</v>
      </c>
      <c r="H54" s="10">
        <f t="shared" si="4"/>
        <v>290560</v>
      </c>
      <c r="I54" s="10">
        <f t="shared" si="4"/>
        <v>295985</v>
      </c>
      <c r="J54" s="10">
        <f t="shared" si="5"/>
        <v>1316173</v>
      </c>
      <c r="K54" s="11">
        <f t="shared" si="6"/>
        <v>463623</v>
      </c>
      <c r="L54" s="11">
        <f t="shared" si="7"/>
        <v>84431</v>
      </c>
      <c r="M54" s="11">
        <f t="shared" si="8"/>
        <v>631665</v>
      </c>
      <c r="N54" s="11">
        <f t="shared" si="9"/>
        <v>-4134</v>
      </c>
      <c r="O54" s="10">
        <f t="shared" si="10"/>
        <v>308017</v>
      </c>
      <c r="P54" s="10">
        <f t="shared" si="11"/>
        <v>-8714</v>
      </c>
      <c r="Q54" s="10">
        <f t="shared" si="12"/>
        <v>1250536</v>
      </c>
      <c r="R54" s="10">
        <f t="shared" si="13"/>
        <v>109335</v>
      </c>
      <c r="S54" s="10">
        <f t="shared" si="14"/>
        <v>-27720</v>
      </c>
      <c r="T54" s="10">
        <f t="shared" si="15"/>
        <v>2033</v>
      </c>
      <c r="U54" s="10">
        <f t="shared" si="16"/>
        <v>79859</v>
      </c>
      <c r="V54" s="11">
        <f t="shared" si="17"/>
        <v>140363</v>
      </c>
      <c r="X54" s="4"/>
    </row>
    <row r="55" spans="2:24" x14ac:dyDescent="0.3">
      <c r="B55" s="9">
        <v>2001</v>
      </c>
      <c r="C55" s="10">
        <f t="shared" si="0"/>
        <v>201407</v>
      </c>
      <c r="D55" s="10">
        <f t="shared" si="1"/>
        <v>551294</v>
      </c>
      <c r="E55" s="10">
        <f t="shared" si="2"/>
        <v>3899</v>
      </c>
      <c r="F55" s="10">
        <f t="shared" si="3"/>
        <v>66083</v>
      </c>
      <c r="G55" s="10">
        <f t="shared" si="4"/>
        <v>671931.5924203269</v>
      </c>
      <c r="H55" s="10">
        <f t="shared" si="4"/>
        <v>483248</v>
      </c>
      <c r="I55" s="10">
        <f t="shared" si="4"/>
        <v>126947</v>
      </c>
      <c r="J55" s="10">
        <f t="shared" si="5"/>
        <v>2014119</v>
      </c>
      <c r="K55" s="11">
        <f t="shared" si="6"/>
        <v>306205</v>
      </c>
      <c r="L55" s="11">
        <f t="shared" si="7"/>
        <v>89461</v>
      </c>
      <c r="M55" s="11">
        <f t="shared" si="8"/>
        <v>486141</v>
      </c>
      <c r="N55" s="11">
        <f t="shared" si="9"/>
        <v>29003</v>
      </c>
      <c r="O55" s="10">
        <f t="shared" si="10"/>
        <v>414176</v>
      </c>
      <c r="P55" s="10">
        <f t="shared" si="11"/>
        <v>24033</v>
      </c>
      <c r="Q55" s="10">
        <f t="shared" si="12"/>
        <v>607992</v>
      </c>
      <c r="R55" s="10">
        <f t="shared" si="13"/>
        <v>129921</v>
      </c>
      <c r="S55" s="10">
        <f t="shared" si="14"/>
        <v>98641</v>
      </c>
      <c r="T55" s="10">
        <f t="shared" si="15"/>
        <v>30527</v>
      </c>
      <c r="U55" s="10">
        <f t="shared" si="16"/>
        <v>105251</v>
      </c>
      <c r="V55" s="11">
        <f t="shared" si="17"/>
        <v>153489</v>
      </c>
      <c r="X55" s="4"/>
    </row>
    <row r="56" spans="2:24" x14ac:dyDescent="0.3">
      <c r="B56" s="9">
        <v>2002</v>
      </c>
      <c r="C56" s="10">
        <f t="shared" si="0"/>
        <v>338765</v>
      </c>
      <c r="D56" s="10">
        <f t="shared" si="1"/>
        <v>623950</v>
      </c>
      <c r="E56" s="10">
        <f t="shared" si="2"/>
        <v>-2286</v>
      </c>
      <c r="F56" s="10">
        <f t="shared" si="3"/>
        <v>46823</v>
      </c>
      <c r="G56" s="10">
        <f t="shared" si="4"/>
        <v>640358.52285665635</v>
      </c>
      <c r="H56" s="10">
        <f t="shared" si="4"/>
        <v>382976</v>
      </c>
      <c r="I56" s="10">
        <f t="shared" si="4"/>
        <v>361087</v>
      </c>
      <c r="J56" s="10">
        <f t="shared" si="5"/>
        <v>1080530</v>
      </c>
      <c r="K56" s="11">
        <f t="shared" si="6"/>
        <v>414119</v>
      </c>
      <c r="L56" s="11">
        <f t="shared" si="7"/>
        <v>51644</v>
      </c>
      <c r="M56" s="11">
        <f t="shared" si="8"/>
        <v>574642</v>
      </c>
      <c r="N56" s="11">
        <f t="shared" si="9"/>
        <v>26948</v>
      </c>
      <c r="O56" s="10">
        <f t="shared" si="10"/>
        <v>378180</v>
      </c>
      <c r="P56" s="10">
        <f t="shared" si="11"/>
        <v>37112</v>
      </c>
      <c r="Q56" s="10">
        <f t="shared" si="12"/>
        <v>967481</v>
      </c>
      <c r="R56" s="10">
        <f t="shared" si="13"/>
        <v>148103</v>
      </c>
      <c r="S56" s="10">
        <f t="shared" si="14"/>
        <v>141195</v>
      </c>
      <c r="T56" s="10">
        <f t="shared" si="15"/>
        <v>671</v>
      </c>
      <c r="U56" s="10">
        <f t="shared" si="16"/>
        <v>111996</v>
      </c>
      <c r="V56" s="11">
        <f t="shared" si="17"/>
        <v>235479</v>
      </c>
      <c r="X56" s="4"/>
    </row>
    <row r="57" spans="2:24" x14ac:dyDescent="0.3">
      <c r="B57" s="9">
        <v>2003</v>
      </c>
      <c r="C57" s="10">
        <f t="shared" si="0"/>
        <v>296769</v>
      </c>
      <c r="D57" s="10">
        <f t="shared" si="1"/>
        <v>639192</v>
      </c>
      <c r="E57" s="10">
        <f t="shared" si="2"/>
        <v>5416</v>
      </c>
      <c r="F57" s="10">
        <f t="shared" si="3"/>
        <v>54637</v>
      </c>
      <c r="G57" s="10">
        <f t="shared" si="4"/>
        <v>833891.51986084273</v>
      </c>
      <c r="H57" s="10">
        <f t="shared" si="4"/>
        <v>327578</v>
      </c>
      <c r="I57" s="10">
        <f t="shared" si="4"/>
        <v>263011</v>
      </c>
      <c r="J57" s="10">
        <f t="shared" si="5"/>
        <v>1168308</v>
      </c>
      <c r="K57" s="11">
        <f t="shared" si="6"/>
        <v>337050</v>
      </c>
      <c r="L57" s="11">
        <f t="shared" si="7"/>
        <v>74243</v>
      </c>
      <c r="M57" s="11">
        <f t="shared" si="8"/>
        <v>731277</v>
      </c>
      <c r="N57" s="11">
        <f t="shared" si="9"/>
        <v>46130</v>
      </c>
      <c r="O57" s="10">
        <f t="shared" si="10"/>
        <v>426915</v>
      </c>
      <c r="P57" s="10">
        <f t="shared" si="11"/>
        <v>84468</v>
      </c>
      <c r="Q57" s="10">
        <f t="shared" si="12"/>
        <v>890081</v>
      </c>
      <c r="R57" s="10">
        <f t="shared" si="13"/>
        <v>112609</v>
      </c>
      <c r="S57" s="10">
        <f t="shared" si="14"/>
        <v>163058</v>
      </c>
      <c r="T57" s="10">
        <f t="shared" si="15"/>
        <v>-2365</v>
      </c>
      <c r="U57" s="10">
        <f t="shared" si="16"/>
        <v>121010</v>
      </c>
      <c r="V57" s="11">
        <f t="shared" si="17"/>
        <v>233030</v>
      </c>
      <c r="X57" s="4"/>
    </row>
    <row r="58" spans="2:24" x14ac:dyDescent="0.3">
      <c r="B58" s="9">
        <v>2004</v>
      </c>
      <c r="C58" s="10">
        <f t="shared" si="0"/>
        <v>364721</v>
      </c>
      <c r="D58" s="10">
        <f t="shared" si="1"/>
        <v>787832</v>
      </c>
      <c r="E58" s="10">
        <f t="shared" si="2"/>
        <v>1855</v>
      </c>
      <c r="F58" s="10">
        <f t="shared" si="3"/>
        <v>97189</v>
      </c>
      <c r="G58" s="10">
        <f t="shared" si="4"/>
        <v>1055836.6309885562</v>
      </c>
      <c r="H58" s="10">
        <f t="shared" si="4"/>
        <v>484098</v>
      </c>
      <c r="I58" s="10">
        <f t="shared" si="4"/>
        <v>289324</v>
      </c>
      <c r="J58" s="10">
        <f t="shared" si="5"/>
        <v>986809</v>
      </c>
      <c r="K58" s="11">
        <f t="shared" si="6"/>
        <v>485133</v>
      </c>
      <c r="L58" s="11">
        <f t="shared" si="7"/>
        <v>93356</v>
      </c>
      <c r="M58" s="11">
        <f t="shared" si="8"/>
        <v>826795</v>
      </c>
      <c r="N58" s="11">
        <f t="shared" si="9"/>
        <v>40767</v>
      </c>
      <c r="O58" s="10">
        <f t="shared" si="10"/>
        <v>446472</v>
      </c>
      <c r="P58" s="10">
        <f t="shared" si="11"/>
        <v>43424</v>
      </c>
      <c r="Q58" s="10">
        <f t="shared" si="12"/>
        <v>1186402</v>
      </c>
      <c r="R58" s="10">
        <f t="shared" si="13"/>
        <v>106650</v>
      </c>
      <c r="S58" s="10">
        <f t="shared" si="14"/>
        <v>135879</v>
      </c>
      <c r="T58" s="10">
        <f t="shared" si="15"/>
        <v>21259</v>
      </c>
      <c r="U58" s="10">
        <f t="shared" si="16"/>
        <v>111297</v>
      </c>
      <c r="V58" s="11">
        <f t="shared" si="17"/>
        <v>168846</v>
      </c>
      <c r="X58" s="4"/>
    </row>
    <row r="59" spans="2:24" x14ac:dyDescent="0.3">
      <c r="B59" s="9">
        <v>2005</v>
      </c>
      <c r="C59" s="10">
        <f t="shared" si="0"/>
        <v>485372</v>
      </c>
      <c r="D59" s="10">
        <f t="shared" si="1"/>
        <v>723226</v>
      </c>
      <c r="E59" s="10">
        <f t="shared" si="2"/>
        <v>93634</v>
      </c>
      <c r="F59" s="10">
        <f t="shared" si="3"/>
        <v>128023</v>
      </c>
      <c r="G59" s="10">
        <f t="shared" si="4"/>
        <v>1161900.2128947985</v>
      </c>
      <c r="H59" s="10">
        <f t="shared" si="4"/>
        <v>489059</v>
      </c>
      <c r="I59" s="10">
        <f t="shared" si="4"/>
        <v>290462</v>
      </c>
      <c r="J59" s="10">
        <f t="shared" si="5"/>
        <v>1223736</v>
      </c>
      <c r="K59" s="11">
        <f t="shared" si="6"/>
        <v>485522</v>
      </c>
      <c r="L59" s="11">
        <f t="shared" si="7"/>
        <v>58710</v>
      </c>
      <c r="M59" s="11">
        <f t="shared" si="8"/>
        <v>877693</v>
      </c>
      <c r="N59" s="11">
        <f t="shared" si="9"/>
        <v>47009</v>
      </c>
      <c r="O59" s="10">
        <f t="shared" si="10"/>
        <v>407491</v>
      </c>
      <c r="P59" s="10">
        <f t="shared" si="11"/>
        <v>77790</v>
      </c>
      <c r="Q59" s="10">
        <f t="shared" si="12"/>
        <v>1454230</v>
      </c>
      <c r="R59" s="10">
        <f t="shared" si="13"/>
        <v>204136</v>
      </c>
      <c r="S59" s="10">
        <f t="shared" si="14"/>
        <v>157031</v>
      </c>
      <c r="T59" s="10">
        <f t="shared" si="15"/>
        <v>77418</v>
      </c>
      <c r="U59" s="10">
        <f t="shared" si="16"/>
        <v>143458</v>
      </c>
      <c r="V59" s="11">
        <f t="shared" si="17"/>
        <v>123521</v>
      </c>
      <c r="X59" s="4"/>
    </row>
    <row r="60" spans="2:24" x14ac:dyDescent="0.3">
      <c r="B60" s="9">
        <v>2006</v>
      </c>
      <c r="C60" s="10">
        <f t="shared" si="0"/>
        <v>638623</v>
      </c>
      <c r="D60" s="10">
        <f t="shared" si="1"/>
        <v>900464</v>
      </c>
      <c r="E60" s="10">
        <f t="shared" si="2"/>
        <v>96891</v>
      </c>
      <c r="F60" s="10">
        <f t="shared" si="3"/>
        <v>97055</v>
      </c>
      <c r="G60" s="10">
        <f t="shared" si="4"/>
        <v>1522791.2610398922</v>
      </c>
      <c r="H60" s="10">
        <f t="shared" si="4"/>
        <v>817139</v>
      </c>
      <c r="I60" s="10">
        <f t="shared" si="4"/>
        <v>385717</v>
      </c>
      <c r="J60" s="10">
        <f t="shared" si="5"/>
        <v>1349985</v>
      </c>
      <c r="K60" s="11">
        <f t="shared" si="6"/>
        <v>547109</v>
      </c>
      <c r="L60" s="11">
        <f t="shared" si="7"/>
        <v>123118</v>
      </c>
      <c r="M60" s="11">
        <f t="shared" si="8"/>
        <v>824818</v>
      </c>
      <c r="N60" s="11">
        <f t="shared" si="9"/>
        <v>36631</v>
      </c>
      <c r="O60" s="10">
        <f t="shared" si="10"/>
        <v>413262</v>
      </c>
      <c r="P60" s="10">
        <f t="shared" si="11"/>
        <v>92012</v>
      </c>
      <c r="Q60" s="10">
        <f t="shared" si="12"/>
        <v>1249760</v>
      </c>
      <c r="R60" s="10">
        <f t="shared" si="13"/>
        <v>203351</v>
      </c>
      <c r="S60" s="10">
        <f t="shared" si="14"/>
        <v>182130</v>
      </c>
      <c r="T60" s="10">
        <f t="shared" si="15"/>
        <v>47872</v>
      </c>
      <c r="U60" s="10">
        <f t="shared" si="16"/>
        <v>146251</v>
      </c>
      <c r="V60" s="11">
        <f t="shared" si="17"/>
        <v>110604</v>
      </c>
      <c r="X60" s="4"/>
    </row>
    <row r="61" spans="2:24" x14ac:dyDescent="0.3">
      <c r="B61" s="9">
        <v>2007</v>
      </c>
      <c r="C61" s="10">
        <f t="shared" si="0"/>
        <v>913545</v>
      </c>
      <c r="D61" s="10">
        <f t="shared" si="1"/>
        <v>1105263</v>
      </c>
      <c r="E61" s="10">
        <f t="shared" si="2"/>
        <v>-10298</v>
      </c>
      <c r="F61" s="10">
        <f t="shared" si="3"/>
        <v>23405</v>
      </c>
      <c r="G61" s="10">
        <f t="shared" si="4"/>
        <v>1303077.0582493895</v>
      </c>
      <c r="H61" s="10">
        <f t="shared" si="4"/>
        <v>816214</v>
      </c>
      <c r="I61" s="10">
        <f t="shared" si="4"/>
        <v>364647</v>
      </c>
      <c r="J61" s="10">
        <f t="shared" si="5"/>
        <v>1179966</v>
      </c>
      <c r="K61" s="11">
        <f t="shared" si="6"/>
        <v>559184</v>
      </c>
      <c r="L61" s="11">
        <f t="shared" si="7"/>
        <v>83574</v>
      </c>
      <c r="M61" s="11">
        <f t="shared" si="8"/>
        <v>733402</v>
      </c>
      <c r="N61" s="11">
        <f t="shared" si="9"/>
        <v>39093</v>
      </c>
      <c r="O61" s="10">
        <f t="shared" si="10"/>
        <v>423399</v>
      </c>
      <c r="P61" s="10">
        <f t="shared" si="11"/>
        <v>110089</v>
      </c>
      <c r="Q61" s="10">
        <f t="shared" si="12"/>
        <v>1033513</v>
      </c>
      <c r="R61" s="10">
        <f t="shared" si="13"/>
        <v>285871</v>
      </c>
      <c r="S61" s="10">
        <f t="shared" si="14"/>
        <v>146803</v>
      </c>
      <c r="T61" s="10">
        <f t="shared" si="15"/>
        <v>267973</v>
      </c>
      <c r="U61" s="10">
        <f t="shared" si="16"/>
        <v>137799</v>
      </c>
      <c r="V61" s="11">
        <f t="shared" si="17"/>
        <v>159040</v>
      </c>
      <c r="X61" s="4"/>
    </row>
    <row r="62" spans="2:24" x14ac:dyDescent="0.3">
      <c r="B62" s="9">
        <v>2008</v>
      </c>
      <c r="C62" s="10">
        <f t="shared" si="0"/>
        <v>1013952</v>
      </c>
      <c r="D62" s="10">
        <f t="shared" si="1"/>
        <v>1129768</v>
      </c>
      <c r="E62" s="10">
        <f t="shared" si="2"/>
        <v>1936</v>
      </c>
      <c r="F62" s="10">
        <f t="shared" si="3"/>
        <v>30336</v>
      </c>
      <c r="G62" s="10">
        <f t="shared" si="4"/>
        <v>1075741.3246081651</v>
      </c>
      <c r="H62" s="10">
        <f t="shared" si="4"/>
        <v>915344</v>
      </c>
      <c r="I62" s="10">
        <f t="shared" si="4"/>
        <v>287780</v>
      </c>
      <c r="J62" s="10">
        <f t="shared" si="5"/>
        <v>1323725</v>
      </c>
      <c r="K62" s="11">
        <f t="shared" si="6"/>
        <v>361902</v>
      </c>
      <c r="L62" s="11">
        <f t="shared" si="7"/>
        <v>98421</v>
      </c>
      <c r="M62" s="11">
        <f t="shared" si="8"/>
        <v>1000094</v>
      </c>
      <c r="N62" s="11">
        <f t="shared" si="9"/>
        <v>28550</v>
      </c>
      <c r="O62" s="10">
        <f t="shared" si="10"/>
        <v>480297</v>
      </c>
      <c r="P62" s="10">
        <f t="shared" si="11"/>
        <v>89198</v>
      </c>
      <c r="Q62" s="10">
        <f t="shared" si="12"/>
        <v>1028855</v>
      </c>
      <c r="R62" s="10">
        <f t="shared" si="13"/>
        <v>282136</v>
      </c>
      <c r="S62" s="10">
        <f t="shared" si="14"/>
        <v>203152</v>
      </c>
      <c r="T62" s="10">
        <f t="shared" si="15"/>
        <v>395477</v>
      </c>
      <c r="U62" s="10">
        <f t="shared" si="16"/>
        <v>103143</v>
      </c>
      <c r="V62" s="11">
        <f t="shared" si="17"/>
        <v>211130</v>
      </c>
      <c r="X62" s="4"/>
    </row>
    <row r="63" spans="2:24" x14ac:dyDescent="0.3">
      <c r="B63" s="9">
        <v>2009</v>
      </c>
      <c r="C63" s="10">
        <f t="shared" si="0"/>
        <v>1289910</v>
      </c>
      <c r="D63" s="10">
        <f t="shared" si="1"/>
        <v>862264</v>
      </c>
      <c r="E63" s="10">
        <f t="shared" si="2"/>
        <v>85235</v>
      </c>
      <c r="F63" s="10">
        <f t="shared" si="3"/>
        <v>390170</v>
      </c>
      <c r="G63" s="10">
        <f t="shared" si="4"/>
        <v>2270397.9346332848</v>
      </c>
      <c r="H63" s="10">
        <f t="shared" si="4"/>
        <v>949955</v>
      </c>
      <c r="I63" s="10">
        <f t="shared" si="4"/>
        <v>332074</v>
      </c>
      <c r="J63" s="10">
        <f t="shared" si="5"/>
        <v>1390664</v>
      </c>
      <c r="K63" s="11">
        <f t="shared" si="6"/>
        <v>725921</v>
      </c>
      <c r="L63" s="11">
        <f t="shared" si="7"/>
        <v>114056</v>
      </c>
      <c r="M63" s="11">
        <f t="shared" si="8"/>
        <v>1157738</v>
      </c>
      <c r="N63" s="11">
        <f t="shared" si="9"/>
        <v>27569</v>
      </c>
      <c r="O63" s="10">
        <f t="shared" si="10"/>
        <v>481697</v>
      </c>
      <c r="P63" s="10">
        <f t="shared" si="11"/>
        <v>78081</v>
      </c>
      <c r="Q63" s="10">
        <f t="shared" si="12"/>
        <v>1032531</v>
      </c>
      <c r="R63" s="10">
        <f t="shared" si="13"/>
        <v>235972</v>
      </c>
      <c r="S63" s="10">
        <f t="shared" si="14"/>
        <v>197430</v>
      </c>
      <c r="T63" s="10">
        <f t="shared" si="15"/>
        <v>139772</v>
      </c>
      <c r="U63" s="10">
        <f t="shared" si="16"/>
        <v>126088</v>
      </c>
      <c r="V63" s="11">
        <f t="shared" si="17"/>
        <v>338387</v>
      </c>
      <c r="X63" s="4"/>
    </row>
    <row r="64" spans="2:24" x14ac:dyDescent="0.3">
      <c r="B64" s="9">
        <v>2010</v>
      </c>
      <c r="C64" s="10">
        <f t="shared" si="0"/>
        <v>1294134</v>
      </c>
      <c r="D64" s="10">
        <f t="shared" si="1"/>
        <v>1074063</v>
      </c>
      <c r="E64" s="10">
        <f t="shared" si="2"/>
        <v>114571</v>
      </c>
      <c r="F64" s="10">
        <f t="shared" si="3"/>
        <v>211072</v>
      </c>
      <c r="G64" s="10">
        <f t="shared" ref="G64:I76" si="18">F26</f>
        <v>2002592.9466688191</v>
      </c>
      <c r="H64" s="10">
        <f t="shared" si="18"/>
        <v>918971</v>
      </c>
      <c r="I64" s="10">
        <f t="shared" si="18"/>
        <v>359528</v>
      </c>
      <c r="J64" s="10">
        <f t="shared" si="5"/>
        <v>1408749</v>
      </c>
      <c r="K64" s="11">
        <f t="shared" si="6"/>
        <v>651223</v>
      </c>
      <c r="L64" s="11">
        <f t="shared" si="7"/>
        <v>98618</v>
      </c>
      <c r="M64" s="11">
        <f t="shared" si="8"/>
        <v>1174284</v>
      </c>
      <c r="N64" s="11">
        <f t="shared" si="9"/>
        <v>32026</v>
      </c>
      <c r="O64" s="10">
        <f t="shared" si="10"/>
        <v>438746</v>
      </c>
      <c r="P64" s="10">
        <f t="shared" si="11"/>
        <v>115607</v>
      </c>
      <c r="Q64" s="10">
        <f t="shared" si="12"/>
        <v>1323007</v>
      </c>
      <c r="R64" s="10">
        <f t="shared" si="13"/>
        <v>305661</v>
      </c>
      <c r="S64" s="10">
        <f t="shared" si="14"/>
        <v>242740</v>
      </c>
      <c r="T64" s="10">
        <f t="shared" si="15"/>
        <v>288718</v>
      </c>
      <c r="U64" s="10">
        <f t="shared" si="16"/>
        <v>112328</v>
      </c>
      <c r="V64" s="11">
        <f t="shared" si="17"/>
        <v>378759</v>
      </c>
      <c r="X64" s="4"/>
    </row>
    <row r="65" spans="2:24" x14ac:dyDescent="0.3">
      <c r="B65" s="9">
        <v>2011</v>
      </c>
      <c r="C65" s="10">
        <f t="shared" si="0"/>
        <v>1354966</v>
      </c>
      <c r="D65" s="10">
        <f t="shared" si="1"/>
        <v>864742</v>
      </c>
      <c r="E65" s="10">
        <f t="shared" si="2"/>
        <v>129491</v>
      </c>
      <c r="F65" s="10">
        <f t="shared" si="3"/>
        <v>44307</v>
      </c>
      <c r="G65" s="10">
        <f t="shared" si="18"/>
        <v>2377644.3775700759</v>
      </c>
      <c r="H65" s="10">
        <f t="shared" si="18"/>
        <v>545117</v>
      </c>
      <c r="I65" s="10">
        <f t="shared" si="18"/>
        <v>315580</v>
      </c>
      <c r="J65" s="10">
        <f t="shared" si="5"/>
        <v>1312701</v>
      </c>
      <c r="K65" s="11">
        <f t="shared" si="6"/>
        <v>726564</v>
      </c>
      <c r="L65" s="11">
        <f t="shared" si="7"/>
        <v>135675</v>
      </c>
      <c r="M65" s="11">
        <f t="shared" si="8"/>
        <v>1251340</v>
      </c>
      <c r="N65" s="11">
        <f t="shared" si="9"/>
        <v>38448</v>
      </c>
      <c r="O65" s="10">
        <f t="shared" si="10"/>
        <v>583615</v>
      </c>
      <c r="P65" s="10">
        <f t="shared" si="11"/>
        <v>107835</v>
      </c>
      <c r="Q65" s="10">
        <f t="shared" si="12"/>
        <v>1414528</v>
      </c>
      <c r="R65" s="10">
        <f t="shared" si="13"/>
        <v>371268</v>
      </c>
      <c r="S65" s="10">
        <f t="shared" si="14"/>
        <v>167754</v>
      </c>
      <c r="T65" s="10">
        <f t="shared" si="15"/>
        <v>386334</v>
      </c>
      <c r="U65" s="10">
        <f t="shared" si="16"/>
        <v>177464</v>
      </c>
      <c r="V65" s="11">
        <f t="shared" si="17"/>
        <v>371286</v>
      </c>
      <c r="X65" s="4"/>
    </row>
    <row r="66" spans="2:24" x14ac:dyDescent="0.3">
      <c r="B66" s="9">
        <v>2012</v>
      </c>
      <c r="C66" s="10">
        <f t="shared" si="0"/>
        <v>1134862</v>
      </c>
      <c r="D66" s="10">
        <f t="shared" si="1"/>
        <v>881242</v>
      </c>
      <c r="E66" s="10">
        <f t="shared" si="2"/>
        <v>348722</v>
      </c>
      <c r="F66" s="10">
        <f t="shared" si="3"/>
        <v>217794</v>
      </c>
      <c r="G66" s="10">
        <f t="shared" si="18"/>
        <v>2661941.3183371704</v>
      </c>
      <c r="H66" s="10">
        <f t="shared" si="18"/>
        <v>729471</v>
      </c>
      <c r="I66" s="10">
        <f t="shared" si="18"/>
        <v>303510</v>
      </c>
      <c r="J66" s="10">
        <f t="shared" si="5"/>
        <v>1630536</v>
      </c>
      <c r="K66" s="11">
        <f t="shared" si="6"/>
        <v>572325</v>
      </c>
      <c r="L66" s="11">
        <f t="shared" si="7"/>
        <v>146178</v>
      </c>
      <c r="M66" s="11">
        <f t="shared" si="8"/>
        <v>1105551</v>
      </c>
      <c r="N66" s="11">
        <f t="shared" si="9"/>
        <v>53813</v>
      </c>
      <c r="O66" s="10">
        <f t="shared" si="10"/>
        <v>544536</v>
      </c>
      <c r="P66" s="10">
        <f t="shared" si="11"/>
        <v>77451</v>
      </c>
      <c r="Q66" s="10">
        <f t="shared" si="12"/>
        <v>1260623</v>
      </c>
      <c r="R66" s="10">
        <f t="shared" si="13"/>
        <v>325488</v>
      </c>
      <c r="S66" s="10">
        <f t="shared" si="14"/>
        <v>77941</v>
      </c>
      <c r="T66" s="10">
        <f t="shared" si="15"/>
        <v>112839</v>
      </c>
      <c r="U66" s="10">
        <f t="shared" si="16"/>
        <v>123676</v>
      </c>
      <c r="V66" s="11">
        <f t="shared" si="17"/>
        <v>235257</v>
      </c>
      <c r="X66" s="4"/>
    </row>
    <row r="67" spans="2:24" x14ac:dyDescent="0.3">
      <c r="B67" s="9">
        <v>2013</v>
      </c>
      <c r="C67" s="10">
        <f t="shared" si="0"/>
        <v>1078122</v>
      </c>
      <c r="D67" s="10">
        <f t="shared" si="1"/>
        <v>1170376</v>
      </c>
      <c r="E67" s="10">
        <f t="shared" si="2"/>
        <v>79552</v>
      </c>
      <c r="F67" s="10">
        <f t="shared" si="3"/>
        <v>74557</v>
      </c>
      <c r="G67" s="10">
        <f t="shared" si="18"/>
        <v>2067640.8037088262</v>
      </c>
      <c r="H67" s="10">
        <f t="shared" si="18"/>
        <v>971013</v>
      </c>
      <c r="I67" s="10">
        <f t="shared" si="18"/>
        <v>397661</v>
      </c>
      <c r="J67" s="10">
        <f t="shared" si="5"/>
        <v>1748384</v>
      </c>
      <c r="K67" s="11">
        <f t="shared" si="6"/>
        <v>506853</v>
      </c>
      <c r="L67" s="11">
        <f t="shared" si="7"/>
        <v>164925</v>
      </c>
      <c r="M67" s="11">
        <f t="shared" si="8"/>
        <v>1084693</v>
      </c>
      <c r="N67" s="11">
        <f t="shared" si="9"/>
        <v>35713</v>
      </c>
      <c r="O67" s="10">
        <f t="shared" si="10"/>
        <v>588325</v>
      </c>
      <c r="P67" s="10">
        <f t="shared" si="11"/>
        <v>25447</v>
      </c>
      <c r="Q67" s="10">
        <f t="shared" si="12"/>
        <v>1066910</v>
      </c>
      <c r="R67" s="10">
        <f t="shared" si="13"/>
        <v>720311</v>
      </c>
      <c r="S67" s="10">
        <f t="shared" si="14"/>
        <v>-22826</v>
      </c>
      <c r="T67" s="10">
        <f t="shared" si="15"/>
        <v>194387</v>
      </c>
      <c r="U67" s="10">
        <f t="shared" si="16"/>
        <v>113641</v>
      </c>
      <c r="V67" s="11">
        <f t="shared" si="17"/>
        <v>200150</v>
      </c>
      <c r="X67" s="4"/>
    </row>
    <row r="68" spans="2:24" x14ac:dyDescent="0.3">
      <c r="B68" s="9">
        <v>2014</v>
      </c>
      <c r="C68" s="10">
        <f t="shared" si="0"/>
        <v>1374611</v>
      </c>
      <c r="D68" s="10">
        <f t="shared" si="1"/>
        <v>940148</v>
      </c>
      <c r="E68" s="10">
        <f t="shared" si="2"/>
        <v>222066</v>
      </c>
      <c r="F68" s="10">
        <f t="shared" si="3"/>
        <v>392220</v>
      </c>
      <c r="G68" s="10">
        <f t="shared" si="18"/>
        <v>1773539.3275663359</v>
      </c>
      <c r="H68" s="10">
        <f t="shared" si="18"/>
        <v>930748</v>
      </c>
      <c r="I68" s="10">
        <f t="shared" si="18"/>
        <v>428441</v>
      </c>
      <c r="J68" s="10">
        <f t="shared" si="5"/>
        <v>2020087</v>
      </c>
      <c r="K68" s="11">
        <f t="shared" si="6"/>
        <v>663826</v>
      </c>
      <c r="L68" s="11">
        <f t="shared" si="7"/>
        <v>219039</v>
      </c>
      <c r="M68" s="11">
        <f t="shared" si="8"/>
        <v>1165285</v>
      </c>
      <c r="N68" s="11">
        <f t="shared" si="9"/>
        <v>77742</v>
      </c>
      <c r="O68" s="10">
        <f t="shared" si="10"/>
        <v>444782</v>
      </c>
      <c r="P68" s="10">
        <f t="shared" si="11"/>
        <v>117144</v>
      </c>
      <c r="Q68" s="10">
        <f t="shared" si="12"/>
        <v>1644429</v>
      </c>
      <c r="R68" s="10">
        <f t="shared" si="13"/>
        <v>308825</v>
      </c>
      <c r="S68" s="10">
        <f t="shared" si="14"/>
        <v>195836</v>
      </c>
      <c r="T68" s="10">
        <f t="shared" si="15"/>
        <v>351425</v>
      </c>
      <c r="U68" s="10">
        <f t="shared" si="16"/>
        <v>111061</v>
      </c>
      <c r="V68" s="11">
        <f t="shared" si="17"/>
        <v>233519</v>
      </c>
      <c r="X68" s="4"/>
    </row>
    <row r="69" spans="2:24" x14ac:dyDescent="0.3">
      <c r="B69" s="9">
        <v>2015</v>
      </c>
      <c r="C69" s="10">
        <f t="shared" si="0"/>
        <v>1650699</v>
      </c>
      <c r="D69" s="10">
        <f t="shared" si="1"/>
        <v>932628</v>
      </c>
      <c r="E69" s="10">
        <f t="shared" si="2"/>
        <v>94234</v>
      </c>
      <c r="F69" s="10">
        <f t="shared" si="3"/>
        <v>332279</v>
      </c>
      <c r="G69" s="10">
        <f t="shared" si="18"/>
        <v>1580456.6150397267</v>
      </c>
      <c r="H69" s="10">
        <f t="shared" si="18"/>
        <v>1074400</v>
      </c>
      <c r="I69" s="10">
        <f t="shared" si="18"/>
        <v>461509</v>
      </c>
      <c r="J69" s="10">
        <f t="shared" si="5"/>
        <v>2192618</v>
      </c>
      <c r="K69" s="11">
        <f t="shared" si="6"/>
        <v>713167</v>
      </c>
      <c r="L69" s="11">
        <f t="shared" si="7"/>
        <v>214103</v>
      </c>
      <c r="M69" s="11">
        <f t="shared" si="8"/>
        <v>1269978</v>
      </c>
      <c r="N69" s="11">
        <f t="shared" si="9"/>
        <v>50049</v>
      </c>
      <c r="O69" s="10">
        <f t="shared" si="10"/>
        <v>411872</v>
      </c>
      <c r="P69" s="10">
        <f t="shared" si="11"/>
        <v>91056</v>
      </c>
      <c r="Q69" s="10">
        <f t="shared" si="12"/>
        <v>1806682</v>
      </c>
      <c r="R69" s="10">
        <f t="shared" si="13"/>
        <v>440264</v>
      </c>
      <c r="S69" s="10">
        <f t="shared" si="14"/>
        <v>234992</v>
      </c>
      <c r="T69" s="10">
        <f t="shared" si="15"/>
        <v>156647</v>
      </c>
      <c r="U69" s="10">
        <f t="shared" si="16"/>
        <v>135299</v>
      </c>
      <c r="V69" s="11">
        <f t="shared" si="17"/>
        <v>342591</v>
      </c>
      <c r="X69" s="4"/>
    </row>
    <row r="70" spans="2:24" x14ac:dyDescent="0.3">
      <c r="B70" s="9">
        <v>2016</v>
      </c>
      <c r="C70" s="10">
        <f t="shared" si="0"/>
        <v>1790463</v>
      </c>
      <c r="D70" s="10">
        <f t="shared" si="1"/>
        <v>1021645</v>
      </c>
      <c r="E70" s="10">
        <f t="shared" si="2"/>
        <v>140137</v>
      </c>
      <c r="F70" s="10">
        <f t="shared" si="3"/>
        <v>437706</v>
      </c>
      <c r="G70" s="10">
        <f t="shared" si="18"/>
        <v>1775571.3860728019</v>
      </c>
      <c r="H70" s="10">
        <f t="shared" si="18"/>
        <v>1037648</v>
      </c>
      <c r="I70" s="10">
        <f t="shared" si="18"/>
        <v>472188</v>
      </c>
      <c r="J70" s="10">
        <f t="shared" si="5"/>
        <v>1658179</v>
      </c>
      <c r="K70" s="11">
        <f t="shared" si="6"/>
        <v>793185</v>
      </c>
      <c r="L70" s="11">
        <f t="shared" si="7"/>
        <v>131092</v>
      </c>
      <c r="M70" s="11">
        <f t="shared" si="8"/>
        <v>1318842</v>
      </c>
      <c r="N70" s="11">
        <f t="shared" si="9"/>
        <v>59029</v>
      </c>
      <c r="O70" s="10">
        <f t="shared" si="10"/>
        <v>402337</v>
      </c>
      <c r="P70" s="10">
        <f t="shared" si="11"/>
        <v>110459</v>
      </c>
      <c r="Q70" s="10">
        <f t="shared" si="12"/>
        <v>1764194</v>
      </c>
      <c r="R70" s="10">
        <f t="shared" si="13"/>
        <v>542127</v>
      </c>
      <c r="S70" s="10">
        <f t="shared" si="14"/>
        <v>84929</v>
      </c>
      <c r="T70" s="10">
        <f t="shared" si="15"/>
        <v>18122</v>
      </c>
      <c r="U70" s="10">
        <f t="shared" si="16"/>
        <v>126466</v>
      </c>
      <c r="V70" s="11">
        <f t="shared" si="17"/>
        <v>250337</v>
      </c>
      <c r="X70" s="4"/>
    </row>
    <row r="71" spans="2:24" x14ac:dyDescent="0.3">
      <c r="B71" s="9">
        <v>2017</v>
      </c>
      <c r="C71" s="10">
        <f t="shared" si="0"/>
        <v>1681437</v>
      </c>
      <c r="D71" s="10">
        <f t="shared" si="1"/>
        <v>1120882</v>
      </c>
      <c r="E71" s="10">
        <f t="shared" si="2"/>
        <v>92347</v>
      </c>
      <c r="F71" s="10">
        <f t="shared" si="3"/>
        <v>281385</v>
      </c>
      <c r="G71" s="10">
        <f t="shared" si="18"/>
        <v>1645049.115142456</v>
      </c>
      <c r="H71" s="10">
        <f t="shared" si="18"/>
        <v>986494</v>
      </c>
      <c r="I71" s="10">
        <f t="shared" si="18"/>
        <v>515007</v>
      </c>
      <c r="J71" s="10">
        <f t="shared" si="5"/>
        <v>1878335</v>
      </c>
      <c r="K71" s="11">
        <f t="shared" si="6"/>
        <v>911989</v>
      </c>
      <c r="L71" s="11">
        <f t="shared" si="7"/>
        <v>144928</v>
      </c>
      <c r="M71" s="11">
        <f t="shared" si="8"/>
        <v>1238770</v>
      </c>
      <c r="N71" s="11">
        <f t="shared" si="9"/>
        <v>51813</v>
      </c>
      <c r="O71" s="10">
        <f t="shared" si="10"/>
        <v>378967</v>
      </c>
      <c r="P71" s="10">
        <f t="shared" si="11"/>
        <v>152299</v>
      </c>
      <c r="Q71" s="10">
        <f t="shared" si="12"/>
        <v>1616108</v>
      </c>
      <c r="R71" s="10">
        <f t="shared" si="13"/>
        <v>442483</v>
      </c>
      <c r="S71" s="10">
        <f t="shared" si="14"/>
        <v>350716</v>
      </c>
      <c r="T71" s="10">
        <f t="shared" si="15"/>
        <v>273130</v>
      </c>
      <c r="U71" s="10">
        <f t="shared" si="16"/>
        <v>169791</v>
      </c>
      <c r="V71" s="11">
        <f t="shared" si="17"/>
        <v>363742</v>
      </c>
      <c r="X71" s="4"/>
    </row>
    <row r="72" spans="2:24" x14ac:dyDescent="0.3">
      <c r="B72" s="9">
        <v>2018</v>
      </c>
      <c r="C72" s="10">
        <f t="shared" si="0"/>
        <v>2092706</v>
      </c>
      <c r="D72" s="10">
        <f t="shared" si="1"/>
        <v>1200113</v>
      </c>
      <c r="E72" s="10">
        <f t="shared" si="2"/>
        <v>562607</v>
      </c>
      <c r="F72" s="10">
        <f t="shared" si="3"/>
        <v>-3407</v>
      </c>
      <c r="G72" s="10">
        <f t="shared" si="18"/>
        <v>1524127.0677650147</v>
      </c>
      <c r="H72" s="10">
        <f t="shared" si="18"/>
        <v>1012391</v>
      </c>
      <c r="I72" s="10">
        <f t="shared" si="18"/>
        <v>808843</v>
      </c>
      <c r="J72" s="10">
        <f t="shared" si="5"/>
        <v>2159056</v>
      </c>
      <c r="K72" s="11">
        <f t="shared" si="6"/>
        <v>981391</v>
      </c>
      <c r="L72" s="11">
        <f t="shared" si="7"/>
        <v>151641</v>
      </c>
      <c r="M72" s="11">
        <f t="shared" si="8"/>
        <v>1842963</v>
      </c>
      <c r="N72" s="11">
        <f t="shared" si="9"/>
        <v>30432</v>
      </c>
      <c r="O72" s="10">
        <f t="shared" si="10"/>
        <v>409481</v>
      </c>
      <c r="P72" s="10">
        <f t="shared" si="11"/>
        <v>4658</v>
      </c>
      <c r="Q72" s="10">
        <f t="shared" si="12"/>
        <v>1871853</v>
      </c>
      <c r="R72" s="10">
        <f t="shared" si="13"/>
        <v>445183</v>
      </c>
      <c r="S72" s="10">
        <f t="shared" si="14"/>
        <v>110851</v>
      </c>
      <c r="T72" s="10">
        <f t="shared" si="15"/>
        <v>290239</v>
      </c>
      <c r="U72" s="10">
        <f t="shared" si="16"/>
        <v>121643</v>
      </c>
      <c r="V72" s="11">
        <f t="shared" si="17"/>
        <v>515982</v>
      </c>
      <c r="X72" s="4"/>
    </row>
    <row r="73" spans="2:24" x14ac:dyDescent="0.3">
      <c r="B73" s="9">
        <v>2019</v>
      </c>
      <c r="C73" s="10">
        <f t="shared" si="0"/>
        <v>1846571</v>
      </c>
      <c r="D73" s="10">
        <f t="shared" si="1"/>
        <v>1325095</v>
      </c>
      <c r="E73" s="10">
        <f t="shared" si="2"/>
        <v>385616</v>
      </c>
      <c r="F73" s="10">
        <f t="shared" si="3"/>
        <v>49846</v>
      </c>
      <c r="G73" s="10">
        <f t="shared" si="18"/>
        <v>2201086.2011260167</v>
      </c>
      <c r="H73" s="10">
        <f t="shared" si="18"/>
        <v>1204086</v>
      </c>
      <c r="I73" s="10">
        <f t="shared" si="18"/>
        <v>888858</v>
      </c>
      <c r="J73" s="10">
        <f t="shared" si="5"/>
        <v>2164543</v>
      </c>
      <c r="K73" s="11">
        <f t="shared" si="6"/>
        <v>924500</v>
      </c>
      <c r="L73" s="11">
        <f t="shared" si="7"/>
        <v>111193</v>
      </c>
      <c r="M73" s="11">
        <f t="shared" si="8"/>
        <v>1848430</v>
      </c>
      <c r="N73" s="11">
        <f t="shared" si="9"/>
        <v>47377</v>
      </c>
      <c r="O73" s="10">
        <f t="shared" si="10"/>
        <v>432502</v>
      </c>
      <c r="P73" s="10">
        <f t="shared" si="11"/>
        <v>151846</v>
      </c>
      <c r="Q73" s="10">
        <f t="shared" si="12"/>
        <v>2366039</v>
      </c>
      <c r="R73" s="10">
        <f t="shared" si="13"/>
        <v>448620</v>
      </c>
      <c r="S73" s="10">
        <f t="shared" si="14"/>
        <v>58962</v>
      </c>
      <c r="T73" s="10">
        <f t="shared" si="15"/>
        <v>460048</v>
      </c>
      <c r="U73" s="10">
        <f t="shared" si="16"/>
        <v>128222</v>
      </c>
      <c r="V73" s="11">
        <f t="shared" si="17"/>
        <v>610767</v>
      </c>
      <c r="X73" s="4"/>
    </row>
    <row r="74" spans="2:24" x14ac:dyDescent="0.3">
      <c r="B74" s="8">
        <v>2020</v>
      </c>
      <c r="C74" s="10">
        <f t="shared" si="0"/>
        <v>1925794</v>
      </c>
      <c r="D74" s="10">
        <f t="shared" si="1"/>
        <v>1697227</v>
      </c>
      <c r="E74" s="10">
        <f t="shared" si="2"/>
        <v>650751</v>
      </c>
      <c r="F74" s="10">
        <f t="shared" si="3"/>
        <v>225628</v>
      </c>
      <c r="G74" s="10">
        <f t="shared" si="18"/>
        <v>2430394.901575326</v>
      </c>
      <c r="H74" s="10">
        <f t="shared" si="18"/>
        <v>1317612</v>
      </c>
      <c r="I74" s="10">
        <f t="shared" si="18"/>
        <v>947935</v>
      </c>
      <c r="J74" s="10">
        <f t="shared" si="5"/>
        <v>2234304</v>
      </c>
      <c r="K74" s="11">
        <f t="shared" si="6"/>
        <v>1045127</v>
      </c>
      <c r="L74" s="11">
        <f t="shared" si="7"/>
        <v>130035</v>
      </c>
      <c r="M74" s="11">
        <f t="shared" si="8"/>
        <v>1908806</v>
      </c>
      <c r="N74" s="11">
        <f t="shared" si="9"/>
        <v>62688</v>
      </c>
      <c r="O74" s="10">
        <f t="shared" si="10"/>
        <v>531694</v>
      </c>
      <c r="P74" s="10">
        <f t="shared" si="11"/>
        <v>157308</v>
      </c>
      <c r="Q74" s="10">
        <f t="shared" si="12"/>
        <v>2358866</v>
      </c>
      <c r="R74" s="10">
        <f t="shared" si="13"/>
        <v>647137</v>
      </c>
      <c r="S74" s="10">
        <f t="shared" si="14"/>
        <v>4945</v>
      </c>
      <c r="T74" s="10">
        <f t="shared" si="15"/>
        <v>116795</v>
      </c>
      <c r="U74" s="10">
        <f t="shared" si="16"/>
        <v>167906</v>
      </c>
      <c r="V74" s="11">
        <f t="shared" si="17"/>
        <v>666767</v>
      </c>
      <c r="X74" s="4"/>
    </row>
    <row r="75" spans="2:24" x14ac:dyDescent="0.3">
      <c r="B75" s="8">
        <v>2021</v>
      </c>
      <c r="C75" s="10">
        <f t="shared" si="0"/>
        <v>1659311</v>
      </c>
      <c r="D75" s="10">
        <f t="shared" si="1"/>
        <v>1755660</v>
      </c>
      <c r="E75" s="10">
        <f t="shared" si="2"/>
        <v>990100</v>
      </c>
      <c r="F75" s="10">
        <f t="shared" si="3"/>
        <v>278978</v>
      </c>
      <c r="G75" s="10">
        <f t="shared" si="18"/>
        <v>2298569.0742643219</v>
      </c>
      <c r="H75" s="10">
        <f t="shared" si="18"/>
        <v>1626008</v>
      </c>
      <c r="I75" s="10">
        <f t="shared" si="18"/>
        <v>1119317</v>
      </c>
      <c r="J75" s="10">
        <f t="shared" si="5"/>
        <v>2222758</v>
      </c>
      <c r="K75" s="11">
        <f t="shared" si="6"/>
        <v>1251098</v>
      </c>
      <c r="L75" s="11">
        <f t="shared" si="7"/>
        <v>143233</v>
      </c>
      <c r="M75" s="11">
        <f t="shared" si="8"/>
        <v>1614823</v>
      </c>
      <c r="N75" s="11">
        <f t="shared" si="9"/>
        <v>71091</v>
      </c>
      <c r="O75" s="10">
        <f t="shared" si="10"/>
        <v>585067</v>
      </c>
      <c r="P75" s="10">
        <f t="shared" si="11"/>
        <v>213967</v>
      </c>
      <c r="Q75" s="10">
        <f t="shared" si="12"/>
        <v>2545635</v>
      </c>
      <c r="R75" s="10">
        <f t="shared" si="13"/>
        <v>614398</v>
      </c>
      <c r="S75" s="10">
        <f t="shared" si="14"/>
        <v>3718</v>
      </c>
      <c r="T75" s="10">
        <f t="shared" si="15"/>
        <v>347760</v>
      </c>
      <c r="U75" s="10">
        <f t="shared" si="16"/>
        <v>161242</v>
      </c>
      <c r="V75" s="11">
        <f t="shared" si="17"/>
        <v>649271</v>
      </c>
      <c r="X75" s="4"/>
    </row>
    <row r="76" spans="2:24" x14ac:dyDescent="0.3">
      <c r="B76" s="8">
        <v>2022</v>
      </c>
      <c r="C76" s="10">
        <f t="shared" si="0"/>
        <v>1644318</v>
      </c>
      <c r="D76" s="10">
        <f t="shared" si="1"/>
        <v>2342230</v>
      </c>
      <c r="E76" s="10">
        <f t="shared" si="2"/>
        <v>1118544</v>
      </c>
      <c r="F76" s="10">
        <f t="shared" si="3"/>
        <v>299797</v>
      </c>
      <c r="G76" s="10">
        <f t="shared" si="18"/>
        <v>2633035.3973133094</v>
      </c>
      <c r="H76" s="10">
        <f t="shared" si="18"/>
        <v>2148074</v>
      </c>
      <c r="I76" s="10">
        <f t="shared" si="18"/>
        <v>1306141</v>
      </c>
      <c r="J76" s="10">
        <f t="shared" si="5"/>
        <v>2570050</v>
      </c>
      <c r="K76" s="11">
        <f t="shared" si="6"/>
        <v>1475574</v>
      </c>
      <c r="L76" s="11">
        <f t="shared" si="7"/>
        <v>196149</v>
      </c>
      <c r="M76" s="11">
        <f t="shared" si="8"/>
        <v>1772092</v>
      </c>
      <c r="N76" s="11">
        <f t="shared" si="9"/>
        <v>107630</v>
      </c>
      <c r="O76" s="10">
        <f t="shared" si="10"/>
        <v>658302</v>
      </c>
      <c r="P76" s="10">
        <f t="shared" si="11"/>
        <v>293351</v>
      </c>
      <c r="Q76" s="10">
        <f t="shared" si="12"/>
        <v>3079535</v>
      </c>
      <c r="R76" s="10">
        <f t="shared" si="13"/>
        <v>478125</v>
      </c>
      <c r="S76" s="10">
        <f t="shared" si="14"/>
        <v>6974</v>
      </c>
      <c r="T76" s="10">
        <f t="shared" si="15"/>
        <v>180008</v>
      </c>
      <c r="U76" s="10">
        <f t="shared" si="16"/>
        <v>172517</v>
      </c>
      <c r="V76" s="11">
        <f t="shared" si="17"/>
        <v>381128</v>
      </c>
      <c r="X76" s="4"/>
    </row>
    <row r="77" spans="2:24" x14ac:dyDescent="0.3">
      <c r="D77" s="3"/>
      <c r="E77" s="31"/>
    </row>
    <row r="78" spans="2:24" x14ac:dyDescent="0.3">
      <c r="B78" s="62" t="s">
        <v>117</v>
      </c>
      <c r="C78" s="63"/>
      <c r="D78" s="64"/>
      <c r="E78" s="31"/>
    </row>
    <row r="79" spans="2:24" x14ac:dyDescent="0.3">
      <c r="B79" s="62" t="s">
        <v>125</v>
      </c>
      <c r="C79" s="63"/>
      <c r="D79" s="64"/>
      <c r="E79" s="31"/>
    </row>
    <row r="80" spans="2:24" x14ac:dyDescent="0.3">
      <c r="B80" s="25" t="s">
        <v>100</v>
      </c>
      <c r="C80" s="25" t="s">
        <v>53</v>
      </c>
      <c r="D80" s="25" t="s">
        <v>72</v>
      </c>
      <c r="E80" s="31"/>
    </row>
    <row r="81" spans="2:9" x14ac:dyDescent="0.3">
      <c r="B81" s="9">
        <v>1990</v>
      </c>
      <c r="C81" s="10">
        <f>SUM(C44:J44)</f>
        <v>1923040.2363057546</v>
      </c>
      <c r="D81" s="10">
        <f>SUM(K44:V44)</f>
        <v>1549758</v>
      </c>
      <c r="E81" s="31"/>
      <c r="G81" s="5"/>
      <c r="H81" s="5"/>
    </row>
    <row r="82" spans="2:9" x14ac:dyDescent="0.3">
      <c r="B82" s="9">
        <v>1991</v>
      </c>
      <c r="C82" s="10">
        <f t="shared" ref="C82:C112" si="19">SUM(C45:J45)</f>
        <v>2253325.2279849537</v>
      </c>
      <c r="D82" s="10">
        <f t="shared" ref="D82:D113" si="20">SUM(K45:V45)</f>
        <v>1890964</v>
      </c>
      <c r="E82" s="31"/>
      <c r="G82" s="5"/>
      <c r="H82" s="5"/>
    </row>
    <row r="83" spans="2:9" x14ac:dyDescent="0.3">
      <c r="B83" s="9">
        <v>1992</v>
      </c>
      <c r="C83" s="10">
        <f t="shared" si="19"/>
        <v>1879648.2335847202</v>
      </c>
      <c r="D83" s="10">
        <f t="shared" si="20"/>
        <v>1587272</v>
      </c>
      <c r="I83" s="5"/>
    </row>
    <row r="84" spans="2:9" x14ac:dyDescent="0.3">
      <c r="B84" s="9">
        <v>1993</v>
      </c>
      <c r="C84" s="10">
        <f t="shared" si="19"/>
        <v>1576918.409233145</v>
      </c>
      <c r="D84" s="10">
        <f t="shared" si="20"/>
        <v>1492741</v>
      </c>
      <c r="H84" s="5"/>
      <c r="I84" s="5"/>
    </row>
    <row r="85" spans="2:9" x14ac:dyDescent="0.3">
      <c r="B85" s="9">
        <v>1994</v>
      </c>
      <c r="C85" s="10">
        <f t="shared" si="19"/>
        <v>1358438.6742163952</v>
      </c>
      <c r="D85" s="10">
        <f t="shared" si="20"/>
        <v>1429861</v>
      </c>
      <c r="H85" s="6"/>
      <c r="I85" s="5"/>
    </row>
    <row r="86" spans="2:9" x14ac:dyDescent="0.3">
      <c r="B86" s="9">
        <v>1995</v>
      </c>
      <c r="C86" s="10">
        <f t="shared" si="19"/>
        <v>1458087.8243482024</v>
      </c>
      <c r="D86" s="10">
        <f t="shared" si="20"/>
        <v>1650645</v>
      </c>
      <c r="G86" s="5"/>
    </row>
    <row r="87" spans="2:9" x14ac:dyDescent="0.3">
      <c r="B87" s="9">
        <v>1996</v>
      </c>
      <c r="C87" s="10">
        <f t="shared" si="19"/>
        <v>2564874.1264990652</v>
      </c>
      <c r="D87" s="10">
        <f t="shared" si="20"/>
        <v>1733980</v>
      </c>
      <c r="G87" s="5"/>
    </row>
    <row r="88" spans="2:9" x14ac:dyDescent="0.3">
      <c r="B88" s="9">
        <v>1997</v>
      </c>
      <c r="C88" s="10">
        <f t="shared" si="19"/>
        <v>3010215.8125460627</v>
      </c>
      <c r="D88" s="10">
        <f t="shared" si="20"/>
        <v>1884010</v>
      </c>
      <c r="G88" s="5"/>
    </row>
    <row r="89" spans="2:9" x14ac:dyDescent="0.3">
      <c r="B89" s="9">
        <v>1998</v>
      </c>
      <c r="C89" s="10">
        <f t="shared" si="19"/>
        <v>3344039.9785052477</v>
      </c>
      <c r="D89" s="10">
        <f t="shared" si="20"/>
        <v>2800672</v>
      </c>
      <c r="G89" s="5"/>
      <c r="H89" s="5"/>
    </row>
    <row r="90" spans="2:9" x14ac:dyDescent="0.3">
      <c r="B90" s="9">
        <v>1999</v>
      </c>
      <c r="C90" s="10">
        <f t="shared" si="19"/>
        <v>2861163.391150441</v>
      </c>
      <c r="D90" s="10">
        <f t="shared" si="20"/>
        <v>2251057</v>
      </c>
      <c r="G90" s="5"/>
      <c r="H90" s="5"/>
    </row>
    <row r="91" spans="2:9" x14ac:dyDescent="0.3">
      <c r="B91" s="9">
        <v>2000</v>
      </c>
      <c r="C91" s="10">
        <f t="shared" si="19"/>
        <v>3467623.7360110483</v>
      </c>
      <c r="D91" s="10">
        <f t="shared" si="20"/>
        <v>3029294</v>
      </c>
      <c r="G91" s="5"/>
      <c r="H91" s="5"/>
    </row>
    <row r="92" spans="2:9" x14ac:dyDescent="0.3">
      <c r="B92" s="9">
        <v>2001</v>
      </c>
      <c r="C92" s="10">
        <f t="shared" si="19"/>
        <v>4118928.592420327</v>
      </c>
      <c r="D92" s="10">
        <f t="shared" si="20"/>
        <v>2474840</v>
      </c>
    </row>
    <row r="93" spans="2:9" x14ac:dyDescent="0.3">
      <c r="B93" s="9">
        <v>2002</v>
      </c>
      <c r="C93" s="10">
        <f t="shared" si="19"/>
        <v>3472203.5228566565</v>
      </c>
      <c r="D93" s="10">
        <f t="shared" si="20"/>
        <v>3087570</v>
      </c>
      <c r="G93" s="7"/>
      <c r="H93" s="7"/>
      <c r="I93" s="7"/>
    </row>
    <row r="94" spans="2:9" x14ac:dyDescent="0.3">
      <c r="B94" s="9">
        <v>2003</v>
      </c>
      <c r="C94" s="10">
        <f t="shared" si="19"/>
        <v>3588802.5198608427</v>
      </c>
      <c r="D94" s="10">
        <f t="shared" si="20"/>
        <v>3217506</v>
      </c>
    </row>
    <row r="95" spans="2:9" x14ac:dyDescent="0.3">
      <c r="B95" s="9">
        <v>2004</v>
      </c>
      <c r="C95" s="10">
        <f t="shared" si="19"/>
        <v>4067664.630988556</v>
      </c>
      <c r="D95" s="10">
        <f t="shared" si="20"/>
        <v>3666280</v>
      </c>
    </row>
    <row r="96" spans="2:9" x14ac:dyDescent="0.3">
      <c r="B96" s="9">
        <v>2005</v>
      </c>
      <c r="C96" s="10">
        <f t="shared" si="19"/>
        <v>4595412.2128947983</v>
      </c>
      <c r="D96" s="10">
        <f t="shared" si="20"/>
        <v>4114009</v>
      </c>
    </row>
    <row r="97" spans="2:4" x14ac:dyDescent="0.3">
      <c r="B97" s="9">
        <v>2006</v>
      </c>
      <c r="C97" s="10">
        <f t="shared" si="19"/>
        <v>5808665.2610398922</v>
      </c>
      <c r="D97" s="10">
        <f t="shared" si="20"/>
        <v>3976918</v>
      </c>
    </row>
    <row r="98" spans="2:4" x14ac:dyDescent="0.3">
      <c r="B98" s="9">
        <v>2007</v>
      </c>
      <c r="C98" s="10">
        <f t="shared" si="19"/>
        <v>5695819.0582493898</v>
      </c>
      <c r="D98" s="10">
        <f t="shared" si="20"/>
        <v>3979740</v>
      </c>
    </row>
    <row r="99" spans="2:4" x14ac:dyDescent="0.3">
      <c r="B99" s="9">
        <v>2008</v>
      </c>
      <c r="C99" s="10">
        <f t="shared" si="19"/>
        <v>5778582.3246081648</v>
      </c>
      <c r="D99" s="10">
        <f t="shared" si="20"/>
        <v>4282355</v>
      </c>
    </row>
    <row r="100" spans="2:4" x14ac:dyDescent="0.3">
      <c r="B100" s="9">
        <v>2009</v>
      </c>
      <c r="C100" s="10">
        <f t="shared" si="19"/>
        <v>7570669.9346332848</v>
      </c>
      <c r="D100" s="10">
        <f t="shared" si="20"/>
        <v>4655242</v>
      </c>
    </row>
    <row r="101" spans="2:4" x14ac:dyDescent="0.3">
      <c r="B101" s="9">
        <v>2010</v>
      </c>
      <c r="C101" s="10">
        <f t="shared" si="19"/>
        <v>7383680.9466688186</v>
      </c>
      <c r="D101" s="10">
        <f t="shared" si="20"/>
        <v>5161717</v>
      </c>
    </row>
    <row r="102" spans="2:4" x14ac:dyDescent="0.3">
      <c r="B102" s="9">
        <v>2011</v>
      </c>
      <c r="C102" s="10">
        <f t="shared" si="19"/>
        <v>6944548.3775700759</v>
      </c>
      <c r="D102" s="10">
        <f t="shared" si="20"/>
        <v>5732111</v>
      </c>
    </row>
    <row r="103" spans="2:4" x14ac:dyDescent="0.3">
      <c r="B103" s="9">
        <v>2012</v>
      </c>
      <c r="C103" s="10">
        <f t="shared" si="19"/>
        <v>7908078.3183371704</v>
      </c>
      <c r="D103" s="10">
        <f t="shared" si="20"/>
        <v>4635678</v>
      </c>
    </row>
    <row r="104" spans="2:4" x14ac:dyDescent="0.3">
      <c r="B104" s="9">
        <v>2013</v>
      </c>
      <c r="C104" s="10">
        <f t="shared" si="19"/>
        <v>7587305.8037088262</v>
      </c>
      <c r="D104" s="10">
        <f t="shared" si="20"/>
        <v>4678529</v>
      </c>
    </row>
    <row r="105" spans="2:4" x14ac:dyDescent="0.3">
      <c r="B105" s="9">
        <v>2014</v>
      </c>
      <c r="C105" s="10">
        <f t="shared" si="19"/>
        <v>8081860.3275663359</v>
      </c>
      <c r="D105" s="10">
        <f t="shared" si="20"/>
        <v>5532913</v>
      </c>
    </row>
    <row r="106" spans="2:4" x14ac:dyDescent="0.3">
      <c r="B106" s="9">
        <v>2015</v>
      </c>
      <c r="C106" s="10">
        <f t="shared" si="19"/>
        <v>8318823.6150397267</v>
      </c>
      <c r="D106" s="10">
        <f t="shared" si="20"/>
        <v>5866700</v>
      </c>
    </row>
    <row r="107" spans="2:4" x14ac:dyDescent="0.3">
      <c r="B107" s="9">
        <v>2016</v>
      </c>
      <c r="C107" s="10">
        <f t="shared" si="19"/>
        <v>8333537.3860728014</v>
      </c>
      <c r="D107" s="10">
        <f t="shared" si="20"/>
        <v>5601119</v>
      </c>
    </row>
    <row r="108" spans="2:4" x14ac:dyDescent="0.3">
      <c r="B108" s="9">
        <v>2017</v>
      </c>
      <c r="C108" s="10">
        <f t="shared" si="19"/>
        <v>8200936.1151424563</v>
      </c>
      <c r="D108" s="10">
        <f t="shared" si="20"/>
        <v>6094736</v>
      </c>
    </row>
    <row r="109" spans="2:4" x14ac:dyDescent="0.3">
      <c r="B109" s="9">
        <v>2018</v>
      </c>
      <c r="C109" s="10">
        <f t="shared" si="19"/>
        <v>9356436.0677650142</v>
      </c>
      <c r="D109" s="10">
        <f t="shared" si="20"/>
        <v>6776317</v>
      </c>
    </row>
    <row r="110" spans="2:4" x14ac:dyDescent="0.3">
      <c r="B110" s="9">
        <v>2019</v>
      </c>
      <c r="C110" s="10">
        <f t="shared" si="19"/>
        <v>10065701.201126017</v>
      </c>
      <c r="D110" s="10">
        <f t="shared" si="20"/>
        <v>7588506</v>
      </c>
    </row>
    <row r="111" spans="2:4" x14ac:dyDescent="0.3">
      <c r="B111" s="8">
        <v>2020</v>
      </c>
      <c r="C111" s="10">
        <f t="shared" si="19"/>
        <v>11429645.901575327</v>
      </c>
      <c r="D111" s="10">
        <f t="shared" si="20"/>
        <v>7798074</v>
      </c>
    </row>
    <row r="112" spans="2:4" x14ac:dyDescent="0.3">
      <c r="B112" s="8">
        <v>2021</v>
      </c>
      <c r="C112" s="10">
        <f t="shared" si="19"/>
        <v>11950701.074264321</v>
      </c>
      <c r="D112" s="10">
        <f t="shared" si="20"/>
        <v>8201303</v>
      </c>
    </row>
    <row r="113" spans="2:4" x14ac:dyDescent="0.3">
      <c r="B113" s="8">
        <v>2022</v>
      </c>
      <c r="C113" s="10">
        <f>SUM(C76:J76)</f>
        <v>14062189.39731331</v>
      </c>
      <c r="D113" s="10">
        <f t="shared" si="20"/>
        <v>8801385</v>
      </c>
    </row>
  </sheetData>
  <mergeCells count="6">
    <mergeCell ref="B41:V41"/>
    <mergeCell ref="B3:AW3"/>
    <mergeCell ref="B79:D79"/>
    <mergeCell ref="B2:AW2"/>
    <mergeCell ref="B40:V40"/>
    <mergeCell ref="B78:D7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F181E-958B-4029-B9FF-38B73622B012}">
  <sheetPr>
    <tabColor theme="5" tint="0.59999389629810485"/>
  </sheetPr>
  <dimension ref="B2:AW113"/>
  <sheetViews>
    <sheetView showGridLines="0" topLeftCell="A18" workbookViewId="0">
      <pane xSplit="2" topLeftCell="E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23" width="18.81640625" style="1" bestFit="1" customWidth="1"/>
    <col min="24" max="49" width="20.816406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126</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'2.1 Nominal GFKF'!C6*'4 GDP, Inflator, &amp; Population'!$F3</f>
        <v>1766507.342716889</v>
      </c>
      <c r="D6" s="10">
        <f>'2.1 Nominal GFKF'!D6*'4 GDP, Inflator, &amp; Population'!$F3</f>
        <v>458392.93409260799</v>
      </c>
      <c r="E6" s="10">
        <f>'2.1 Nominal GFKF'!E6*'4 GDP, Inflator, &amp; Population'!$F3</f>
        <v>5692888.047285011</v>
      </c>
      <c r="F6" s="10">
        <f>'2.1 Nominal GFKF'!F6*'4 GDP, Inflator, &amp; Population'!$F3</f>
        <v>1197663.5152257218</v>
      </c>
      <c r="G6" s="10">
        <f>'2.1 Nominal GFKF'!G6*'4 GDP, Inflator, &amp; Population'!$F3</f>
        <v>102714.77271348859</v>
      </c>
      <c r="H6" s="10">
        <f>'2.1 Nominal GFKF'!H6*'4 GDP, Inflator, &amp; Population'!$F3</f>
        <v>131946.37217807033</v>
      </c>
      <c r="I6" s="10">
        <f>'2.1 Nominal GFKF'!I6*'4 GDP, Inflator, &amp; Population'!$F3</f>
        <v>0</v>
      </c>
      <c r="J6" s="10">
        <f>'2.1 Nominal GFKF'!J6*'4 GDP, Inflator, &amp; Population'!$F3</f>
        <v>112177.09447659091</v>
      </c>
      <c r="K6" s="10">
        <f>'2.1 Nominal GFKF'!K6*'4 GDP, Inflator, &amp; Population'!$F3</f>
        <v>566039.95826882008</v>
      </c>
      <c r="L6" s="10">
        <f>'2.1 Nominal GFKF'!L6*'4 GDP, Inflator, &amp; Population'!$F3</f>
        <v>528767.39109429019</v>
      </c>
      <c r="M6" s="10">
        <f>'2.1 Nominal GFKF'!M6*'4 GDP, Inflator, &amp; Population'!$F3</f>
        <v>1205216.1114869455</v>
      </c>
      <c r="N6" s="10">
        <f>'2.1 Nominal GFKF'!N6*'4 GDP, Inflator, &amp; Population'!$F3</f>
        <v>0</v>
      </c>
      <c r="O6" s="10">
        <f>'2.1 Nominal GFKF'!O6*'4 GDP, Inflator, &amp; Population'!$F3</f>
        <v>5954.7717273549733</v>
      </c>
      <c r="P6" s="10">
        <f>'2.1 Nominal GFKF'!P6*'4 GDP, Inflator, &amp; Population'!$F3</f>
        <v>1037865.9130774541</v>
      </c>
      <c r="Q6" s="10">
        <f>'2.1 Nominal GFKF'!Q6*'4 GDP, Inflator, &amp; Population'!$F3</f>
        <v>103948.4627260618</v>
      </c>
      <c r="R6" s="10">
        <f>'2.1 Nominal GFKF'!R6*'4 GDP, Inflator, &amp; Population'!$F3</f>
        <v>261872.87933555513</v>
      </c>
      <c r="S6" s="10">
        <f>'2.1 Nominal GFKF'!S6*'4 GDP, Inflator, &amp; Population'!$F3</f>
        <v>237334.13991880088</v>
      </c>
      <c r="T6" s="10">
        <f>'2.1 Nominal GFKF'!T6*'4 GDP, Inflator, &amp; Population'!$F3</f>
        <v>1018600.5937144441</v>
      </c>
      <c r="U6" s="10">
        <f>'2.1 Nominal GFKF'!U6*'4 GDP, Inflator, &amp; Population'!$F3</f>
        <v>393084.22581103799</v>
      </c>
      <c r="V6" s="10">
        <f>'2.1 Nominal GFKF'!V6*'4 GDP, Inflator, &amp; Population'!$F3</f>
        <v>5158.5175525732484</v>
      </c>
      <c r="W6" s="10">
        <f>'2.1 Nominal GFKF'!W6*'4 GDP, Inflator, &amp; Population'!$F3</f>
        <v>32481.122831032728</v>
      </c>
      <c r="X6" s="10">
        <f>'2.1 Nominal GFKF'!X6*'4 GDP, Inflator, &amp; Population'!$F3</f>
        <v>1722916.6408925108</v>
      </c>
      <c r="Y6" s="10">
        <f>'2.1 Nominal GFKF'!Y6*'4 GDP, Inflator, &amp; Population'!$F3</f>
        <v>649501.49147221178</v>
      </c>
      <c r="Z6" s="10">
        <f>'2.1 Nominal GFKF'!Z6*'4 GDP, Inflator, &amp; Population'!$F3</f>
        <v>0</v>
      </c>
      <c r="AA6" s="10">
        <f>'2.1 Nominal GFKF'!AA6*'4 GDP, Inflator, &amp; Population'!$F3</f>
        <v>2590.3458597329522</v>
      </c>
      <c r="AB6" s="10">
        <f>'2.1 Nominal GFKF'!AB6*'4 GDP, Inflator, &amp; Population'!$F3</f>
        <v>4582295.6200339915</v>
      </c>
      <c r="AC6" s="10">
        <f>'2.1 Nominal GFKF'!AC6*'4 GDP, Inflator, &amp; Population'!$F3</f>
        <v>410909.48668780131</v>
      </c>
      <c r="AD6" s="10">
        <f>'2.1 Nominal GFKF'!AD6*'4 GDP, Inflator, &amp; Population'!$F3</f>
        <v>5774939.818991472</v>
      </c>
      <c r="AE6" s="10">
        <f>'2.1 Nominal GFKF'!AE6*'4 GDP, Inflator, &amp; Population'!$F3</f>
        <v>473954.67483032902</v>
      </c>
      <c r="AF6" s="10">
        <f>'2.1 Nominal GFKF'!AF6*'4 GDP, Inflator, &amp; Population'!$F3</f>
        <v>284.23250289676753</v>
      </c>
      <c r="AG6" s="10">
        <f>'2.1 Nominal GFKF'!AG6*'4 GDP, Inflator, &amp; Population'!$F3</f>
        <v>701137.07797900133</v>
      </c>
      <c r="AH6" s="10">
        <f>'2.1 Nominal GFKF'!AH6*'4 GDP, Inflator, &amp; Population'!$F3</f>
        <v>845414.30278274207</v>
      </c>
      <c r="AI6" s="10">
        <f>'2.1 Nominal GFKF'!AI6*'4 GDP, Inflator, &amp; Population'!$F3</f>
        <v>320434.8540990586</v>
      </c>
      <c r="AJ6" s="10">
        <f>'2.1 Nominal GFKF'!AJ6*'4 GDP, Inflator, &amp; Population'!$F3</f>
        <v>17182.963508454228</v>
      </c>
      <c r="AK6" s="10">
        <f>'2.1 Nominal GFKF'!AK6*'4 GDP, Inflator, &amp; Population'!$F3</f>
        <v>600724.38695564121</v>
      </c>
      <c r="AL6" s="10">
        <f>'2.1 Nominal GFKF'!AL6*'4 GDP, Inflator, &amp; Population'!$F3</f>
        <v>21762.936888464552</v>
      </c>
      <c r="AM6" s="10">
        <f>'2.1 Nominal GFKF'!AM6*'4 GDP, Inflator, &amp; Population'!$F3</f>
        <v>428038.02269570081</v>
      </c>
      <c r="AN6" s="10">
        <f>'2.1 Nominal GFKF'!AN6*'4 GDP, Inflator, &amp; Population'!$F3</f>
        <v>7301.3484077453322</v>
      </c>
      <c r="AO6" s="10">
        <f>'2.1 Nominal GFKF'!AO6*'4 GDP, Inflator, &amp; Population'!$F3</f>
        <v>2237.5750228043398</v>
      </c>
      <c r="AP6" s="10">
        <f>'2.1 Nominal GFKF'!AP6*'4 GDP, Inflator, &amp; Population'!$F3</f>
        <v>53250.253876035538</v>
      </c>
      <c r="AQ6" s="10">
        <f>'2.1 Nominal GFKF'!AQ6*'4 GDP, Inflator, &amp; Population'!$F3</f>
        <v>288959.6321116109</v>
      </c>
      <c r="AR6" s="10">
        <f>'2.1 Nominal GFKF'!AR6*'4 GDP, Inflator, &amp; Population'!$F3</f>
        <v>10558.935107611831</v>
      </c>
      <c r="AS6" s="10">
        <f>'2.1 Nominal GFKF'!AS6*'4 GDP, Inflator, &amp; Population'!$F3</f>
        <v>14874.834318264166</v>
      </c>
      <c r="AT6" s="10">
        <f>'2.1 Nominal GFKF'!AT6*'4 GDP, Inflator, &amp; Population'!$F3</f>
        <v>202808.96206693607</v>
      </c>
      <c r="AU6" s="10">
        <f>'2.1 Nominal GFKF'!AU6*'4 GDP, Inflator, &amp; Population'!$F3</f>
        <v>46346.024639004128</v>
      </c>
      <c r="AV6" s="10">
        <f>'2.1 Nominal GFKF'!AV6*'4 GDP, Inflator, &amp; Population'!$F3</f>
        <v>86261.54087913812</v>
      </c>
      <c r="AW6" s="10">
        <f>'2.1 Nominal GFKF'!AW6*'4 GDP, Inflator, &amp; Population'!$F3</f>
        <v>754988.05019449245</v>
      </c>
    </row>
    <row r="7" spans="2:49" x14ac:dyDescent="0.3">
      <c r="B7" s="9">
        <v>1991</v>
      </c>
      <c r="C7" s="10">
        <f>'2.1 Nominal GFKF'!C7*'4 GDP, Inflator, &amp; Population'!$F4</f>
        <v>1639487.0728550332</v>
      </c>
      <c r="D7" s="10">
        <f>'2.1 Nominal GFKF'!D7*'4 GDP, Inflator, &amp; Population'!$F4</f>
        <v>1210876.4436069231</v>
      </c>
      <c r="E7" s="10">
        <f>'2.1 Nominal GFKF'!E7*'4 GDP, Inflator, &amp; Population'!$F4</f>
        <v>3925531.5987130241</v>
      </c>
      <c r="F7" s="10">
        <f>'2.1 Nominal GFKF'!F7*'4 GDP, Inflator, &amp; Population'!$F4</f>
        <v>1690811.0654731747</v>
      </c>
      <c r="G7" s="10">
        <f>'2.1 Nominal GFKF'!G7*'4 GDP, Inflator, &amp; Population'!$F4</f>
        <v>70572.711585972676</v>
      </c>
      <c r="H7" s="10">
        <f>'2.1 Nominal GFKF'!H7*'4 GDP, Inflator, &amp; Population'!$F4</f>
        <v>108203.09380259931</v>
      </c>
      <c r="I7" s="10">
        <f>'2.1 Nominal GFKF'!I7*'4 GDP, Inflator, &amp; Population'!$F4</f>
        <v>0</v>
      </c>
      <c r="J7" s="10">
        <f>'2.1 Nominal GFKF'!J7*'4 GDP, Inflator, &amp; Population'!$F4</f>
        <v>83853.559870376266</v>
      </c>
      <c r="K7" s="10">
        <f>'2.1 Nominal GFKF'!K7*'4 GDP, Inflator, &amp; Population'!$F4</f>
        <v>690747.78327339073</v>
      </c>
      <c r="L7" s="10">
        <f>'2.1 Nominal GFKF'!L7*'4 GDP, Inflator, &amp; Population'!$F4</f>
        <v>825383.41018882126</v>
      </c>
      <c r="M7" s="10">
        <f>'2.1 Nominal GFKF'!M7*'4 GDP, Inflator, &amp; Population'!$F4</f>
        <v>1467141.5398995713</v>
      </c>
      <c r="N7" s="10">
        <f>'2.1 Nominal GFKF'!N7*'4 GDP, Inflator, &amp; Population'!$F4</f>
        <v>0</v>
      </c>
      <c r="O7" s="10">
        <f>'2.1 Nominal GFKF'!O7*'4 GDP, Inflator, &amp; Population'!$F4</f>
        <v>10745.914586965553</v>
      </c>
      <c r="P7" s="10">
        <f>'2.1 Nominal GFKF'!P7*'4 GDP, Inflator, &amp; Population'!$F4</f>
        <v>212133.40728133373</v>
      </c>
      <c r="Q7" s="10">
        <f>'2.1 Nominal GFKF'!Q7*'4 GDP, Inflator, &amp; Population'!$F4</f>
        <v>138992.30402210282</v>
      </c>
      <c r="R7" s="10">
        <f>'2.1 Nominal GFKF'!R7*'4 GDP, Inflator, &amp; Population'!$F4</f>
        <v>201546.91010857042</v>
      </c>
      <c r="S7" s="10">
        <f>'2.1 Nominal GFKF'!S7*'4 GDP, Inflator, &amp; Population'!$F4</f>
        <v>248671.48499324135</v>
      </c>
      <c r="T7" s="10">
        <f>'2.1 Nominal GFKF'!T7*'4 GDP, Inflator, &amp; Population'!$F4</f>
        <v>1160698.5116442349</v>
      </c>
      <c r="U7" s="10">
        <f>'2.1 Nominal GFKF'!U7*'4 GDP, Inflator, &amp; Population'!$F4</f>
        <v>223899.59678967908</v>
      </c>
      <c r="V7" s="10">
        <f>'2.1 Nominal GFKF'!V7*'4 GDP, Inflator, &amp; Population'!$F4</f>
        <v>6234.9921999096841</v>
      </c>
      <c r="W7" s="10">
        <f>'2.1 Nominal GFKF'!W7*'4 GDP, Inflator, &amp; Population'!$F4</f>
        <v>19692.970944537974</v>
      </c>
      <c r="X7" s="10">
        <f>'2.1 Nominal GFKF'!X7*'4 GDP, Inflator, &amp; Population'!$F4</f>
        <v>1881408.896322747</v>
      </c>
      <c r="Y7" s="10">
        <f>'2.1 Nominal GFKF'!Y7*'4 GDP, Inflator, &amp; Population'!$F4</f>
        <v>593265.9782813621</v>
      </c>
      <c r="Z7" s="10">
        <f>'2.1 Nominal GFKF'!Z7*'4 GDP, Inflator, &amp; Population'!$F4</f>
        <v>0</v>
      </c>
      <c r="AA7" s="10">
        <f>'2.1 Nominal GFKF'!AA7*'4 GDP, Inflator, &amp; Population'!$F4</f>
        <v>1704.3886506066244</v>
      </c>
      <c r="AB7" s="10">
        <f>'2.1 Nominal GFKF'!AB7*'4 GDP, Inflator, &amp; Population'!$F4</f>
        <v>4142492.997904704</v>
      </c>
      <c r="AC7" s="10">
        <f>'2.1 Nominal GFKF'!AC7*'4 GDP, Inflator, &amp; Population'!$F4</f>
        <v>950373.80317341781</v>
      </c>
      <c r="AD7" s="10">
        <f>'2.1 Nominal GFKF'!AD7*'4 GDP, Inflator, &amp; Population'!$F4</f>
        <v>5626149.1747198282</v>
      </c>
      <c r="AE7" s="10">
        <f>'2.1 Nominal GFKF'!AE7*'4 GDP, Inflator, &amp; Population'!$F4</f>
        <v>490472.27624598879</v>
      </c>
      <c r="AF7" s="10">
        <f>'2.1 Nominal GFKF'!AF7*'4 GDP, Inflator, &amp; Population'!$F4</f>
        <v>299.15366615728283</v>
      </c>
      <c r="AG7" s="10">
        <f>'2.1 Nominal GFKF'!AG7*'4 GDP, Inflator, &amp; Population'!$F4</f>
        <v>775093.37219994678</v>
      </c>
      <c r="AH7" s="10">
        <f>'2.1 Nominal GFKF'!AH7*'4 GDP, Inflator, &amp; Population'!$F4</f>
        <v>1023764.857193188</v>
      </c>
      <c r="AI7" s="10">
        <f>'2.1 Nominal GFKF'!AI7*'4 GDP, Inflator, &amp; Population'!$F4</f>
        <v>219905.49825274892</v>
      </c>
      <c r="AJ7" s="10">
        <f>'2.1 Nominal GFKF'!AJ7*'4 GDP, Inflator, &amp; Population'!$F4</f>
        <v>19537.489762785175</v>
      </c>
      <c r="AK7" s="10">
        <f>'2.1 Nominal GFKF'!AK7*'4 GDP, Inflator, &amp; Population'!$F4</f>
        <v>346616.75703260541</v>
      </c>
      <c r="AL7" s="10">
        <f>'2.1 Nominal GFKF'!AL7*'4 GDP, Inflator, &amp; Population'!$F4</f>
        <v>26520.366128088066</v>
      </c>
      <c r="AM7" s="10">
        <f>'2.1 Nominal GFKF'!AM7*'4 GDP, Inflator, &amp; Population'!$F4</f>
        <v>667699.17416570697</v>
      </c>
      <c r="AN7" s="10">
        <f>'2.1 Nominal GFKF'!AN7*'4 GDP, Inflator, &amp; Population'!$F4</f>
        <v>19763.823128627857</v>
      </c>
      <c r="AO7" s="10">
        <f>'2.1 Nominal GFKF'!AO7*'4 GDP, Inflator, &amp; Population'!$F4</f>
        <v>13005.312012942926</v>
      </c>
      <c r="AP7" s="10">
        <f>'2.1 Nominal GFKF'!AP7*'4 GDP, Inflator, &amp; Population'!$F4</f>
        <v>46044.079077300208</v>
      </c>
      <c r="AQ7" s="10">
        <f>'2.1 Nominal GFKF'!AQ7*'4 GDP, Inflator, &amp; Population'!$F4</f>
        <v>300820.66059961979</v>
      </c>
      <c r="AR7" s="10">
        <f>'2.1 Nominal GFKF'!AR7*'4 GDP, Inflator, &amp; Population'!$F4</f>
        <v>11267.46538651608</v>
      </c>
      <c r="AS7" s="10">
        <f>'2.1 Nominal GFKF'!AS7*'4 GDP, Inflator, &amp; Population'!$F4</f>
        <v>4294.4296023367833</v>
      </c>
      <c r="AT7" s="10">
        <f>'2.1 Nominal GFKF'!AT7*'4 GDP, Inflator, &amp; Population'!$F4</f>
        <v>226120.80929041142</v>
      </c>
      <c r="AU7" s="10">
        <f>'2.1 Nominal GFKF'!AU7*'4 GDP, Inflator, &amp; Population'!$F4</f>
        <v>56589.245809344422</v>
      </c>
      <c r="AV7" s="10">
        <f>'2.1 Nominal GFKF'!AV7*'4 GDP, Inflator, &amp; Population'!$F4</f>
        <v>53383.184479277232</v>
      </c>
      <c r="AW7" s="10">
        <f>'2.1 Nominal GFKF'!AW7*'4 GDP, Inflator, &amp; Population'!$F4</f>
        <v>632135.31398503517</v>
      </c>
    </row>
    <row r="8" spans="2:49" x14ac:dyDescent="0.3">
      <c r="B8" s="9">
        <v>1992</v>
      </c>
      <c r="C8" s="10">
        <f>'2.1 Nominal GFKF'!C8*'4 GDP, Inflator, &amp; Population'!$F5</f>
        <v>1806977.6422022479</v>
      </c>
      <c r="D8" s="10">
        <f>'2.1 Nominal GFKF'!D8*'4 GDP, Inflator, &amp; Population'!$F5</f>
        <v>1186649.7924286104</v>
      </c>
      <c r="E8" s="10">
        <f>'2.1 Nominal GFKF'!E8*'4 GDP, Inflator, &amp; Population'!$F5</f>
        <v>3544282.1813046294</v>
      </c>
      <c r="F8" s="10">
        <f>'2.1 Nominal GFKF'!F8*'4 GDP, Inflator, &amp; Population'!$F5</f>
        <v>1236604.715619504</v>
      </c>
      <c r="G8" s="10">
        <f>'2.1 Nominal GFKF'!G8*'4 GDP, Inflator, &amp; Population'!$F5</f>
        <v>105401.84091574614</v>
      </c>
      <c r="H8" s="10">
        <f>'2.1 Nominal GFKF'!H8*'4 GDP, Inflator, &amp; Population'!$F5</f>
        <v>100403.97827344558</v>
      </c>
      <c r="I8" s="10">
        <f>'2.1 Nominal GFKF'!I8*'4 GDP, Inflator, &amp; Population'!$F5</f>
        <v>0</v>
      </c>
      <c r="J8" s="10">
        <f>'2.1 Nominal GFKF'!J8*'4 GDP, Inflator, &amp; Population'!$F5</f>
        <v>98507.833664422884</v>
      </c>
      <c r="K8" s="10">
        <f>'2.1 Nominal GFKF'!K8*'4 GDP, Inflator, &amp; Population'!$F5</f>
        <v>482354.21872982278</v>
      </c>
      <c r="L8" s="10">
        <f>'2.1 Nominal GFKF'!L8*'4 GDP, Inflator, &amp; Population'!$F5</f>
        <v>504712.66000403685</v>
      </c>
      <c r="M8" s="10">
        <f>'2.1 Nominal GFKF'!M8*'4 GDP, Inflator, &amp; Population'!$F5</f>
        <v>922482.70237978979</v>
      </c>
      <c r="N8" s="10">
        <f>'2.1 Nominal GFKF'!N8*'4 GDP, Inflator, &amp; Population'!$F5</f>
        <v>0</v>
      </c>
      <c r="O8" s="10">
        <f>'2.1 Nominal GFKF'!O8*'4 GDP, Inflator, &amp; Population'!$F5</f>
        <v>9295.4002695402705</v>
      </c>
      <c r="P8" s="10">
        <f>'2.1 Nominal GFKF'!P8*'4 GDP, Inflator, &amp; Population'!$F5</f>
        <v>-20496.698978396562</v>
      </c>
      <c r="Q8" s="10">
        <f>'2.1 Nominal GFKF'!Q8*'4 GDP, Inflator, &amp; Population'!$F5</f>
        <v>86797.385014254949</v>
      </c>
      <c r="R8" s="10">
        <f>'2.1 Nominal GFKF'!R8*'4 GDP, Inflator, &amp; Population'!$F5</f>
        <v>189083.85253431255</v>
      </c>
      <c r="S8" s="10">
        <f>'2.1 Nominal GFKF'!S8*'4 GDP, Inflator, &amp; Population'!$F5</f>
        <v>288235.43899809499</v>
      </c>
      <c r="T8" s="10">
        <f>'2.1 Nominal GFKF'!T8*'4 GDP, Inflator, &amp; Population'!$F5</f>
        <v>1123929.9631679093</v>
      </c>
      <c r="U8" s="10">
        <f>'2.1 Nominal GFKF'!U8*'4 GDP, Inflator, &amp; Population'!$F5</f>
        <v>223395.57724059926</v>
      </c>
      <c r="V8" s="10">
        <f>'2.1 Nominal GFKF'!V8*'4 GDP, Inflator, &amp; Population'!$F5</f>
        <v>11023.778997517747</v>
      </c>
      <c r="W8" s="10">
        <f>'2.1 Nominal GFKF'!W8*'4 GDP, Inflator, &amp; Population'!$F5</f>
        <v>14113.792434443621</v>
      </c>
      <c r="X8" s="10">
        <f>'2.1 Nominal GFKF'!X8*'4 GDP, Inflator, &amp; Population'!$F5</f>
        <v>1552423.5310179824</v>
      </c>
      <c r="Y8" s="10">
        <f>'2.1 Nominal GFKF'!Y8*'4 GDP, Inflator, &amp; Population'!$F5</f>
        <v>722538.09264165279</v>
      </c>
      <c r="Z8" s="10">
        <f>'2.1 Nominal GFKF'!Z8*'4 GDP, Inflator, &amp; Population'!$F5</f>
        <v>0</v>
      </c>
      <c r="AA8" s="10">
        <f>'2.1 Nominal GFKF'!AA8*'4 GDP, Inflator, &amp; Population'!$F5</f>
        <v>1221.1795527244931</v>
      </c>
      <c r="AB8" s="10">
        <f>'2.1 Nominal GFKF'!AB8*'4 GDP, Inflator, &amp; Population'!$F5</f>
        <v>2383326.9737477149</v>
      </c>
      <c r="AC8" s="10">
        <f>'2.1 Nominal GFKF'!AC8*'4 GDP, Inflator, &amp; Population'!$F5</f>
        <v>162249.11463131235</v>
      </c>
      <c r="AD8" s="10">
        <f>'2.1 Nominal GFKF'!AD8*'4 GDP, Inflator, &amp; Population'!$F5</f>
        <v>4731244.0700279754</v>
      </c>
      <c r="AE8" s="10">
        <f>'2.1 Nominal GFKF'!AE8*'4 GDP, Inflator, &amp; Population'!$F5</f>
        <v>555004.6482866368</v>
      </c>
      <c r="AF8" s="10">
        <f>'2.1 Nominal GFKF'!AF8*'4 GDP, Inflator, &amp; Population'!$F5</f>
        <v>329.67946391443979</v>
      </c>
      <c r="AG8" s="10">
        <f>'2.1 Nominal GFKF'!AG8*'4 GDP, Inflator, &amp; Population'!$F5</f>
        <v>671164.96401592216</v>
      </c>
      <c r="AH8" s="10">
        <f>'2.1 Nominal GFKF'!AH8*'4 GDP, Inflator, &amp; Population'!$F5</f>
        <v>1157914.258675918</v>
      </c>
      <c r="AI8" s="10">
        <f>'2.1 Nominal GFKF'!AI8*'4 GDP, Inflator, &amp; Population'!$F5</f>
        <v>206314.96913050336</v>
      </c>
      <c r="AJ8" s="10">
        <f>'2.1 Nominal GFKF'!AJ8*'4 GDP, Inflator, &amp; Population'!$F5</f>
        <v>14047.466388449</v>
      </c>
      <c r="AK8" s="10">
        <f>'2.1 Nominal GFKF'!AK8*'4 GDP, Inflator, &amp; Population'!$F5</f>
        <v>277701.30228130223</v>
      </c>
      <c r="AL8" s="10">
        <f>'2.1 Nominal GFKF'!AL8*'4 GDP, Inflator, &amp; Population'!$F5</f>
        <v>51467.060925767255</v>
      </c>
      <c r="AM8" s="10">
        <f>'2.1 Nominal GFKF'!AM8*'4 GDP, Inflator, &amp; Population'!$F5</f>
        <v>789697.41127254465</v>
      </c>
      <c r="AN8" s="10">
        <f>'2.1 Nominal GFKF'!AN8*'4 GDP, Inflator, &amp; Population'!$F5</f>
        <v>10994.517506637769</v>
      </c>
      <c r="AO8" s="10">
        <f>'2.1 Nominal GFKF'!AO8*'4 GDP, Inflator, &amp; Population'!$F5</f>
        <v>2614.0265186115348</v>
      </c>
      <c r="AP8" s="10">
        <f>'2.1 Nominal GFKF'!AP8*'4 GDP, Inflator, &amp; Population'!$F5</f>
        <v>15102.830826186941</v>
      </c>
      <c r="AQ8" s="10">
        <f>'2.1 Nominal GFKF'!AQ8*'4 GDP, Inflator, &amp; Population'!$F5</f>
        <v>296335.01967367344</v>
      </c>
      <c r="AR8" s="10">
        <f>'2.1 Nominal GFKF'!AR8*'4 GDP, Inflator, &amp; Population'!$F5</f>
        <v>10249.324872227615</v>
      </c>
      <c r="AS8" s="10">
        <f>'2.1 Nominal GFKF'!AS8*'4 GDP, Inflator, &amp; Population'!$F5</f>
        <v>470.13462013834317</v>
      </c>
      <c r="AT8" s="10">
        <f>'2.1 Nominal GFKF'!AT8*'4 GDP, Inflator, &amp; Population'!$F5</f>
        <v>207873.63121137695</v>
      </c>
      <c r="AU8" s="10">
        <f>'2.1 Nominal GFKF'!AU8*'4 GDP, Inflator, &amp; Population'!$F5</f>
        <v>53831.389388869626</v>
      </c>
      <c r="AV8" s="10">
        <f>'2.1 Nominal GFKF'!AV8*'4 GDP, Inflator, &amp; Population'!$F5</f>
        <v>50199.062987634796</v>
      </c>
      <c r="AW8" s="10">
        <f>'2.1 Nominal GFKF'!AW8*'4 GDP, Inflator, &amp; Population'!$F5</f>
        <v>581907.66300169029</v>
      </c>
    </row>
    <row r="9" spans="2:49" x14ac:dyDescent="0.3">
      <c r="B9" s="9">
        <v>1993</v>
      </c>
      <c r="C9" s="10">
        <f>'2.1 Nominal GFKF'!C9*'4 GDP, Inflator, &amp; Population'!$F6</f>
        <v>2014063.8078645912</v>
      </c>
      <c r="D9" s="10">
        <f>'2.1 Nominal GFKF'!D9*'4 GDP, Inflator, &amp; Population'!$F6</f>
        <v>739008.90997565084</v>
      </c>
      <c r="E9" s="10">
        <f>'2.1 Nominal GFKF'!E9*'4 GDP, Inflator, &amp; Population'!$F6</f>
        <v>3823090.753828499</v>
      </c>
      <c r="F9" s="10">
        <f>'2.1 Nominal GFKF'!F9*'4 GDP, Inflator, &amp; Population'!$F6</f>
        <v>910003.03320619918</v>
      </c>
      <c r="G9" s="10">
        <f>'2.1 Nominal GFKF'!G9*'4 GDP, Inflator, &amp; Population'!$F6</f>
        <v>131361.19377128492</v>
      </c>
      <c r="H9" s="10">
        <f>'2.1 Nominal GFKF'!H9*'4 GDP, Inflator, &amp; Population'!$F6</f>
        <v>40081.936625492664</v>
      </c>
      <c r="I9" s="10">
        <f>'2.1 Nominal GFKF'!I9*'4 GDP, Inflator, &amp; Population'!$F6</f>
        <v>0</v>
      </c>
      <c r="J9" s="10">
        <f>'2.1 Nominal GFKF'!J9*'4 GDP, Inflator, &amp; Population'!$F6</f>
        <v>79701.051003472719</v>
      </c>
      <c r="K9" s="10">
        <f>'2.1 Nominal GFKF'!K9*'4 GDP, Inflator, &amp; Population'!$F6</f>
        <v>447518.51352667395</v>
      </c>
      <c r="L9" s="10">
        <f>'2.1 Nominal GFKF'!L9*'4 GDP, Inflator, &amp; Population'!$F6</f>
        <v>776468.91124463279</v>
      </c>
      <c r="M9" s="10">
        <f>'2.1 Nominal GFKF'!M9*'4 GDP, Inflator, &amp; Population'!$F6</f>
        <v>1087489.1151333118</v>
      </c>
      <c r="N9" s="10">
        <f>'2.1 Nominal GFKF'!N9*'4 GDP, Inflator, &amp; Population'!$F6</f>
        <v>0</v>
      </c>
      <c r="O9" s="10">
        <f>'2.1 Nominal GFKF'!O9*'4 GDP, Inflator, &amp; Population'!$F6</f>
        <v>10514.862466216178</v>
      </c>
      <c r="P9" s="10">
        <f>'2.1 Nominal GFKF'!P9*'4 GDP, Inflator, &amp; Population'!$F6</f>
        <v>419728.14130103058</v>
      </c>
      <c r="Q9" s="10">
        <f>'2.1 Nominal GFKF'!Q9*'4 GDP, Inflator, &amp; Population'!$F6</f>
        <v>132504.86196968384</v>
      </c>
      <c r="R9" s="10">
        <f>'2.1 Nominal GFKF'!R9*'4 GDP, Inflator, &amp; Population'!$F6</f>
        <v>179297.72118410931</v>
      </c>
      <c r="S9" s="10">
        <f>'2.1 Nominal GFKF'!S9*'4 GDP, Inflator, &amp; Population'!$F6</f>
        <v>331084.29348198365</v>
      </c>
      <c r="T9" s="10">
        <f>'2.1 Nominal GFKF'!T9*'4 GDP, Inflator, &amp; Population'!$F6</f>
        <v>1021880.9226898197</v>
      </c>
      <c r="U9" s="10">
        <f>'2.1 Nominal GFKF'!U9*'4 GDP, Inflator, &amp; Population'!$F6</f>
        <v>238076.12528949181</v>
      </c>
      <c r="V9" s="10">
        <f>'2.1 Nominal GFKF'!V9*'4 GDP, Inflator, &amp; Population'!$F6</f>
        <v>10727.148703711631</v>
      </c>
      <c r="W9" s="10">
        <f>'2.1 Nominal GFKF'!W9*'4 GDP, Inflator, &amp; Population'!$F6</f>
        <v>18904.950068851751</v>
      </c>
      <c r="X9" s="10">
        <f>'2.1 Nominal GFKF'!X9*'4 GDP, Inflator, &amp; Population'!$F6</f>
        <v>1201289.5682142419</v>
      </c>
      <c r="Y9" s="10">
        <f>'2.1 Nominal GFKF'!Y9*'4 GDP, Inflator, &amp; Population'!$F6</f>
        <v>874292.31843140488</v>
      </c>
      <c r="Z9" s="10">
        <f>'2.1 Nominal GFKF'!Z9*'4 GDP, Inflator, &amp; Population'!$F6</f>
        <v>0</v>
      </c>
      <c r="AA9" s="10">
        <f>'2.1 Nominal GFKF'!AA9*'4 GDP, Inflator, &amp; Population'!$F6</f>
        <v>711.44576890367739</v>
      </c>
      <c r="AB9" s="10">
        <f>'2.1 Nominal GFKF'!AB9*'4 GDP, Inflator, &amp; Population'!$F6</f>
        <v>2533418.2208048473</v>
      </c>
      <c r="AC9" s="10">
        <f>'2.1 Nominal GFKF'!AC9*'4 GDP, Inflator, &amp; Population'!$F6</f>
        <v>73275.089219826608</v>
      </c>
      <c r="AD9" s="10">
        <f>'2.1 Nominal GFKF'!AD9*'4 GDP, Inflator, &amp; Population'!$F6</f>
        <v>5288100.0839985954</v>
      </c>
      <c r="AE9" s="10">
        <f>'2.1 Nominal GFKF'!AE9*'4 GDP, Inflator, &amp; Population'!$F6</f>
        <v>464466.98773104057</v>
      </c>
      <c r="AF9" s="10">
        <f>'2.1 Nominal GFKF'!AF9*'4 GDP, Inflator, &amp; Population'!$F6</f>
        <v>470.47220201694796</v>
      </c>
      <c r="AG9" s="10">
        <f>'2.1 Nominal GFKF'!AG9*'4 GDP, Inflator, &amp; Population'!$F6</f>
        <v>745566.47848166269</v>
      </c>
      <c r="AH9" s="10">
        <f>'2.1 Nominal GFKF'!AH9*'4 GDP, Inflator, &amp; Population'!$F6</f>
        <v>925168.28535731952</v>
      </c>
      <c r="AI9" s="10">
        <f>'2.1 Nominal GFKF'!AI9*'4 GDP, Inflator, &amp; Population'!$F6</f>
        <v>209319.96763639405</v>
      </c>
      <c r="AJ9" s="10">
        <f>'2.1 Nominal GFKF'!AJ9*'4 GDP, Inflator, &amp; Population'!$F6</f>
        <v>15856.443198872015</v>
      </c>
      <c r="AK9" s="10">
        <f>'2.1 Nominal GFKF'!AK9*'4 GDP, Inflator, &amp; Population'!$F6</f>
        <v>309727.53299449076</v>
      </c>
      <c r="AL9" s="10">
        <f>'2.1 Nominal GFKF'!AL9*'4 GDP, Inflator, &amp; Population'!$F6</f>
        <v>62702.852094827867</v>
      </c>
      <c r="AM9" s="10">
        <f>'2.1 Nominal GFKF'!AM9*'4 GDP, Inflator, &amp; Population'!$F6</f>
        <v>799009.06064898625</v>
      </c>
      <c r="AN9" s="10">
        <f>'2.1 Nominal GFKF'!AN9*'4 GDP, Inflator, &amp; Population'!$F6</f>
        <v>14877.249022316415</v>
      </c>
      <c r="AO9" s="10">
        <f>'2.1 Nominal GFKF'!AO9*'4 GDP, Inflator, &amp; Population'!$F6</f>
        <v>7537.1176754015933</v>
      </c>
      <c r="AP9" s="10">
        <f>'2.1 Nominal GFKF'!AP9*'4 GDP, Inflator, &amp; Population'!$F6</f>
        <v>27296.950160113407</v>
      </c>
      <c r="AQ9" s="10">
        <f>'2.1 Nominal GFKF'!AQ9*'4 GDP, Inflator, &amp; Population'!$F6</f>
        <v>268874.86345268576</v>
      </c>
      <c r="AR9" s="10">
        <f>'2.1 Nominal GFKF'!AR9*'4 GDP, Inflator, &amp; Population'!$F6</f>
        <v>20540.127844154558</v>
      </c>
      <c r="AS9" s="10">
        <f>'2.1 Nominal GFKF'!AS9*'4 GDP, Inflator, &amp; Population'!$F6</f>
        <v>413.09754323439336</v>
      </c>
      <c r="AT9" s="10">
        <f>'2.1 Nominal GFKF'!AT9*'4 GDP, Inflator, &amp; Population'!$F6</f>
        <v>229234.71169981878</v>
      </c>
      <c r="AU9" s="10">
        <f>'2.1 Nominal GFKF'!AU9*'4 GDP, Inflator, &amp; Population'!$F6</f>
        <v>72632.493041461988</v>
      </c>
      <c r="AV9" s="10">
        <f>'2.1 Nominal GFKF'!AV9*'4 GDP, Inflator, &amp; Population'!$F6</f>
        <v>60428.903118412622</v>
      </c>
      <c r="AW9" s="10">
        <f>'2.1 Nominal GFKF'!AW9*'4 GDP, Inflator, &amp; Population'!$F6</f>
        <v>360473.50619903422</v>
      </c>
    </row>
    <row r="10" spans="2:49" x14ac:dyDescent="0.3">
      <c r="B10" s="9">
        <v>1994</v>
      </c>
      <c r="C10" s="10">
        <f>'2.1 Nominal GFKF'!C10*'4 GDP, Inflator, &amp; Population'!$F7</f>
        <v>2247126.9560630573</v>
      </c>
      <c r="D10" s="10">
        <f>'2.1 Nominal GFKF'!D10*'4 GDP, Inflator, &amp; Population'!$F7</f>
        <v>485389.72525806422</v>
      </c>
      <c r="E10" s="10">
        <f>'2.1 Nominal GFKF'!E10*'4 GDP, Inflator, &amp; Population'!$F7</f>
        <v>5418868.9968515495</v>
      </c>
      <c r="F10" s="10">
        <f>'2.1 Nominal GFKF'!F10*'4 GDP, Inflator, &amp; Population'!$F7</f>
        <v>701728.10099324316</v>
      </c>
      <c r="G10" s="10">
        <f>'2.1 Nominal GFKF'!G10*'4 GDP, Inflator, &amp; Population'!$F7</f>
        <v>152283.17273315892</v>
      </c>
      <c r="H10" s="10">
        <f>'2.1 Nominal GFKF'!H10*'4 GDP, Inflator, &amp; Population'!$F7</f>
        <v>146749.98879245605</v>
      </c>
      <c r="I10" s="10">
        <f>'2.1 Nominal GFKF'!I10*'4 GDP, Inflator, &amp; Population'!$F7</f>
        <v>0</v>
      </c>
      <c r="J10" s="10">
        <f>'2.1 Nominal GFKF'!J10*'4 GDP, Inflator, &amp; Population'!$F7</f>
        <v>78355.990702521507</v>
      </c>
      <c r="K10" s="10">
        <f>'2.1 Nominal GFKF'!K10*'4 GDP, Inflator, &amp; Population'!$F7</f>
        <v>855679.75819783681</v>
      </c>
      <c r="L10" s="10">
        <f>'2.1 Nominal GFKF'!L10*'4 GDP, Inflator, &amp; Population'!$F7</f>
        <v>970958.14349653618</v>
      </c>
      <c r="M10" s="10">
        <f>'2.1 Nominal GFKF'!M10*'4 GDP, Inflator, &amp; Population'!$F7</f>
        <v>1265119.8297449537</v>
      </c>
      <c r="N10" s="10">
        <f>'2.1 Nominal GFKF'!N10*'4 GDP, Inflator, &amp; Population'!$F7</f>
        <v>0</v>
      </c>
      <c r="O10" s="10">
        <f>'2.1 Nominal GFKF'!O10*'4 GDP, Inflator, &amp; Population'!$F7</f>
        <v>13591.731124097099</v>
      </c>
      <c r="P10" s="10">
        <f>'2.1 Nominal GFKF'!P10*'4 GDP, Inflator, &amp; Population'!$F7</f>
        <v>309128.96069807588</v>
      </c>
      <c r="Q10" s="10">
        <f>'2.1 Nominal GFKF'!Q10*'4 GDP, Inflator, &amp; Population'!$F7</f>
        <v>73525.762351015568</v>
      </c>
      <c r="R10" s="10">
        <f>'2.1 Nominal GFKF'!R10*'4 GDP, Inflator, &amp; Population'!$F7</f>
        <v>181948.65243704306</v>
      </c>
      <c r="S10" s="10">
        <f>'2.1 Nominal GFKF'!S10*'4 GDP, Inflator, &amp; Population'!$F7</f>
        <v>350237.72817033459</v>
      </c>
      <c r="T10" s="10">
        <f>'2.1 Nominal GFKF'!T10*'4 GDP, Inflator, &amp; Population'!$F7</f>
        <v>1074881.2876634472</v>
      </c>
      <c r="U10" s="10">
        <f>'2.1 Nominal GFKF'!U10*'4 GDP, Inflator, &amp; Population'!$F7</f>
        <v>392504.97012104408</v>
      </c>
      <c r="V10" s="10">
        <f>'2.1 Nominal GFKF'!V10*'4 GDP, Inflator, &amp; Population'!$F7</f>
        <v>2600.7472200851357</v>
      </c>
      <c r="W10" s="10">
        <f>'2.1 Nominal GFKF'!W10*'4 GDP, Inflator, &amp; Population'!$F7</f>
        <v>13668.999700925717</v>
      </c>
      <c r="X10" s="10">
        <f>'2.1 Nominal GFKF'!X10*'4 GDP, Inflator, &amp; Population'!$F7</f>
        <v>861691.63039499009</v>
      </c>
      <c r="Y10" s="10">
        <f>'2.1 Nominal GFKF'!Y10*'4 GDP, Inflator, &amp; Population'!$F7</f>
        <v>913053.36945091176</v>
      </c>
      <c r="Z10" s="10">
        <f>'2.1 Nominal GFKF'!Z10*'4 GDP, Inflator, &amp; Population'!$F7</f>
        <v>0</v>
      </c>
      <c r="AA10" s="10">
        <f>'2.1 Nominal GFKF'!AA10*'4 GDP, Inflator, &amp; Population'!$F7</f>
        <v>559.72603214875744</v>
      </c>
      <c r="AB10" s="10">
        <f>'2.1 Nominal GFKF'!AB10*'4 GDP, Inflator, &amp; Population'!$F7</f>
        <v>3006531.631998071</v>
      </c>
      <c r="AC10" s="10">
        <f>'2.1 Nominal GFKF'!AC10*'4 GDP, Inflator, &amp; Population'!$F7</f>
        <v>-3437.5093691560055</v>
      </c>
      <c r="AD10" s="10">
        <f>'2.1 Nominal GFKF'!AD10*'4 GDP, Inflator, &amp; Population'!$F7</f>
        <v>6460704.5456484882</v>
      </c>
      <c r="AE10" s="10">
        <f>'2.1 Nominal GFKF'!AE10*'4 GDP, Inflator, &amp; Population'!$F7</f>
        <v>440583.54047733557</v>
      </c>
      <c r="AF10" s="10">
        <f>'2.1 Nominal GFKF'!AF10*'4 GDP, Inflator, &amp; Population'!$F7</f>
        <v>612.4948163243979</v>
      </c>
      <c r="AG10" s="10">
        <f>'2.1 Nominal GFKF'!AG10*'4 GDP, Inflator, &amp; Population'!$F7</f>
        <v>1178835.7924894588</v>
      </c>
      <c r="AH10" s="10">
        <f>'2.1 Nominal GFKF'!AH10*'4 GDP, Inflator, &amp; Population'!$F7</f>
        <v>1035724.9652056871</v>
      </c>
      <c r="AI10" s="10">
        <f>'2.1 Nominal GFKF'!AI10*'4 GDP, Inflator, &amp; Population'!$F7</f>
        <v>195112.5794894305</v>
      </c>
      <c r="AJ10" s="10">
        <f>'2.1 Nominal GFKF'!AJ10*'4 GDP, Inflator, &amp; Population'!$F7</f>
        <v>22596.34722378317</v>
      </c>
      <c r="AK10" s="10">
        <f>'2.1 Nominal GFKF'!AK10*'4 GDP, Inflator, &amp; Population'!$F7</f>
        <v>286811.53419064963</v>
      </c>
      <c r="AL10" s="10">
        <f>'2.1 Nominal GFKF'!AL10*'4 GDP, Inflator, &amp; Population'!$F7</f>
        <v>70186.252152471468</v>
      </c>
      <c r="AM10" s="10">
        <f>'2.1 Nominal GFKF'!AM10*'4 GDP, Inflator, &amp; Population'!$F7</f>
        <v>755364.41488050949</v>
      </c>
      <c r="AN10" s="10">
        <f>'2.1 Nominal GFKF'!AN10*'4 GDP, Inflator, &amp; Population'!$F7</f>
        <v>11479.095157636639</v>
      </c>
      <c r="AO10" s="10">
        <f>'2.1 Nominal GFKF'!AO10*'4 GDP, Inflator, &amp; Population'!$F7</f>
        <v>5003.6114995116195</v>
      </c>
      <c r="AP10" s="10">
        <f>'2.1 Nominal GFKF'!AP10*'4 GDP, Inflator, &amp; Population'!$F7</f>
        <v>33952.94341815493</v>
      </c>
      <c r="AQ10" s="10">
        <f>'2.1 Nominal GFKF'!AQ10*'4 GDP, Inflator, &amp; Population'!$F7</f>
        <v>121741.35429207217</v>
      </c>
      <c r="AR10" s="10">
        <f>'2.1 Nominal GFKF'!AR10*'4 GDP, Inflator, &amp; Population'!$F7</f>
        <v>29780.440269409646</v>
      </c>
      <c r="AS10" s="10">
        <f>'2.1 Nominal GFKF'!AS10*'4 GDP, Inflator, &amp; Population'!$F7</f>
        <v>646.41760615159524</v>
      </c>
      <c r="AT10" s="10">
        <f>'2.1 Nominal GFKF'!AT10*'4 GDP, Inflator, &amp; Population'!$F7</f>
        <v>353963.58125302178</v>
      </c>
      <c r="AU10" s="10">
        <f>'2.1 Nominal GFKF'!AU10*'4 GDP, Inflator, &amp; Population'!$F7</f>
        <v>113869.38245272751</v>
      </c>
      <c r="AV10" s="10">
        <f>'2.1 Nominal GFKF'!AV10*'4 GDP, Inflator, &amp; Population'!$F7</f>
        <v>55603.221725646261</v>
      </c>
      <c r="AW10" s="10">
        <f>'2.1 Nominal GFKF'!AW10*'4 GDP, Inflator, &amp; Population'!$F7</f>
        <v>516843.85660831019</v>
      </c>
    </row>
    <row r="11" spans="2:49" x14ac:dyDescent="0.3">
      <c r="B11" s="9">
        <v>1995</v>
      </c>
      <c r="C11" s="10">
        <f>'2.1 Nominal GFKF'!C11*'4 GDP, Inflator, &amp; Population'!$F8</f>
        <v>2259113.8472996042</v>
      </c>
      <c r="D11" s="10">
        <f>'2.1 Nominal GFKF'!D11*'4 GDP, Inflator, &amp; Population'!$F8</f>
        <v>478292.65306197014</v>
      </c>
      <c r="E11" s="10">
        <f>'2.1 Nominal GFKF'!E11*'4 GDP, Inflator, &amp; Population'!$F8</f>
        <v>5801760.0878046155</v>
      </c>
      <c r="F11" s="10">
        <f>'2.1 Nominal GFKF'!F11*'4 GDP, Inflator, &amp; Population'!$F8</f>
        <v>748447.856956659</v>
      </c>
      <c r="G11" s="10">
        <f>'2.1 Nominal GFKF'!G11*'4 GDP, Inflator, &amp; Population'!$F8</f>
        <v>134980.79958150507</v>
      </c>
      <c r="H11" s="10">
        <f>'2.1 Nominal GFKF'!H11*'4 GDP, Inflator, &amp; Population'!$F8</f>
        <v>139274.94550251035</v>
      </c>
      <c r="I11" s="10">
        <f>'2.1 Nominal GFKF'!I11*'4 GDP, Inflator, &amp; Population'!$F8</f>
        <v>0</v>
      </c>
      <c r="J11" s="10">
        <f>'2.1 Nominal GFKF'!J11*'4 GDP, Inflator, &amp; Population'!$F8</f>
        <v>67404.405912489499</v>
      </c>
      <c r="K11" s="10">
        <f>'2.1 Nominal GFKF'!K11*'4 GDP, Inflator, &amp; Population'!$F8</f>
        <v>944362.57911596459</v>
      </c>
      <c r="L11" s="10">
        <f>'2.1 Nominal GFKF'!L11*'4 GDP, Inflator, &amp; Population'!$F8</f>
        <v>1054319.9355775358</v>
      </c>
      <c r="M11" s="10">
        <f>'2.1 Nominal GFKF'!M11*'4 GDP, Inflator, &amp; Population'!$F8</f>
        <v>1429040.4289641378</v>
      </c>
      <c r="N11" s="10">
        <f>'2.1 Nominal GFKF'!N11*'4 GDP, Inflator, &amp; Population'!$F8</f>
        <v>0</v>
      </c>
      <c r="O11" s="10">
        <f>'2.1 Nominal GFKF'!O11*'4 GDP, Inflator, &amp; Population'!$F8</f>
        <v>8138.904478184435</v>
      </c>
      <c r="P11" s="10">
        <f>'2.1 Nominal GFKF'!P11*'4 GDP, Inflator, &amp; Population'!$F8</f>
        <v>231584.28815840129</v>
      </c>
      <c r="Q11" s="10">
        <f>'2.1 Nominal GFKF'!Q11*'4 GDP, Inflator, &amp; Population'!$F8</f>
        <v>20215.034049314716</v>
      </c>
      <c r="R11" s="10">
        <f>'2.1 Nominal GFKF'!R11*'4 GDP, Inflator, &amp; Population'!$F8</f>
        <v>203812.88880623231</v>
      </c>
      <c r="S11" s="10">
        <f>'2.1 Nominal GFKF'!S11*'4 GDP, Inflator, &amp; Population'!$F8</f>
        <v>420256.70639819506</v>
      </c>
      <c r="T11" s="10">
        <f>'2.1 Nominal GFKF'!T11*'4 GDP, Inflator, &amp; Population'!$F8</f>
        <v>1290492.5624514315</v>
      </c>
      <c r="U11" s="10">
        <f>'2.1 Nominal GFKF'!U11*'4 GDP, Inflator, &amp; Population'!$F8</f>
        <v>417524.08391680213</v>
      </c>
      <c r="V11" s="10">
        <f>'2.1 Nominal GFKF'!V11*'4 GDP, Inflator, &amp; Population'!$F8</f>
        <v>5862.3783676084213</v>
      </c>
      <c r="W11" s="10">
        <f>'2.1 Nominal GFKF'!W11*'4 GDP, Inflator, &amp; Population'!$F8</f>
        <v>46862.040326560687</v>
      </c>
      <c r="X11" s="10">
        <f>'2.1 Nominal GFKF'!X11*'4 GDP, Inflator, &amp; Population'!$F8</f>
        <v>953955.05753640144</v>
      </c>
      <c r="Y11" s="10">
        <f>'2.1 Nominal GFKF'!Y11*'4 GDP, Inflator, &amp; Population'!$F8</f>
        <v>1399087.4298545574</v>
      </c>
      <c r="Z11" s="10">
        <f>'2.1 Nominal GFKF'!Z11*'4 GDP, Inflator, &amp; Population'!$F8</f>
        <v>0</v>
      </c>
      <c r="AA11" s="10">
        <f>'2.1 Nominal GFKF'!AA11*'4 GDP, Inflator, &amp; Population'!$F8</f>
        <v>606.58047462951481</v>
      </c>
      <c r="AB11" s="10">
        <f>'2.1 Nominal GFKF'!AB11*'4 GDP, Inflator, &amp; Population'!$F8</f>
        <v>4060103.872326205</v>
      </c>
      <c r="AC11" s="10">
        <f>'2.1 Nominal GFKF'!AC11*'4 GDP, Inflator, &amp; Population'!$F8</f>
        <v>-31780.748343012841</v>
      </c>
      <c r="AD11" s="10">
        <f>'2.1 Nominal GFKF'!AD11*'4 GDP, Inflator, &amp; Population'!$F8</f>
        <v>7986959.5157527197</v>
      </c>
      <c r="AE11" s="10">
        <f>'2.1 Nominal GFKF'!AE11*'4 GDP, Inflator, &amp; Population'!$F8</f>
        <v>438258.09158125514</v>
      </c>
      <c r="AF11" s="10">
        <f>'2.1 Nominal GFKF'!AF11*'4 GDP, Inflator, &amp; Population'!$F8</f>
        <v>935.76134195894667</v>
      </c>
      <c r="AG11" s="10">
        <f>'2.1 Nominal GFKF'!AG11*'4 GDP, Inflator, &amp; Population'!$F8</f>
        <v>1172189.0272608073</v>
      </c>
      <c r="AH11" s="10">
        <f>'2.1 Nominal GFKF'!AH11*'4 GDP, Inflator, &amp; Population'!$F8</f>
        <v>833301.02300658799</v>
      </c>
      <c r="AI11" s="10">
        <f>'2.1 Nominal GFKF'!AI11*'4 GDP, Inflator, &amp; Population'!$F8</f>
        <v>191244.83726482323</v>
      </c>
      <c r="AJ11" s="10">
        <f>'2.1 Nominal GFKF'!AJ11*'4 GDP, Inflator, &amp; Population'!$F8</f>
        <v>24133.76583510722</v>
      </c>
      <c r="AK11" s="10">
        <f>'2.1 Nominal GFKF'!AK11*'4 GDP, Inflator, &amp; Population'!$F8</f>
        <v>582836.91757534305</v>
      </c>
      <c r="AL11" s="10">
        <f>'2.1 Nominal GFKF'!AL11*'4 GDP, Inflator, &amp; Population'!$F8</f>
        <v>80985.89068590157</v>
      </c>
      <c r="AM11" s="10">
        <f>'2.1 Nominal GFKF'!AM11*'4 GDP, Inflator, &amp; Population'!$F8</f>
        <v>774046.61755657499</v>
      </c>
      <c r="AN11" s="10">
        <f>'2.1 Nominal GFKF'!AN11*'4 GDP, Inflator, &amp; Population'!$F8</f>
        <v>16767.881595932351</v>
      </c>
      <c r="AO11" s="10">
        <f>'2.1 Nominal GFKF'!AO11*'4 GDP, Inflator, &amp; Population'!$F8</f>
        <v>8806.5128664199692</v>
      </c>
      <c r="AP11" s="10">
        <f>'2.1 Nominal GFKF'!AP11*'4 GDP, Inflator, &amp; Population'!$F8</f>
        <v>41225.280306223001</v>
      </c>
      <c r="AQ11" s="10">
        <f>'2.1 Nominal GFKF'!AQ11*'4 GDP, Inflator, &amp; Population'!$F8</f>
        <v>245857.42261934825</v>
      </c>
      <c r="AR11" s="10">
        <f>'2.1 Nominal GFKF'!AR11*'4 GDP, Inflator, &amp; Population'!$F8</f>
        <v>28586.954197631221</v>
      </c>
      <c r="AS11" s="10">
        <f>'2.1 Nominal GFKF'!AS11*'4 GDP, Inflator, &amp; Population'!$F8</f>
        <v>606.58047462951481</v>
      </c>
      <c r="AT11" s="10">
        <f>'2.1 Nominal GFKF'!AT11*'4 GDP, Inflator, &amp; Population'!$F8</f>
        <v>358703.58286902198</v>
      </c>
      <c r="AU11" s="10">
        <f>'2.1 Nominal GFKF'!AU11*'4 GDP, Inflator, &amp; Population'!$F8</f>
        <v>160362.86364946264</v>
      </c>
      <c r="AV11" s="10">
        <f>'2.1 Nominal GFKF'!AV11*'4 GDP, Inflator, &amp; Population'!$F8</f>
        <v>107634.74629386287</v>
      </c>
      <c r="AW11" s="10">
        <f>'2.1 Nominal GFKF'!AW11*'4 GDP, Inflator, &amp; Population'!$F8</f>
        <v>529842.4965967352</v>
      </c>
    </row>
    <row r="12" spans="2:49" x14ac:dyDescent="0.3">
      <c r="B12" s="9">
        <v>1996</v>
      </c>
      <c r="C12" s="10">
        <f>'2.1 Nominal GFKF'!C12*'4 GDP, Inflator, &amp; Population'!$F9</f>
        <v>2327635.7676178003</v>
      </c>
      <c r="D12" s="10">
        <f>'2.1 Nominal GFKF'!D12*'4 GDP, Inflator, &amp; Population'!$F9</f>
        <v>758281.28189410327</v>
      </c>
      <c r="E12" s="10">
        <f>'2.1 Nominal GFKF'!E12*'4 GDP, Inflator, &amp; Population'!$F9</f>
        <v>5047532.6102990042</v>
      </c>
      <c r="F12" s="10">
        <f>'2.1 Nominal GFKF'!F12*'4 GDP, Inflator, &amp; Population'!$F9</f>
        <v>955191.98265295476</v>
      </c>
      <c r="G12" s="10">
        <f>'2.1 Nominal GFKF'!G12*'4 GDP, Inflator, &amp; Population'!$F9</f>
        <v>190547.89605346415</v>
      </c>
      <c r="H12" s="10">
        <f>'2.1 Nominal GFKF'!H12*'4 GDP, Inflator, &amp; Population'!$F9</f>
        <v>185849.37985281565</v>
      </c>
      <c r="I12" s="10">
        <f>'2.1 Nominal GFKF'!I12*'4 GDP, Inflator, &amp; Population'!$F9</f>
        <v>0</v>
      </c>
      <c r="J12" s="10">
        <f>'2.1 Nominal GFKF'!J12*'4 GDP, Inflator, &amp; Population'!$F9</f>
        <v>68313.544821846663</v>
      </c>
      <c r="K12" s="10">
        <f>'2.1 Nominal GFKF'!K12*'4 GDP, Inflator, &amp; Population'!$F9</f>
        <v>1075723.1874005552</v>
      </c>
      <c r="L12" s="10">
        <f>'2.1 Nominal GFKF'!L12*'4 GDP, Inflator, &amp; Population'!$F9</f>
        <v>1257821.3825919495</v>
      </c>
      <c r="M12" s="10">
        <f>'2.1 Nominal GFKF'!M12*'4 GDP, Inflator, &amp; Population'!$F9</f>
        <v>1269965.432461899</v>
      </c>
      <c r="N12" s="10">
        <f>'2.1 Nominal GFKF'!N12*'4 GDP, Inflator, &amp; Population'!$F9</f>
        <v>0</v>
      </c>
      <c r="O12" s="10">
        <f>'2.1 Nominal GFKF'!O12*'4 GDP, Inflator, &amp; Population'!$F9</f>
        <v>9260.2886236297436</v>
      </c>
      <c r="P12" s="10">
        <f>'2.1 Nominal GFKF'!P12*'4 GDP, Inflator, &amp; Population'!$F9</f>
        <v>548021.65638095816</v>
      </c>
      <c r="Q12" s="10">
        <f>'2.1 Nominal GFKF'!Q12*'4 GDP, Inflator, &amp; Population'!$F9</f>
        <v>0</v>
      </c>
      <c r="R12" s="10">
        <f>'2.1 Nominal GFKF'!R12*'4 GDP, Inflator, &amp; Population'!$F9</f>
        <v>240076.49232456123</v>
      </c>
      <c r="S12" s="10">
        <f>'2.1 Nominal GFKF'!S12*'4 GDP, Inflator, &amp; Population'!$F9</f>
        <v>508781.66194154898</v>
      </c>
      <c r="T12" s="10">
        <f>'2.1 Nominal GFKF'!T12*'4 GDP, Inflator, &amp; Population'!$F9</f>
        <v>1426819.2179376462</v>
      </c>
      <c r="U12" s="10">
        <f>'2.1 Nominal GFKF'!U12*'4 GDP, Inflator, &amp; Population'!$F9</f>
        <v>377559.42343268008</v>
      </c>
      <c r="V12" s="10">
        <f>'2.1 Nominal GFKF'!V12*'4 GDP, Inflator, &amp; Population'!$F9</f>
        <v>25972.201504943037</v>
      </c>
      <c r="W12" s="10">
        <f>'2.1 Nominal GFKF'!W12*'4 GDP, Inflator, &amp; Population'!$F9</f>
        <v>47904.080192409507</v>
      </c>
      <c r="X12" s="10">
        <f>'2.1 Nominal GFKF'!X12*'4 GDP, Inflator, &amp; Population'!$F9</f>
        <v>2518386.4510439192</v>
      </c>
      <c r="Y12" s="10">
        <f>'2.1 Nominal GFKF'!Y12*'4 GDP, Inflator, &amp; Population'!$F9</f>
        <v>713576.28202308714</v>
      </c>
      <c r="Z12" s="10">
        <f>'2.1 Nominal GFKF'!Z12*'4 GDP, Inflator, &amp; Population'!$F9</f>
        <v>0</v>
      </c>
      <c r="AA12" s="10">
        <f>'2.1 Nominal GFKF'!AA12*'4 GDP, Inflator, &amp; Population'!$F9</f>
        <v>2911.7308391291003</v>
      </c>
      <c r="AB12" s="10">
        <f>'2.1 Nominal GFKF'!AB12*'4 GDP, Inflator, &amp; Population'!$F9</f>
        <v>5187862.0136576258</v>
      </c>
      <c r="AC12" s="10">
        <f>'2.1 Nominal GFKF'!AC12*'4 GDP, Inflator, &amp; Population'!$F9</f>
        <v>-123966.43908206999</v>
      </c>
      <c r="AD12" s="10">
        <f>'2.1 Nominal GFKF'!AD12*'4 GDP, Inflator, &amp; Population'!$F9</f>
        <v>8336123.7634604778</v>
      </c>
      <c r="AE12" s="10">
        <f>'2.1 Nominal GFKF'!AE12*'4 GDP, Inflator, &amp; Population'!$F9</f>
        <v>492467.21764065529</v>
      </c>
      <c r="AF12" s="10">
        <f>'2.1 Nominal GFKF'!AF12*'4 GDP, Inflator, &amp; Population'!$F9</f>
        <v>1141.3547309297537</v>
      </c>
      <c r="AG12" s="10">
        <f>'2.1 Nominal GFKF'!AG12*'4 GDP, Inflator, &amp; Population'!$F9</f>
        <v>1366407.6402146006</v>
      </c>
      <c r="AH12" s="10">
        <f>'2.1 Nominal GFKF'!AH12*'4 GDP, Inflator, &amp; Population'!$F9</f>
        <v>1011964.1220002141</v>
      </c>
      <c r="AI12" s="10">
        <f>'2.1 Nominal GFKF'!AI12*'4 GDP, Inflator, &amp; Population'!$F9</f>
        <v>189213.2767834313</v>
      </c>
      <c r="AJ12" s="10">
        <f>'2.1 Nominal GFKF'!AJ12*'4 GDP, Inflator, &amp; Population'!$F9</f>
        <v>14246.878382564051</v>
      </c>
      <c r="AK12" s="10">
        <f>'2.1 Nominal GFKF'!AK12*'4 GDP, Inflator, &amp; Population'!$F9</f>
        <v>394173.96700302919</v>
      </c>
      <c r="AL12" s="10">
        <f>'2.1 Nominal GFKF'!AL12*'4 GDP, Inflator, &amp; Population'!$F9</f>
        <v>63250.378547418673</v>
      </c>
      <c r="AM12" s="10">
        <f>'2.1 Nominal GFKF'!AM12*'4 GDP, Inflator, &amp; Population'!$F9</f>
        <v>829208.79802341724</v>
      </c>
      <c r="AN12" s="10">
        <f>'2.1 Nominal GFKF'!AN12*'4 GDP, Inflator, &amp; Population'!$F9</f>
        <v>15955.263978220886</v>
      </c>
      <c r="AO12" s="10">
        <f>'2.1 Nominal GFKF'!AO12*'4 GDP, Inflator, &amp; Population'!$F9</f>
        <v>12263.181981203712</v>
      </c>
      <c r="AP12" s="10">
        <f>'2.1 Nominal GFKF'!AP12*'4 GDP, Inflator, &amp; Population'!$F9</f>
        <v>43840.055120137265</v>
      </c>
      <c r="AQ12" s="10">
        <f>'2.1 Nominal GFKF'!AQ12*'4 GDP, Inflator, &amp; Population'!$F9</f>
        <v>311635.42280304519</v>
      </c>
      <c r="AR12" s="10">
        <f>'2.1 Nominal GFKF'!AR12*'4 GDP, Inflator, &amp; Population'!$F9</f>
        <v>28293.199224549393</v>
      </c>
      <c r="AS12" s="10">
        <f>'2.1 Nominal GFKF'!AS12*'4 GDP, Inflator, &amp; Population'!$F9</f>
        <v>9586.6504396623732</v>
      </c>
      <c r="AT12" s="10">
        <f>'2.1 Nominal GFKF'!AT12*'4 GDP, Inflator, &amp; Population'!$F9</f>
        <v>447496.74729180167</v>
      </c>
      <c r="AU12" s="10">
        <f>'2.1 Nominal GFKF'!AU12*'4 GDP, Inflator, &amp; Population'!$F9</f>
        <v>227842.48234925987</v>
      </c>
      <c r="AV12" s="10">
        <f>'2.1 Nominal GFKF'!AV12*'4 GDP, Inflator, &amp; Population'!$F9</f>
        <v>115271.35807279844</v>
      </c>
      <c r="AW12" s="10">
        <f>'2.1 Nominal GFKF'!AW12*'4 GDP, Inflator, &amp; Population'!$F9</f>
        <v>692700.21965370234</v>
      </c>
    </row>
    <row r="13" spans="2:49" x14ac:dyDescent="0.3">
      <c r="B13" s="9">
        <v>1997</v>
      </c>
      <c r="C13" s="10">
        <f>'2.1 Nominal GFKF'!C13*'4 GDP, Inflator, &amp; Population'!$F10</f>
        <v>2013421.0697512268</v>
      </c>
      <c r="D13" s="10">
        <f>'2.1 Nominal GFKF'!D13*'4 GDP, Inflator, &amp; Population'!$F10</f>
        <v>435038.47298909142</v>
      </c>
      <c r="E13" s="10">
        <f>'2.1 Nominal GFKF'!E13*'4 GDP, Inflator, &amp; Population'!$F10</f>
        <v>5549666.1931744851</v>
      </c>
      <c r="F13" s="10">
        <f>'2.1 Nominal GFKF'!F13*'4 GDP, Inflator, &amp; Population'!$F10</f>
        <v>1713728.9828839656</v>
      </c>
      <c r="G13" s="10">
        <f>'2.1 Nominal GFKF'!G13*'4 GDP, Inflator, &amp; Population'!$F10</f>
        <v>351798.97731540375</v>
      </c>
      <c r="H13" s="10">
        <f>'2.1 Nominal GFKF'!H13*'4 GDP, Inflator, &amp; Population'!$F10</f>
        <v>178505.15392105089</v>
      </c>
      <c r="I13" s="10">
        <f>'2.1 Nominal GFKF'!I13*'4 GDP, Inflator, &amp; Population'!$F10</f>
        <v>0</v>
      </c>
      <c r="J13" s="10">
        <f>'2.1 Nominal GFKF'!J13*'4 GDP, Inflator, &amp; Population'!$F10</f>
        <v>91460.828819319489</v>
      </c>
      <c r="K13" s="10">
        <f>'2.1 Nominal GFKF'!K13*'4 GDP, Inflator, &amp; Population'!$F10</f>
        <v>1004495.6476505888</v>
      </c>
      <c r="L13" s="10">
        <f>'2.1 Nominal GFKF'!L13*'4 GDP, Inflator, &amp; Population'!$F10</f>
        <v>1026928.768714264</v>
      </c>
      <c r="M13" s="10">
        <f>'2.1 Nominal GFKF'!M13*'4 GDP, Inflator, &amp; Population'!$F10</f>
        <v>1857704.5741740682</v>
      </c>
      <c r="N13" s="10">
        <f>'2.1 Nominal GFKF'!N13*'4 GDP, Inflator, &amp; Population'!$F10</f>
        <v>0</v>
      </c>
      <c r="O13" s="10">
        <f>'2.1 Nominal GFKF'!O13*'4 GDP, Inflator, &amp; Population'!$F10</f>
        <v>9985.6861334555197</v>
      </c>
      <c r="P13" s="10">
        <f>'2.1 Nominal GFKF'!P13*'4 GDP, Inflator, &amp; Population'!$F10</f>
        <v>356866.44778615428</v>
      </c>
      <c r="Q13" s="10">
        <f>'2.1 Nominal GFKF'!Q13*'4 GDP, Inflator, &amp; Population'!$F10</f>
        <v>0</v>
      </c>
      <c r="R13" s="10">
        <f>'2.1 Nominal GFKF'!R13*'4 GDP, Inflator, &amp; Population'!$F10</f>
        <v>265851.58514027199</v>
      </c>
      <c r="S13" s="10">
        <f>'2.1 Nominal GFKF'!S13*'4 GDP, Inflator, &amp; Population'!$F10</f>
        <v>513486.89069619245</v>
      </c>
      <c r="T13" s="10">
        <f>'2.1 Nominal GFKF'!T13*'4 GDP, Inflator, &amp; Population'!$F10</f>
        <v>1449050.1942888394</v>
      </c>
      <c r="U13" s="10">
        <f>'2.1 Nominal GFKF'!U13*'4 GDP, Inflator, &amp; Population'!$F10</f>
        <v>481751.16138585727</v>
      </c>
      <c r="V13" s="10">
        <f>'2.1 Nominal GFKF'!V13*'4 GDP, Inflator, &amp; Population'!$F10</f>
        <v>6799.1858942184981</v>
      </c>
      <c r="W13" s="10">
        <f>'2.1 Nominal GFKF'!W13*'4 GDP, Inflator, &amp; Population'!$F10</f>
        <v>1652.5923926968526</v>
      </c>
      <c r="X13" s="10">
        <f>'2.1 Nominal GFKF'!X13*'4 GDP, Inflator, &amp; Population'!$F10</f>
        <v>2288304.5851767361</v>
      </c>
      <c r="Y13" s="10">
        <f>'2.1 Nominal GFKF'!Y13*'4 GDP, Inflator, &amp; Population'!$F10</f>
        <v>990418.0444554633</v>
      </c>
      <c r="Z13" s="10">
        <f>'2.1 Nominal GFKF'!Z13*'4 GDP, Inflator, &amp; Population'!$F10</f>
        <v>0</v>
      </c>
      <c r="AA13" s="10">
        <f>'2.1 Nominal GFKF'!AA13*'4 GDP, Inflator, &amp; Population'!$F10</f>
        <v>1327.1090161156444</v>
      </c>
      <c r="AB13" s="10">
        <f>'2.1 Nominal GFKF'!AB13*'4 GDP, Inflator, &amp; Population'!$F10</f>
        <v>3977167.6944793509</v>
      </c>
      <c r="AC13" s="10">
        <f>'2.1 Nominal GFKF'!AC13*'4 GDP, Inflator, &amp; Population'!$F10</f>
        <v>-283377.3364560756</v>
      </c>
      <c r="AD13" s="10">
        <f>'2.1 Nominal GFKF'!AD13*'4 GDP, Inflator, &amp; Population'!$F10</f>
        <v>8857423.9089986309</v>
      </c>
      <c r="AE13" s="10">
        <f>'2.1 Nominal GFKF'!AE13*'4 GDP, Inflator, &amp; Population'!$F10</f>
        <v>432776.00455754955</v>
      </c>
      <c r="AF13" s="10">
        <f>'2.1 Nominal GFKF'!AF13*'4 GDP, Inflator, &amp; Population'!$F10</f>
        <v>1429.6093059782347</v>
      </c>
      <c r="AG13" s="10">
        <f>'2.1 Nominal GFKF'!AG13*'4 GDP, Inflator, &amp; Population'!$F10</f>
        <v>1725890.8894528006</v>
      </c>
      <c r="AH13" s="10">
        <f>'2.1 Nominal GFKF'!AH13*'4 GDP, Inflator, &amp; Population'!$F10</f>
        <v>1104478.3865340981</v>
      </c>
      <c r="AI13" s="10">
        <f>'2.1 Nominal GFKF'!AI13*'4 GDP, Inflator, &amp; Population'!$F10</f>
        <v>186865.22142229971</v>
      </c>
      <c r="AJ13" s="10">
        <f>'2.1 Nominal GFKF'!AJ13*'4 GDP, Inflator, &amp; Population'!$F10</f>
        <v>51537.865043190199</v>
      </c>
      <c r="AK13" s="10">
        <f>'2.1 Nominal GFKF'!AK13*'4 GDP, Inflator, &amp; Population'!$F10</f>
        <v>739388.53829984495</v>
      </c>
      <c r="AL13" s="10">
        <f>'2.1 Nominal GFKF'!AL13*'4 GDP, Inflator, &amp; Population'!$F10</f>
        <v>86650.508198575117</v>
      </c>
      <c r="AM13" s="10">
        <f>'2.1 Nominal GFKF'!AM13*'4 GDP, Inflator, &amp; Population'!$F10</f>
        <v>919673.96041324618</v>
      </c>
      <c r="AN13" s="10">
        <f>'2.1 Nominal GFKF'!AN13*'4 GDP, Inflator, &amp; Population'!$F10</f>
        <v>22035.764069757595</v>
      </c>
      <c r="AO13" s="10">
        <f>'2.1 Nominal GFKF'!AO13*'4 GDP, Inflator, &amp; Population'!$F10</f>
        <v>12494.245859039969</v>
      </c>
      <c r="AP13" s="10">
        <f>'2.1 Nominal GFKF'!AP13*'4 GDP, Inflator, &amp; Population'!$F10</f>
        <v>70122.786020907253</v>
      </c>
      <c r="AQ13" s="10">
        <f>'2.1 Nominal GFKF'!AQ13*'4 GDP, Inflator, &amp; Population'!$F10</f>
        <v>356783.72825398447</v>
      </c>
      <c r="AR13" s="10">
        <f>'2.1 Nominal GFKF'!AR13*'4 GDP, Inflator, &amp; Population'!$F10</f>
        <v>53269.580466658175</v>
      </c>
      <c r="AS13" s="10">
        <f>'2.1 Nominal GFKF'!AS13*'4 GDP, Inflator, &amp; Population'!$F10</f>
        <v>11783.936832799211</v>
      </c>
      <c r="AT13" s="10">
        <f>'2.1 Nominal GFKF'!AT13*'4 GDP, Inflator, &amp; Population'!$F10</f>
        <v>419127.28174953093</v>
      </c>
      <c r="AU13" s="10">
        <f>'2.1 Nominal GFKF'!AU13*'4 GDP, Inflator, &amp; Population'!$F10</f>
        <v>109026.14165050867</v>
      </c>
      <c r="AV13" s="10">
        <f>'2.1 Nominal GFKF'!AV13*'4 GDP, Inflator, &amp; Population'!$F10</f>
        <v>59070.737222740921</v>
      </c>
      <c r="AW13" s="10">
        <f>'2.1 Nominal GFKF'!AW13*'4 GDP, Inflator, &amp; Population'!$F10</f>
        <v>838709.52092599578</v>
      </c>
    </row>
    <row r="14" spans="2:49" x14ac:dyDescent="0.3">
      <c r="B14" s="9">
        <v>1998</v>
      </c>
      <c r="C14" s="10">
        <f>'2.1 Nominal GFKF'!C14*'4 GDP, Inflator, &amp; Population'!$F11</f>
        <v>1920646.1462522708</v>
      </c>
      <c r="D14" s="10">
        <f>'2.1 Nominal GFKF'!D14*'4 GDP, Inflator, &amp; Population'!$F11</f>
        <v>214161.88096713062</v>
      </c>
      <c r="E14" s="10">
        <f>'2.1 Nominal GFKF'!E14*'4 GDP, Inflator, &amp; Population'!$F11</f>
        <v>4343191.681769236</v>
      </c>
      <c r="F14" s="10">
        <f>'2.1 Nominal GFKF'!F14*'4 GDP, Inflator, &amp; Population'!$F11</f>
        <v>2141326.0184138003</v>
      </c>
      <c r="G14" s="10">
        <f>'2.1 Nominal GFKF'!G14*'4 GDP, Inflator, &amp; Population'!$F11</f>
        <v>402148.2227305593</v>
      </c>
      <c r="H14" s="10">
        <f>'2.1 Nominal GFKF'!H14*'4 GDP, Inflator, &amp; Population'!$F11</f>
        <v>203953.09928458388</v>
      </c>
      <c r="I14" s="10">
        <f>'2.1 Nominal GFKF'!I14*'4 GDP, Inflator, &amp; Population'!$F11</f>
        <v>7038.1162233913037</v>
      </c>
      <c r="J14" s="10">
        <f>'2.1 Nominal GFKF'!J14*'4 GDP, Inflator, &amp; Population'!$F11</f>
        <v>73886.940881036251</v>
      </c>
      <c r="K14" s="10">
        <f>'2.1 Nominal GFKF'!K14*'4 GDP, Inflator, &amp; Population'!$F11</f>
        <v>995669.46530741442</v>
      </c>
      <c r="L14" s="10">
        <f>'2.1 Nominal GFKF'!L14*'4 GDP, Inflator, &amp; Population'!$F11</f>
        <v>1108962.0075995696</v>
      </c>
      <c r="M14" s="10">
        <f>'2.1 Nominal GFKF'!M14*'4 GDP, Inflator, &amp; Population'!$F11</f>
        <v>1432620.2637731049</v>
      </c>
      <c r="N14" s="10">
        <f>'2.1 Nominal GFKF'!N14*'4 GDP, Inflator, &amp; Population'!$F11</f>
        <v>0</v>
      </c>
      <c r="O14" s="10">
        <f>'2.1 Nominal GFKF'!O14*'4 GDP, Inflator, &amp; Population'!$F11</f>
        <v>18573.544448647743</v>
      </c>
      <c r="P14" s="10">
        <f>'2.1 Nominal GFKF'!P14*'4 GDP, Inflator, &amp; Population'!$F11</f>
        <v>876203.86082322372</v>
      </c>
      <c r="Q14" s="10">
        <f>'2.1 Nominal GFKF'!Q14*'4 GDP, Inflator, &amp; Population'!$F11</f>
        <v>0</v>
      </c>
      <c r="R14" s="10">
        <f>'2.1 Nominal GFKF'!R14*'4 GDP, Inflator, &amp; Population'!$F11</f>
        <v>300296.50005524827</v>
      </c>
      <c r="S14" s="10">
        <f>'2.1 Nominal GFKF'!S14*'4 GDP, Inflator, &amp; Population'!$F11</f>
        <v>654438.57305881171</v>
      </c>
      <c r="T14" s="10">
        <f>'2.1 Nominal GFKF'!T14*'4 GDP, Inflator, &amp; Population'!$F11</f>
        <v>1049784.1687377309</v>
      </c>
      <c r="U14" s="10">
        <f>'2.1 Nominal GFKF'!U14*'4 GDP, Inflator, &amp; Population'!$F11</f>
        <v>646607.46271760447</v>
      </c>
      <c r="V14" s="10">
        <f>'2.1 Nominal GFKF'!V14*'4 GDP, Inflator, &amp; Population'!$F11</f>
        <v>16671.925121874847</v>
      </c>
      <c r="W14" s="10">
        <f>'2.1 Nominal GFKF'!W14*'4 GDP, Inflator, &amp; Population'!$F11</f>
        <v>80670.091384636777</v>
      </c>
      <c r="X14" s="10">
        <f>'2.1 Nominal GFKF'!X14*'4 GDP, Inflator, &amp; Population'!$F11</f>
        <v>2119280.3746867864</v>
      </c>
      <c r="Y14" s="10">
        <f>'2.1 Nominal GFKF'!Y14*'4 GDP, Inflator, &amp; Population'!$F11</f>
        <v>1352658.9384265554</v>
      </c>
      <c r="Z14" s="10">
        <f>'2.1 Nominal GFKF'!Z14*'4 GDP, Inflator, &amp; Population'!$F11</f>
        <v>0</v>
      </c>
      <c r="AA14" s="10">
        <f>'2.1 Nominal GFKF'!AA14*'4 GDP, Inflator, &amp; Population'!$F11</f>
        <v>621.47894199002451</v>
      </c>
      <c r="AB14" s="10">
        <f>'2.1 Nominal GFKF'!AB14*'4 GDP, Inflator, &amp; Population'!$F11</f>
        <v>4115605.3015997461</v>
      </c>
      <c r="AC14" s="10">
        <f>'2.1 Nominal GFKF'!AC14*'4 GDP, Inflator, &amp; Population'!$F11</f>
        <v>-192552.23630032811</v>
      </c>
      <c r="AD14" s="10">
        <f>'2.1 Nominal GFKF'!AD14*'4 GDP, Inflator, &amp; Population'!$F11</f>
        <v>8647975.9548556935</v>
      </c>
      <c r="AE14" s="10">
        <f>'2.1 Nominal GFKF'!AE14*'4 GDP, Inflator, &amp; Population'!$F11</f>
        <v>537988.2923302023</v>
      </c>
      <c r="AF14" s="10">
        <f>'2.1 Nominal GFKF'!AF14*'4 GDP, Inflator, &amp; Population'!$F11</f>
        <v>2501.8511254470218</v>
      </c>
      <c r="AG14" s="10">
        <f>'2.1 Nominal GFKF'!AG14*'4 GDP, Inflator, &amp; Population'!$F11</f>
        <v>1699532.4349095582</v>
      </c>
      <c r="AH14" s="10">
        <f>'2.1 Nominal GFKF'!AH14*'4 GDP, Inflator, &amp; Population'!$F11</f>
        <v>2165730.1711658929</v>
      </c>
      <c r="AI14" s="10">
        <f>'2.1 Nominal GFKF'!AI14*'4 GDP, Inflator, &amp; Population'!$F11</f>
        <v>176420.34273773234</v>
      </c>
      <c r="AJ14" s="10">
        <f>'2.1 Nominal GFKF'!AJ14*'4 GDP, Inflator, &amp; Population'!$F11</f>
        <v>9904.709975761245</v>
      </c>
      <c r="AK14" s="10">
        <f>'2.1 Nominal GFKF'!AK14*'4 GDP, Inflator, &amp; Population'!$F11</f>
        <v>731291.26102769212</v>
      </c>
      <c r="AL14" s="10">
        <f>'2.1 Nominal GFKF'!AL14*'4 GDP, Inflator, &amp; Population'!$F11</f>
        <v>70997.329390074083</v>
      </c>
      <c r="AM14" s="10">
        <f>'2.1 Nominal GFKF'!AM14*'4 GDP, Inflator, &amp; Population'!$F11</f>
        <v>1050541.9835159979</v>
      </c>
      <c r="AN14" s="10">
        <f>'2.1 Nominal GFKF'!AN14*'4 GDP, Inflator, &amp; Population'!$F11</f>
        <v>12061.295022324921</v>
      </c>
      <c r="AO14" s="10">
        <f>'2.1 Nominal GFKF'!AO14*'4 GDP, Inflator, &amp; Population'!$F11</f>
        <v>9012.3299564935187</v>
      </c>
      <c r="AP14" s="10">
        <f>'2.1 Nominal GFKF'!AP14*'4 GDP, Inflator, &amp; Population'!$F11</f>
        <v>51635.870043461786</v>
      </c>
      <c r="AQ14" s="10">
        <f>'2.1 Nominal GFKF'!AQ14*'4 GDP, Inflator, &amp; Population'!$F11</f>
        <v>462504.27450992097</v>
      </c>
      <c r="AR14" s="10">
        <f>'2.1 Nominal GFKF'!AR14*'4 GDP, Inflator, &amp; Population'!$F11</f>
        <v>2326.562193090861</v>
      </c>
      <c r="AS14" s="10">
        <f>'2.1 Nominal GFKF'!AS14*'4 GDP, Inflator, &amp; Population'!$F11</f>
        <v>20607.958421145002</v>
      </c>
      <c r="AT14" s="10">
        <f>'2.1 Nominal GFKF'!AT14*'4 GDP, Inflator, &amp; Population'!$F11</f>
        <v>440207.16819516208</v>
      </c>
      <c r="AU14" s="10">
        <f>'2.1 Nominal GFKF'!AU14*'4 GDP, Inflator, &amp; Population'!$F11</f>
        <v>157115.54243996245</v>
      </c>
      <c r="AV14" s="10">
        <f>'2.1 Nominal GFKF'!AV14*'4 GDP, Inflator, &amp; Population'!$F11</f>
        <v>194836.30420678717</v>
      </c>
      <c r="AW14" s="10">
        <f>'2.1 Nominal GFKF'!AW14*'4 GDP, Inflator, &amp; Population'!$F11</f>
        <v>587522.46578066645</v>
      </c>
    </row>
    <row r="15" spans="2:49" x14ac:dyDescent="0.3">
      <c r="B15" s="9">
        <v>1999</v>
      </c>
      <c r="C15" s="10">
        <f>'2.1 Nominal GFKF'!C15*'4 GDP, Inflator, &amp; Population'!$F12</f>
        <v>1916201.6896348649</v>
      </c>
      <c r="D15" s="10">
        <f>'2.1 Nominal GFKF'!D15*'4 GDP, Inflator, &amp; Population'!$F12</f>
        <v>538664.45432772231</v>
      </c>
      <c r="E15" s="10">
        <f>'2.1 Nominal GFKF'!E15*'4 GDP, Inflator, &amp; Population'!$F12</f>
        <v>4724335.7468519229</v>
      </c>
      <c r="F15" s="10">
        <f>'2.1 Nominal GFKF'!F15*'4 GDP, Inflator, &amp; Population'!$F12</f>
        <v>1234320.9247346385</v>
      </c>
      <c r="G15" s="10">
        <f>'2.1 Nominal GFKF'!G15*'4 GDP, Inflator, &amp; Population'!$F12</f>
        <v>403938.32465543115</v>
      </c>
      <c r="H15" s="10">
        <f>'2.1 Nominal GFKF'!H15*'4 GDP, Inflator, &amp; Population'!$F12</f>
        <v>412396.19728531234</v>
      </c>
      <c r="I15" s="10">
        <f>'2.1 Nominal GFKF'!I15*'4 GDP, Inflator, &amp; Population'!$F12</f>
        <v>6658.3625426866483</v>
      </c>
      <c r="J15" s="10">
        <f>'2.1 Nominal GFKF'!J15*'4 GDP, Inflator, &amp; Population'!$F12</f>
        <v>83932.164251903465</v>
      </c>
      <c r="K15" s="10">
        <f>'2.1 Nominal GFKF'!K15*'4 GDP, Inflator, &amp; Population'!$F12</f>
        <v>957977.16743104893</v>
      </c>
      <c r="L15" s="10">
        <f>'2.1 Nominal GFKF'!L15*'4 GDP, Inflator, &amp; Population'!$F12</f>
        <v>404588.83989969379</v>
      </c>
      <c r="M15" s="10">
        <f>'2.1 Nominal GFKF'!M15*'4 GDP, Inflator, &amp; Population'!$F12</f>
        <v>1913891.498772728</v>
      </c>
      <c r="N15" s="10">
        <f>'2.1 Nominal GFKF'!N15*'4 GDP, Inflator, &amp; Population'!$F12</f>
        <v>0</v>
      </c>
      <c r="O15" s="10">
        <f>'2.1 Nominal GFKF'!O15*'4 GDP, Inflator, &amp; Population'!$F12</f>
        <v>17115.496136042944</v>
      </c>
      <c r="P15" s="10">
        <f>'2.1 Nominal GFKF'!P15*'4 GDP, Inflator, &amp; Population'!$F12</f>
        <v>951194.39864085417</v>
      </c>
      <c r="Q15" s="10">
        <f>'2.1 Nominal GFKF'!Q15*'4 GDP, Inflator, &amp; Population'!$F12</f>
        <v>0</v>
      </c>
      <c r="R15" s="10">
        <f>'2.1 Nominal GFKF'!R15*'4 GDP, Inflator, &amp; Population'!$F12</f>
        <v>381622.2969334161</v>
      </c>
      <c r="S15" s="10">
        <f>'2.1 Nominal GFKF'!S15*'4 GDP, Inflator, &amp; Population'!$F12</f>
        <v>643821.6050617398</v>
      </c>
      <c r="T15" s="10">
        <f>'2.1 Nominal GFKF'!T15*'4 GDP, Inflator, &amp; Population'!$F12</f>
        <v>895371.03752310318</v>
      </c>
      <c r="U15" s="10">
        <f>'2.1 Nominal GFKF'!U15*'4 GDP, Inflator, &amp; Population'!$F12</f>
        <v>936367.52185546583</v>
      </c>
      <c r="V15" s="10">
        <f>'2.1 Nominal GFKF'!V15*'4 GDP, Inflator, &amp; Population'!$F12</f>
        <v>23631.930424530219</v>
      </c>
      <c r="W15" s="10">
        <f>'2.1 Nominal GFKF'!W15*'4 GDP, Inflator, &amp; Population'!$F12</f>
        <v>77435.004170776592</v>
      </c>
      <c r="X15" s="10">
        <f>'2.1 Nominal GFKF'!X15*'4 GDP, Inflator, &amp; Population'!$F12</f>
        <v>1829527.0368573561</v>
      </c>
      <c r="Y15" s="10">
        <f>'2.1 Nominal GFKF'!Y15*'4 GDP, Inflator, &amp; Population'!$F12</f>
        <v>1099966.5035987047</v>
      </c>
      <c r="Z15" s="10">
        <f>'2.1 Nominal GFKF'!Z15*'4 GDP, Inflator, &amp; Population'!$F12</f>
        <v>7.0088026765122615</v>
      </c>
      <c r="AA15" s="10">
        <f>'2.1 Nominal GFKF'!AA15*'4 GDP, Inflator, &amp; Population'!$F12</f>
        <v>834.04751850495916</v>
      </c>
      <c r="AB15" s="10">
        <f>'2.1 Nominal GFKF'!AB15*'4 GDP, Inflator, &amp; Population'!$F12</f>
        <v>3525900.8404663322</v>
      </c>
      <c r="AC15" s="10">
        <f>'2.1 Nominal GFKF'!AC15*'4 GDP, Inflator, &amp; Population'!$F12</f>
        <v>-267897.46470432816</v>
      </c>
      <c r="AD15" s="10">
        <f>'2.1 Nominal GFKF'!AD15*'4 GDP, Inflator, &amp; Population'!$F12</f>
        <v>7640310.595445375</v>
      </c>
      <c r="AE15" s="10">
        <f>'2.1 Nominal GFKF'!AE15*'4 GDP, Inflator, &amp; Population'!$F12</f>
        <v>543812.99967058632</v>
      </c>
      <c r="AF15" s="10">
        <f>'2.1 Nominal GFKF'!AF15*'4 GDP, Inflator, &amp; Population'!$F12</f>
        <v>2496.885953507493</v>
      </c>
      <c r="AG15" s="10">
        <f>'2.1 Nominal GFKF'!AG15*'4 GDP, Inflator, &amp; Population'!$F12</f>
        <v>1609864.1521727853</v>
      </c>
      <c r="AH15" s="10">
        <f>'2.1 Nominal GFKF'!AH15*'4 GDP, Inflator, &amp; Population'!$F12</f>
        <v>1277506.7292525738</v>
      </c>
      <c r="AI15" s="10">
        <f>'2.1 Nominal GFKF'!AI15*'4 GDP, Inflator, &amp; Population'!$F12</f>
        <v>209107.62785374332</v>
      </c>
      <c r="AJ15" s="10">
        <f>'2.1 Nominal GFKF'!AJ15*'4 GDP, Inflator, &amp; Population'!$F12</f>
        <v>17201.353968830219</v>
      </c>
      <c r="AK15" s="10">
        <f>'2.1 Nominal GFKF'!AK15*'4 GDP, Inflator, &amp; Population'!$F12</f>
        <v>762904.66693702142</v>
      </c>
      <c r="AL15" s="10">
        <f>'2.1 Nominal GFKF'!AL15*'4 GDP, Inflator, &amp; Population'!$F12</f>
        <v>67659.476637711123</v>
      </c>
      <c r="AM15" s="10">
        <f>'2.1 Nominal GFKF'!AM15*'4 GDP, Inflator, &amp; Population'!$F12</f>
        <v>1052999.009717864</v>
      </c>
      <c r="AN15" s="10">
        <f>'2.1 Nominal GFKF'!AN15*'4 GDP, Inflator, &amp; Population'!$F12</f>
        <v>6218.560174735504</v>
      </c>
      <c r="AO15" s="10">
        <f>'2.1 Nominal GFKF'!AO15*'4 GDP, Inflator, &amp; Population'!$F12</f>
        <v>5289.893820097629</v>
      </c>
      <c r="AP15" s="10">
        <f>'2.1 Nominal GFKF'!AP15*'4 GDP, Inflator, &amp; Population'!$F12</f>
        <v>68064.2349922797</v>
      </c>
      <c r="AQ15" s="10">
        <f>'2.1 Nominal GFKF'!AQ15*'4 GDP, Inflator, &amp; Population'!$F12</f>
        <v>391487.18670060713</v>
      </c>
      <c r="AR15" s="10">
        <f>'2.1 Nominal GFKF'!AR15*'4 GDP, Inflator, &amp; Population'!$F12</f>
        <v>36624.498386114821</v>
      </c>
      <c r="AS15" s="10">
        <f>'2.1 Nominal GFKF'!AS15*'4 GDP, Inflator, &amp; Population'!$F12</f>
        <v>25512.041742504633</v>
      </c>
      <c r="AT15" s="10">
        <f>'2.1 Nominal GFKF'!AT15*'4 GDP, Inflator, &amp; Population'!$F12</f>
        <v>526289.24077863654</v>
      </c>
      <c r="AU15" s="10">
        <f>'2.1 Nominal GFKF'!AU15*'4 GDP, Inflator, &amp; Population'!$F12</f>
        <v>85409.269415978415</v>
      </c>
      <c r="AV15" s="10">
        <f>'2.1 Nominal GFKF'!AV15*'4 GDP, Inflator, &amp; Population'!$F12</f>
        <v>189574.09479430364</v>
      </c>
      <c r="AW15" s="10">
        <f>'2.1 Nominal GFKF'!AW15*'4 GDP, Inflator, &amp; Population'!$F12</f>
        <v>983042.39800292591</v>
      </c>
    </row>
    <row r="16" spans="2:49" x14ac:dyDescent="0.3">
      <c r="B16" s="9">
        <v>2000</v>
      </c>
      <c r="C16" s="10">
        <f>'2.1 Nominal GFKF'!C16*'4 GDP, Inflator, &amp; Population'!$F13</f>
        <v>2173170.2696530619</v>
      </c>
      <c r="D16" s="10">
        <f>'2.1 Nominal GFKF'!D16*'4 GDP, Inflator, &amp; Population'!$F13</f>
        <v>895486.25445822231</v>
      </c>
      <c r="E16" s="10">
        <f>'2.1 Nominal GFKF'!E16*'4 GDP, Inflator, &amp; Population'!$F13</f>
        <v>4616274.6871337406</v>
      </c>
      <c r="F16" s="10">
        <f>'2.1 Nominal GFKF'!F16*'4 GDP, Inflator, &amp; Population'!$F13</f>
        <v>1443066.2418964892</v>
      </c>
      <c r="G16" s="10">
        <f>'2.1 Nominal GFKF'!G16*'4 GDP, Inflator, &amp; Population'!$F13</f>
        <v>506147.8821003788</v>
      </c>
      <c r="H16" s="10">
        <f>'2.1 Nominal GFKF'!H16*'4 GDP, Inflator, &amp; Population'!$F13</f>
        <v>515598.08949435788</v>
      </c>
      <c r="I16" s="10">
        <f>'2.1 Nominal GFKF'!I16*'4 GDP, Inflator, &amp; Population'!$F13</f>
        <v>2759.2863616705672</v>
      </c>
      <c r="J16" s="10">
        <f>'2.1 Nominal GFKF'!J16*'4 GDP, Inflator, &amp; Population'!$F13</f>
        <v>64212.635015088672</v>
      </c>
      <c r="K16" s="10">
        <f>'2.1 Nominal GFKF'!K16*'4 GDP, Inflator, &amp; Population'!$F13</f>
        <v>1102998.5934721117</v>
      </c>
      <c r="L16" s="10">
        <f>'2.1 Nominal GFKF'!L16*'4 GDP, Inflator, &amp; Population'!$F13</f>
        <v>966520.88655122777</v>
      </c>
      <c r="M16" s="10">
        <f>'2.1 Nominal GFKF'!M16*'4 GDP, Inflator, &amp; Population'!$F13</f>
        <v>1509405.1898956092</v>
      </c>
      <c r="N16" s="10">
        <f>'2.1 Nominal GFKF'!N16*'4 GDP, Inflator, &amp; Population'!$F13</f>
        <v>0</v>
      </c>
      <c r="O16" s="10">
        <f>'2.1 Nominal GFKF'!O16*'4 GDP, Inflator, &amp; Population'!$F13</f>
        <v>20452.513366397812</v>
      </c>
      <c r="P16" s="10">
        <f>'2.1 Nominal GFKF'!P16*'4 GDP, Inflator, &amp; Population'!$F13</f>
        <v>630874.94193748385</v>
      </c>
      <c r="Q16" s="10">
        <f>'2.1 Nominal GFKF'!Q16*'4 GDP, Inflator, &amp; Population'!$F13</f>
        <v>0</v>
      </c>
      <c r="R16" s="10">
        <f>'2.1 Nominal GFKF'!R16*'4 GDP, Inflator, &amp; Population'!$F13</f>
        <v>426161.67511248268</v>
      </c>
      <c r="S16" s="10">
        <f>'2.1 Nominal GFKF'!S16*'4 GDP, Inflator, &amp; Population'!$F13</f>
        <v>769372.30397724395</v>
      </c>
      <c r="T16" s="10">
        <f>'2.1 Nominal GFKF'!T16*'4 GDP, Inflator, &amp; Population'!$F13</f>
        <v>1190490.9651900826</v>
      </c>
      <c r="U16" s="10">
        <f>'2.1 Nominal GFKF'!U16*'4 GDP, Inflator, &amp; Population'!$F13</f>
        <v>599498.76836497628</v>
      </c>
      <c r="V16" s="10">
        <f>'2.1 Nominal GFKF'!V16*'4 GDP, Inflator, &amp; Population'!$F13</f>
        <v>21429.760619489469</v>
      </c>
      <c r="W16" s="10">
        <f>'2.1 Nominal GFKF'!W16*'4 GDP, Inflator, &amp; Population'!$F13</f>
        <v>66588.68715986055</v>
      </c>
      <c r="X16" s="10">
        <f>'2.1 Nominal GFKF'!X16*'4 GDP, Inflator, &amp; Population'!$F13</f>
        <v>2292738.7679918152</v>
      </c>
      <c r="Y16" s="10">
        <f>'2.1 Nominal GFKF'!Y16*'4 GDP, Inflator, &amp; Population'!$F13</f>
        <v>1241347.4915127074</v>
      </c>
      <c r="Z16" s="10">
        <f>'2.1 Nominal GFKF'!Z16*'4 GDP, Inflator, &amp; Population'!$F13</f>
        <v>0</v>
      </c>
      <c r="AA16" s="10">
        <f>'2.1 Nominal GFKF'!AA16*'4 GDP, Inflator, &amp; Population'!$F13</f>
        <v>3541.4325588865299</v>
      </c>
      <c r="AB16" s="10">
        <f>'2.1 Nominal GFKF'!AB16*'4 GDP, Inflator, &amp; Population'!$F13</f>
        <v>4000639.4753379589</v>
      </c>
      <c r="AC16" s="10">
        <f>'2.1 Nominal GFKF'!AC16*'4 GDP, Inflator, &amp; Population'!$F13</f>
        <v>-48287.511329234927</v>
      </c>
      <c r="AD16" s="10">
        <f>'2.1 Nominal GFKF'!AD16*'4 GDP, Inflator, &amp; Population'!$F13</f>
        <v>9171715.2448945474</v>
      </c>
      <c r="AE16" s="10">
        <f>'2.1 Nominal GFKF'!AE16*'4 GDP, Inflator, &amp; Population'!$F13</f>
        <v>551357.32587843202</v>
      </c>
      <c r="AF16" s="10">
        <f>'2.1 Nominal GFKF'!AF16*'4 GDP, Inflator, &amp; Population'!$F13</f>
        <v>2088.6264820978599</v>
      </c>
      <c r="AG16" s="10">
        <f>'2.1 Nominal GFKF'!AG16*'4 GDP, Inflator, &amp; Population'!$F13</f>
        <v>1660552.1198483102</v>
      </c>
      <c r="AH16" s="10">
        <f>'2.1 Nominal GFKF'!AH16*'4 GDP, Inflator, &amp; Population'!$F13</f>
        <v>2178400.8393800915</v>
      </c>
      <c r="AI16" s="10">
        <f>'2.1 Nominal GFKF'!AI16*'4 GDP, Inflator, &amp; Population'!$F13</f>
        <v>190458.69593008302</v>
      </c>
      <c r="AJ16" s="10">
        <f>'2.1 Nominal GFKF'!AJ16*'4 GDP, Inflator, &amp; Population'!$F13</f>
        <v>27282.79229576037</v>
      </c>
      <c r="AK16" s="10">
        <f>'2.1 Nominal GFKF'!AK16*'4 GDP, Inflator, &amp; Population'!$F13</f>
        <v>807619.07882373326</v>
      </c>
      <c r="AL16" s="10">
        <f>'2.1 Nominal GFKF'!AL16*'4 GDP, Inflator, &amp; Population'!$F13</f>
        <v>147076.5825771513</v>
      </c>
      <c r="AM16" s="10">
        <f>'2.1 Nominal GFKF'!AM16*'4 GDP, Inflator, &amp; Population'!$F13</f>
        <v>1100343.8255332317</v>
      </c>
      <c r="AN16" s="10">
        <f>'2.1 Nominal GFKF'!AN16*'4 GDP, Inflator, &amp; Population'!$F13</f>
        <v>-7201.3193302690188</v>
      </c>
      <c r="AO16" s="10">
        <f>'2.1 Nominal GFKF'!AO16*'4 GDP, Inflator, &amp; Population'!$F13</f>
        <v>6292.0090519912183</v>
      </c>
      <c r="AP16" s="10">
        <f>'2.1 Nominal GFKF'!AP16*'4 GDP, Inflator, &amp; Population'!$F13</f>
        <v>62672.73025264121</v>
      </c>
      <c r="AQ16" s="10">
        <f>'2.1 Nominal GFKF'!AQ16*'4 GDP, Inflator, &amp; Population'!$F13</f>
        <v>536557.51721128984</v>
      </c>
      <c r="AR16" s="10">
        <f>'2.1 Nominal GFKF'!AR16*'4 GDP, Inflator, &amp; Population'!$F13</f>
        <v>-15179.558936614472</v>
      </c>
      <c r="AS16" s="10">
        <f>'2.1 Nominal GFKF'!AS16*'4 GDP, Inflator, &amp; Population'!$F13</f>
        <v>6640.4037946263907</v>
      </c>
      <c r="AT16" s="10">
        <f>'2.1 Nominal GFKF'!AT16*'4 GDP, Inflator, &amp; Population'!$F13</f>
        <v>413375.58805777185</v>
      </c>
      <c r="AU16" s="10">
        <f>'2.1 Nominal GFKF'!AU16*'4 GDP, Inflator, &amp; Population'!$F13</f>
        <v>104750.10529440419</v>
      </c>
      <c r="AV16" s="10">
        <f>'2.1 Nominal GFKF'!AV16*'4 GDP, Inflator, &amp; Population'!$F13</f>
        <v>177919.96914264315</v>
      </c>
      <c r="AW16" s="10">
        <f>'2.1 Nominal GFKF'!AW16*'4 GDP, Inflator, &amp; Population'!$F13</f>
        <v>965304.28131412552</v>
      </c>
    </row>
    <row r="17" spans="2:49" x14ac:dyDescent="0.3">
      <c r="B17" s="9">
        <v>2001</v>
      </c>
      <c r="C17" s="10">
        <f>'2.1 Nominal GFKF'!C17*'4 GDP, Inflator, &amp; Population'!$F14</f>
        <v>2634136.3099875161</v>
      </c>
      <c r="D17" s="10">
        <f>'2.1 Nominal GFKF'!D17*'4 GDP, Inflator, &amp; Population'!$F14</f>
        <v>573625.14157284237</v>
      </c>
      <c r="E17" s="10">
        <f>'2.1 Nominal GFKF'!E17*'4 GDP, Inflator, &amp; Population'!$F14</f>
        <v>5248123.9020276992</v>
      </c>
      <c r="F17" s="10">
        <f>'2.1 Nominal GFKF'!F17*'4 GDP, Inflator, &amp; Population'!$F14</f>
        <v>1137672.8292330285</v>
      </c>
      <c r="G17" s="10">
        <f>'2.1 Nominal GFKF'!G17*'4 GDP, Inflator, &amp; Population'!$F14</f>
        <v>818205.49231935618</v>
      </c>
      <c r="H17" s="10">
        <f>'2.1 Nominal GFKF'!H17*'4 GDP, Inflator, &amp; Population'!$F14</f>
        <v>214938.77394932893</v>
      </c>
      <c r="I17" s="10">
        <f>'2.1 Nominal GFKF'!I17*'4 GDP, Inflator, &amp; Population'!$F14</f>
        <v>6601.5445786701021</v>
      </c>
      <c r="J17" s="10">
        <f>'2.1 Nominal GFKF'!J17*'4 GDP, Inflator, &amp; Population'!$F14</f>
        <v>89612.708365035272</v>
      </c>
      <c r="K17" s="10">
        <f>'2.1 Nominal GFKF'!K17*'4 GDP, Inflator, &amp; Population'!$F14</f>
        <v>1003663.3495711207</v>
      </c>
      <c r="L17" s="10">
        <f>'2.1 Nominal GFKF'!L17*'4 GDP, Inflator, &amp; Population'!$F14</f>
        <v>1037456.7066582803</v>
      </c>
      <c r="M17" s="10">
        <f>'2.1 Nominal GFKF'!M17*'4 GDP, Inflator, &amp; Population'!$F14</f>
        <v>1740568.304002811</v>
      </c>
      <c r="N17" s="10">
        <f>'2.1 Nominal GFKF'!N17*'4 GDP, Inflator, &amp; Population'!$F14</f>
        <v>0</v>
      </c>
      <c r="O17" s="10">
        <f>'2.1 Nominal GFKF'!O17*'4 GDP, Inflator, &amp; Population'!$F14</f>
        <v>22274.921897148979</v>
      </c>
      <c r="P17" s="10">
        <f>'2.1 Nominal GFKF'!P17*'4 GDP, Inflator, &amp; Population'!$F14</f>
        <v>497359.25108600734</v>
      </c>
      <c r="Q17" s="10">
        <f>'2.1 Nominal GFKF'!Q17*'4 GDP, Inflator, &amp; Population'!$F14</f>
        <v>0</v>
      </c>
      <c r="R17" s="10">
        <f>'2.1 Nominal GFKF'!R17*'4 GDP, Inflator, &amp; Population'!$F14</f>
        <v>341009.82019907905</v>
      </c>
      <c r="S17" s="10">
        <f>'2.1 Nominal GFKF'!S17*'4 GDP, Inflator, &amp; Population'!$F14</f>
        <v>933416.75223220198</v>
      </c>
      <c r="T17" s="10">
        <f>'2.1 Nominal GFKF'!T17*'4 GDP, Inflator, &amp; Population'!$F14</f>
        <v>1143904.2667054285</v>
      </c>
      <c r="U17" s="10">
        <f>'2.1 Nominal GFKF'!U17*'4 GDP, Inflator, &amp; Population'!$F14</f>
        <v>830790.62868703459</v>
      </c>
      <c r="V17" s="10">
        <f>'2.1 Nominal GFKF'!V17*'4 GDP, Inflator, &amp; Population'!$F14</f>
        <v>15116.334957262548</v>
      </c>
      <c r="W17" s="10">
        <f>'2.1 Nominal GFKF'!W17*'4 GDP, Inflator, &amp; Population'!$F14</f>
        <v>66518.307735884155</v>
      </c>
      <c r="X17" s="10">
        <f>'2.1 Nominal GFKF'!X17*'4 GDP, Inflator, &amp; Population'!$F14</f>
        <v>3410181.1657467168</v>
      </c>
      <c r="Y17" s="10">
        <f>'2.1 Nominal GFKF'!Y17*'4 GDP, Inflator, &amp; Population'!$F14</f>
        <v>1158083.4762842681</v>
      </c>
      <c r="Z17" s="10">
        <f>'2.1 Nominal GFKF'!Z17*'4 GDP, Inflator, &amp; Population'!$F14</f>
        <v>0</v>
      </c>
      <c r="AA17" s="10">
        <f>'2.1 Nominal GFKF'!AA17*'4 GDP, Inflator, &amp; Population'!$F14</f>
        <v>51686.419941795903</v>
      </c>
      <c r="AB17" s="10">
        <f>'2.1 Nominal GFKF'!AB17*'4 GDP, Inflator, &amp; Population'!$F14</f>
        <v>3402363.9481730517</v>
      </c>
      <c r="AC17" s="10">
        <f>'2.1 Nominal GFKF'!AC17*'4 GDP, Inflator, &amp; Population'!$F14</f>
        <v>167012.81323021225</v>
      </c>
      <c r="AD17" s="10">
        <f>'2.1 Nominal GFKF'!AD17*'4 GDP, Inflator, &amp; Population'!$F14</f>
        <v>7979832.2569190543</v>
      </c>
      <c r="AE17" s="10">
        <f>'2.1 Nominal GFKF'!AE17*'4 GDP, Inflator, &amp; Population'!$F14</f>
        <v>562054.04932939913</v>
      </c>
      <c r="AF17" s="10">
        <f>'2.1 Nominal GFKF'!AF17*'4 GDP, Inflator, &amp; Population'!$F14</f>
        <v>5118.3557992612768</v>
      </c>
      <c r="AG17" s="10">
        <f>'2.1 Nominal GFKF'!AG17*'4 GDP, Inflator, &amp; Population'!$F14</f>
        <v>1950193.4546532328</v>
      </c>
      <c r="AH17" s="10">
        <f>'2.1 Nominal GFKF'!AH17*'4 GDP, Inflator, &amp; Population'!$F14</f>
        <v>1029414.2835277745</v>
      </c>
      <c r="AI17" s="10">
        <f>'2.1 Nominal GFKF'!AI17*'4 GDP, Inflator, &amp; Population'!$F14</f>
        <v>219974.16599266438</v>
      </c>
      <c r="AJ17" s="10">
        <f>'2.1 Nominal GFKF'!AJ17*'4 GDP, Inflator, &amp; Population'!$F14</f>
        <v>29946.529613474762</v>
      </c>
      <c r="AK17" s="10">
        <f>'2.1 Nominal GFKF'!AK17*'4 GDP, Inflator, &amp; Population'!$F14</f>
        <v>518447.28333205404</v>
      </c>
      <c r="AL17" s="10">
        <f>'2.1 Nominal GFKF'!AL17*'4 GDP, Inflator, &amp; Population'!$F14</f>
        <v>151469.80752818828</v>
      </c>
      <c r="AM17" s="10">
        <f>'2.1 Nominal GFKF'!AM17*'4 GDP, Inflator, &amp; Population'!$F14</f>
        <v>823103.74019473256</v>
      </c>
      <c r="AN17" s="10">
        <f>'2.1 Nominal GFKF'!AN17*'4 GDP, Inflator, &amp; Population'!$F14</f>
        <v>49106.077818714795</v>
      </c>
      <c r="AO17" s="10">
        <f>'2.1 Nominal GFKF'!AO17*'4 GDP, Inflator, &amp; Population'!$F14</f>
        <v>7901.8744674668806</v>
      </c>
      <c r="AP17" s="10">
        <f>'2.1 Nominal GFKF'!AP17*'4 GDP, Inflator, &amp; Population'!$F14</f>
        <v>76668.669302728798</v>
      </c>
      <c r="AQ17" s="10">
        <f>'2.1 Nominal GFKF'!AQ17*'4 GDP, Inflator, &amp; Population'!$F14</f>
        <v>701257.07294569595</v>
      </c>
      <c r="AR17" s="10">
        <f>'2.1 Nominal GFKF'!AR17*'4 GDP, Inflator, &amp; Population'!$F14</f>
        <v>40691.182574808561</v>
      </c>
      <c r="AS17" s="10">
        <f>'2.1 Nominal GFKF'!AS17*'4 GDP, Inflator, &amp; Population'!$F14</f>
        <v>47936.119546372902</v>
      </c>
      <c r="AT17" s="10">
        <f>'2.1 Nominal GFKF'!AT17*'4 GDP, Inflator, &amp; Population'!$F14</f>
        <v>493686.83503288205</v>
      </c>
      <c r="AU17" s="10">
        <f>'2.1 Nominal GFKF'!AU17*'4 GDP, Inflator, &amp; Population'!$F14</f>
        <v>107250.12561971761</v>
      </c>
      <c r="AV17" s="10">
        <f>'2.1 Nominal GFKF'!AV17*'4 GDP, Inflator, &amp; Population'!$F14</f>
        <v>193359.73171923135</v>
      </c>
      <c r="AW17" s="10">
        <f>'2.1 Nominal GFKF'!AW17*'4 GDP, Inflator, &amp; Population'!$F14</f>
        <v>941255.98059825541</v>
      </c>
    </row>
    <row r="18" spans="2:49" x14ac:dyDescent="0.3">
      <c r="B18" s="9">
        <v>2002</v>
      </c>
      <c r="C18" s="10">
        <f>'2.1 Nominal GFKF'!C18*'4 GDP, Inflator, &amp; Population'!$F15</f>
        <v>3109145.9598284513</v>
      </c>
      <c r="D18" s="10">
        <f>'2.1 Nominal GFKF'!D18*'4 GDP, Inflator, &amp; Population'!$F15</f>
        <v>731384.63993559056</v>
      </c>
      <c r="E18" s="10">
        <f>'2.1 Nominal GFKF'!E18*'4 GDP, Inflator, &amp; Population'!$F15</f>
        <v>5970089.9084219867</v>
      </c>
      <c r="F18" s="10">
        <f>'2.1 Nominal GFKF'!F18*'4 GDP, Inflator, &amp; Population'!$F15</f>
        <v>1043910.7518287408</v>
      </c>
      <c r="G18" s="10">
        <f>'2.1 Nominal GFKF'!G18*'4 GDP, Inflator, &amp; Population'!$F15</f>
        <v>624326.45123372099</v>
      </c>
      <c r="H18" s="10">
        <f>'2.1 Nominal GFKF'!H18*'4 GDP, Inflator, &amp; Population'!$F15</f>
        <v>588643.06195853162</v>
      </c>
      <c r="I18" s="10">
        <f>'2.1 Nominal GFKF'!I18*'4 GDP, Inflator, &amp; Population'!$F15</f>
        <v>-3726.6310879018165</v>
      </c>
      <c r="J18" s="10">
        <f>'2.1 Nominal GFKF'!J18*'4 GDP, Inflator, &amp; Population'!$F15</f>
        <v>53476.993091658442</v>
      </c>
      <c r="K18" s="10">
        <f>'2.1 Nominal GFKF'!K18*'4 GDP, Inflator, &amp; Population'!$F15</f>
        <v>1040970.6536899145</v>
      </c>
      <c r="L18" s="10">
        <f>'2.1 Nominal GFKF'!L18*'4 GDP, Inflator, &amp; Population'!$F15</f>
        <v>931588.08687439631</v>
      </c>
      <c r="M18" s="10">
        <f>'2.1 Nominal GFKF'!M18*'4 GDP, Inflator, &amp; Population'!$F15</f>
        <v>1848186.287641335</v>
      </c>
      <c r="N18" s="10">
        <f>'2.1 Nominal GFKF'!N18*'4 GDP, Inflator, &amp; Population'!$F15</f>
        <v>0</v>
      </c>
      <c r="O18" s="10">
        <f>'2.1 Nominal GFKF'!O18*'4 GDP, Inflator, &amp; Population'!$F15</f>
        <v>22853.736317277151</v>
      </c>
      <c r="P18" s="10">
        <f>'2.1 Nominal GFKF'!P18*'4 GDP, Inflator, &amp; Population'!$F15</f>
        <v>445746.48512514506</v>
      </c>
      <c r="Q18" s="10">
        <f>'2.1 Nominal GFKF'!Q18*'4 GDP, Inflator, &amp; Population'!$F15</f>
        <v>0</v>
      </c>
      <c r="R18" s="10">
        <f>'2.1 Nominal GFKF'!R18*'4 GDP, Inflator, &amp; Population'!$F15</f>
        <v>552253.79724105808</v>
      </c>
      <c r="S18" s="10">
        <f>'2.1 Nominal GFKF'!S18*'4 GDP, Inflator, &amp; Population'!$F15</f>
        <v>1017161.6217394307</v>
      </c>
      <c r="T18" s="10">
        <f>'2.1 Nominal GFKF'!T18*'4 GDP, Inflator, &amp; Population'!$F15</f>
        <v>1426518.8421471023</v>
      </c>
      <c r="U18" s="10">
        <f>'2.1 Nominal GFKF'!U18*'4 GDP, Inflator, &amp; Population'!$F15</f>
        <v>607992.35738534061</v>
      </c>
      <c r="V18" s="10">
        <f>'2.1 Nominal GFKF'!V18*'4 GDP, Inflator, &amp; Population'!$F15</f>
        <v>17609.391518598171</v>
      </c>
      <c r="W18" s="10">
        <f>'2.1 Nominal GFKF'!W18*'4 GDP, Inflator, &amp; Population'!$F15</f>
        <v>112092.36815578693</v>
      </c>
      <c r="X18" s="10">
        <f>'2.1 Nominal GFKF'!X18*'4 GDP, Inflator, &amp; Population'!$F15</f>
        <v>1761477.1169774933</v>
      </c>
      <c r="Y18" s="10">
        <f>'2.1 Nominal GFKF'!Y18*'4 GDP, Inflator, &amp; Population'!$F15</f>
        <v>1432549.8153633364</v>
      </c>
      <c r="Z18" s="10">
        <f>'2.1 Nominal GFKF'!Z18*'4 GDP, Inflator, &amp; Population'!$F15</f>
        <v>0</v>
      </c>
      <c r="AA18" s="10">
        <f>'2.1 Nominal GFKF'!AA18*'4 GDP, Inflator, &amp; Population'!$F15</f>
        <v>1093.8624059414344</v>
      </c>
      <c r="AB18" s="10">
        <f>'2.1 Nominal GFKF'!AB18*'4 GDP, Inflator, &amp; Population'!$F15</f>
        <v>3273343.3099452481</v>
      </c>
      <c r="AC18" s="10">
        <f>'2.1 Nominal GFKF'!AC18*'4 GDP, Inflator, &amp; Population'!$F15</f>
        <v>230175.71148569422</v>
      </c>
      <c r="AD18" s="10">
        <f>'2.1 Nominal GFKF'!AD18*'4 GDP, Inflator, &amp; Population'!$F15</f>
        <v>9315067.2073761597</v>
      </c>
      <c r="AE18" s="10">
        <f>'2.1 Nominal GFKF'!AE18*'4 GDP, Inflator, &amp; Population'!$F15</f>
        <v>608461.37085425446</v>
      </c>
      <c r="AF18" s="10">
        <f>'2.1 Nominal GFKF'!AF18*'4 GDP, Inflator, &amp; Population'!$F15</f>
        <v>2349.1143471857031</v>
      </c>
      <c r="AG18" s="10">
        <f>'2.1 Nominal GFKF'!AG18*'4 GDP, Inflator, &amp; Population'!$F15</f>
        <v>2073870.200417361</v>
      </c>
      <c r="AH18" s="10">
        <f>'2.1 Nominal GFKF'!AH18*'4 GDP, Inflator, &amp; Population'!$F15</f>
        <v>1577184.9394375929</v>
      </c>
      <c r="AI18" s="10">
        <f>'2.1 Nominal GFKF'!AI18*'4 GDP, Inflator, &amp; Population'!$F15</f>
        <v>241437.11461571424</v>
      </c>
      <c r="AJ18" s="10">
        <f>'2.1 Nominal GFKF'!AJ18*'4 GDP, Inflator, &amp; Population'!$F15</f>
        <v>38466.136111168533</v>
      </c>
      <c r="AK18" s="10">
        <f>'2.1 Nominal GFKF'!AK18*'4 GDP, Inflator, &amp; Population'!$F15</f>
        <v>675095.68656640965</v>
      </c>
      <c r="AL18" s="10">
        <f>'2.1 Nominal GFKF'!AL18*'4 GDP, Inflator, &amp; Population'!$F15</f>
        <v>84189.910718985746</v>
      </c>
      <c r="AM18" s="10">
        <f>'2.1 Nominal GFKF'!AM18*'4 GDP, Inflator, &amp; Population'!$F15</f>
        <v>936779.85197466123</v>
      </c>
      <c r="AN18" s="10">
        <f>'2.1 Nominal GFKF'!AN18*'4 GDP, Inflator, &amp; Population'!$F15</f>
        <v>43930.557548896832</v>
      </c>
      <c r="AO18" s="10">
        <f>'2.1 Nominal GFKF'!AO18*'4 GDP, Inflator, &amp; Population'!$F15</f>
        <v>4417.8347542493102</v>
      </c>
      <c r="AP18" s="10">
        <f>'2.1 Nominal GFKF'!AP18*'4 GDP, Inflator, &amp; Population'!$F15</f>
        <v>97960.187534167999</v>
      </c>
      <c r="AQ18" s="10">
        <f>'2.1 Nominal GFKF'!AQ18*'4 GDP, Inflator, &amp; Population'!$F15</f>
        <v>616508.02485682804</v>
      </c>
      <c r="AR18" s="10">
        <f>'2.1 Nominal GFKF'!AR18*'4 GDP, Inflator, &amp; Population'!$F15</f>
        <v>60499.883173321177</v>
      </c>
      <c r="AS18" s="10">
        <f>'2.1 Nominal GFKF'!AS18*'4 GDP, Inflator, &amp; Population'!$F15</f>
        <v>22089.173771246551</v>
      </c>
      <c r="AT18" s="10">
        <f>'2.1 Nominal GFKF'!AT18*'4 GDP, Inflator, &amp; Population'!$F15</f>
        <v>599011.11695374397</v>
      </c>
      <c r="AU18" s="10">
        <f>'2.1 Nominal GFKF'!AU18*'4 GDP, Inflator, &amp; Population'!$F15</f>
        <v>138459.17971122175</v>
      </c>
      <c r="AV18" s="10">
        <f>'2.1 Nominal GFKF'!AV18*'4 GDP, Inflator, &amp; Population'!$F15</f>
        <v>271784.86804195232</v>
      </c>
      <c r="AW18" s="10">
        <f>'2.1 Nominal GFKF'!AW18*'4 GDP, Inflator, &amp; Population'!$F15</f>
        <v>1068102.02779138</v>
      </c>
    </row>
    <row r="19" spans="2:49" x14ac:dyDescent="0.3">
      <c r="B19" s="9">
        <v>2003</v>
      </c>
      <c r="C19" s="10">
        <f>'2.1 Nominal GFKF'!C19*'4 GDP, Inflator, &amp; Population'!$F16</f>
        <v>3116298.4179861457</v>
      </c>
      <c r="D19" s="10">
        <f>'2.1 Nominal GFKF'!D19*'4 GDP, Inflator, &amp; Population'!$F16</f>
        <v>1120329.0323080162</v>
      </c>
      <c r="E19" s="10">
        <f>'2.1 Nominal GFKF'!E19*'4 GDP, Inflator, &amp; Population'!$F16</f>
        <v>5046863.6683192477</v>
      </c>
      <c r="F19" s="10">
        <f>'2.1 Nominal GFKF'!F19*'4 GDP, Inflator, &amp; Population'!$F16</f>
        <v>1355367.9662909289</v>
      </c>
      <c r="G19" s="10">
        <f>'2.1 Nominal GFKF'!G19*'4 GDP, Inflator, &amp; Population'!$F16</f>
        <v>532429.83899841236</v>
      </c>
      <c r="H19" s="10">
        <f>'2.1 Nominal GFKF'!H19*'4 GDP, Inflator, &amp; Population'!$F16</f>
        <v>427485.6809212201</v>
      </c>
      <c r="I19" s="10">
        <f>'2.1 Nominal GFKF'!I19*'4 GDP, Inflator, &amp; Population'!$F16</f>
        <v>8802.9110868721382</v>
      </c>
      <c r="J19" s="10">
        <f>'2.1 Nominal GFKF'!J19*'4 GDP, Inflator, &amp; Population'!$F16</f>
        <v>68913.335888532456</v>
      </c>
      <c r="K19" s="10">
        <f>'2.1 Nominal GFKF'!K19*'4 GDP, Inflator, &amp; Population'!$F16</f>
        <v>1156339.4129861942</v>
      </c>
      <c r="L19" s="10">
        <f>'2.1 Nominal GFKF'!L19*'4 GDP, Inflator, &amp; Population'!$F16</f>
        <v>1140895.8556694151</v>
      </c>
      <c r="M19" s="10">
        <f>'2.1 Nominal GFKF'!M19*'4 GDP, Inflator, &amp; Population'!$F16</f>
        <v>2085207.3650558207</v>
      </c>
      <c r="N19" s="10">
        <f>'2.1 Nominal GFKF'!N19*'4 GDP, Inflator, &amp; Population'!$F16</f>
        <v>0</v>
      </c>
      <c r="O19" s="10">
        <f>'2.1 Nominal GFKF'!O19*'4 GDP, Inflator, &amp; Population'!$F16</f>
        <v>19891.068294154586</v>
      </c>
      <c r="P19" s="10">
        <f>'2.1 Nominal GFKF'!P19*'4 GDP, Inflator, &amp; Population'!$F16</f>
        <v>976629.02337352955</v>
      </c>
      <c r="Q19" s="10">
        <f>'2.1 Nominal GFKF'!Q19*'4 GDP, Inflator, &amp; Population'!$F16</f>
        <v>0</v>
      </c>
      <c r="R19" s="10">
        <f>'2.1 Nominal GFKF'!R19*'4 GDP, Inflator, &amp; Population'!$F16</f>
        <v>482354.34275110002</v>
      </c>
      <c r="S19" s="10">
        <f>'2.1 Nominal GFKF'!S19*'4 GDP, Inflator, &amp; Population'!$F16</f>
        <v>1038912.544948297</v>
      </c>
      <c r="T19" s="10">
        <f>'2.1 Nominal GFKF'!T19*'4 GDP, Inflator, &amp; Population'!$F16</f>
        <v>1806467.5539500348</v>
      </c>
      <c r="U19" s="10">
        <f>'2.1 Nominal GFKF'!U19*'4 GDP, Inflator, &amp; Population'!$F16</f>
        <v>518071.7848825347</v>
      </c>
      <c r="V19" s="10">
        <f>'2.1 Nominal GFKF'!V19*'4 GDP, Inflator, &amp; Population'!$F16</f>
        <v>21548.928210810711</v>
      </c>
      <c r="W19" s="10">
        <f>'2.1 Nominal GFKF'!W19*'4 GDP, Inflator, &amp; Population'!$F16</f>
        <v>141220.40854763158</v>
      </c>
      <c r="X19" s="10">
        <f>'2.1 Nominal GFKF'!X19*'4 GDP, Inflator, &amp; Population'!$F16</f>
        <v>1898912.7485379274</v>
      </c>
      <c r="Y19" s="10">
        <f>'2.1 Nominal GFKF'!Y19*'4 GDP, Inflator, &amp; Population'!$F16</f>
        <v>1453913.3503971046</v>
      </c>
      <c r="Z19" s="10">
        <f>'2.1 Nominal GFKF'!Z19*'4 GDP, Inflator, &amp; Population'!$F16</f>
        <v>0</v>
      </c>
      <c r="AA19" s="10">
        <f>'2.1 Nominal GFKF'!AA19*'4 GDP, Inflator, &amp; Population'!$F16</f>
        <v>-3843.9595126389599</v>
      </c>
      <c r="AB19" s="10">
        <f>'2.1 Nominal GFKF'!AB19*'4 GDP, Inflator, &amp; Population'!$F16</f>
        <v>4205886.5859735869</v>
      </c>
      <c r="AC19" s="10">
        <f>'2.1 Nominal GFKF'!AC19*'4 GDP, Inflator, &amp; Population'!$F16</f>
        <v>265026.78655893594</v>
      </c>
      <c r="AD19" s="10">
        <f>'2.1 Nominal GFKF'!AD19*'4 GDP, Inflator, &amp; Population'!$F16</f>
        <v>10303863.71589133</v>
      </c>
      <c r="AE19" s="10">
        <f>'2.1 Nominal GFKF'!AE19*'4 GDP, Inflator, &amp; Population'!$F16</f>
        <v>588771.07051896921</v>
      </c>
      <c r="AF19" s="10">
        <f>'2.1 Nominal GFKF'!AF19*'4 GDP, Inflator, &amp; Population'!$F16</f>
        <v>1267.7752303840969</v>
      </c>
      <c r="AG19" s="10">
        <f>'2.1 Nominal GFKF'!AG19*'4 GDP, Inflator, &amp; Population'!$F16</f>
        <v>2076539.4357847555</v>
      </c>
      <c r="AH19" s="10">
        <f>'2.1 Nominal GFKF'!AH19*'4 GDP, Inflator, &amp; Population'!$F16</f>
        <v>1446695.6985070605</v>
      </c>
      <c r="AI19" s="10">
        <f>'2.1 Nominal GFKF'!AI19*'4 GDP, Inflator, &amp; Population'!$F16</f>
        <v>183029.36015169584</v>
      </c>
      <c r="AJ19" s="10">
        <f>'2.1 Nominal GFKF'!AJ19*'4 GDP, Inflator, &amp; Population'!$F16</f>
        <v>-48755.709725425324</v>
      </c>
      <c r="AK19" s="10">
        <f>'2.1 Nominal GFKF'!AK19*'4 GDP, Inflator, &amp; Population'!$F16</f>
        <v>547825.18128328177</v>
      </c>
      <c r="AL19" s="10">
        <f>'2.1 Nominal GFKF'!AL19*'4 GDP, Inflator, &amp; Population'!$F16</f>
        <v>120671.07234539295</v>
      </c>
      <c r="AM19" s="10">
        <f>'2.1 Nominal GFKF'!AM19*'4 GDP, Inflator, &amp; Population'!$F16</f>
        <v>1188583.1630122964</v>
      </c>
      <c r="AN19" s="10">
        <f>'2.1 Nominal GFKF'!AN19*'4 GDP, Inflator, &amp; Population'!$F16</f>
        <v>74977.527407203059</v>
      </c>
      <c r="AO19" s="10">
        <f>'2.1 Nominal GFKF'!AO19*'4 GDP, Inflator, &amp; Population'!$F16</f>
        <v>6119.4535158924673</v>
      </c>
      <c r="AP19" s="10">
        <f>'2.1 Nominal GFKF'!AP19*'4 GDP, Inflator, &amp; Population'!$F16</f>
        <v>126992.06961585929</v>
      </c>
      <c r="AQ19" s="10">
        <f>'2.1 Nominal GFKF'!AQ19*'4 GDP, Inflator, &amp; Population'!$F16</f>
        <v>693887.51599926502</v>
      </c>
      <c r="AR19" s="10">
        <f>'2.1 Nominal GFKF'!AR19*'4 GDP, Inflator, &amp; Population'!$F16</f>
        <v>137290.30533344089</v>
      </c>
      <c r="AS19" s="10">
        <f>'2.1 Nominal GFKF'!AS19*'4 GDP, Inflator, &amp; Population'!$F16</f>
        <v>38372.955659151463</v>
      </c>
      <c r="AT19" s="10">
        <f>'2.1 Nominal GFKF'!AT19*'4 GDP, Inflator, &amp; Population'!$F16</f>
        <v>545294.50688109198</v>
      </c>
      <c r="AU19" s="10">
        <f>'2.1 Nominal GFKF'!AU19*'4 GDP, Inflator, &amp; Population'!$F16</f>
        <v>130642.61213822171</v>
      </c>
      <c r="AV19" s="10">
        <f>'2.1 Nominal GFKF'!AV19*'4 GDP, Inflator, &amp; Population'!$F16</f>
        <v>237535.56829391466</v>
      </c>
      <c r="AW19" s="10">
        <f>'2.1 Nominal GFKF'!AW19*'4 GDP, Inflator, &amp; Population'!$F16</f>
        <v>1180820.477755483</v>
      </c>
    </row>
    <row r="20" spans="2:49" x14ac:dyDescent="0.3">
      <c r="B20" s="9">
        <v>2004</v>
      </c>
      <c r="C20" s="10">
        <f>'2.1 Nominal GFKF'!C20*'4 GDP, Inflator, &amp; Population'!$F17</f>
        <v>2659904.776199725</v>
      </c>
      <c r="D20" s="10">
        <f>'2.1 Nominal GFKF'!D20*'4 GDP, Inflator, &amp; Population'!$F17</f>
        <v>1334127.0352598771</v>
      </c>
      <c r="E20" s="10">
        <f>'2.1 Nominal GFKF'!E20*'4 GDP, Inflator, &amp; Population'!$F17</f>
        <v>5256912.1890055351</v>
      </c>
      <c r="F20" s="10">
        <f>'2.1 Nominal GFKF'!F20*'4 GDP, Inflator, &amp; Population'!$F17</f>
        <v>1681330.1665491092</v>
      </c>
      <c r="G20" s="10">
        <f>'2.1 Nominal GFKF'!G20*'4 GDP, Inflator, &amp; Population'!$F17</f>
        <v>770884.9523472467</v>
      </c>
      <c r="H20" s="10">
        <f>'2.1 Nominal GFKF'!H20*'4 GDP, Inflator, &amp; Population'!$F17</f>
        <v>460723.89878271508</v>
      </c>
      <c r="I20" s="10">
        <f>'2.1 Nominal GFKF'!I20*'4 GDP, Inflator, &amp; Population'!$F17</f>
        <v>2953.9299617105271</v>
      </c>
      <c r="J20" s="10">
        <f>'2.1 Nominal GFKF'!J20*'4 GDP, Inflator, &amp; Population'!$F17</f>
        <v>99228.160487368237</v>
      </c>
      <c r="K20" s="10">
        <f>'2.1 Nominal GFKF'!K20*'4 GDP, Inflator, &amp; Population'!$F17</f>
        <v>1508990.0404024119</v>
      </c>
      <c r="L20" s="10">
        <f>'2.1 Nominal GFKF'!L20*'4 GDP, Inflator, &amp; Population'!$F17</f>
        <v>1294198.6432045547</v>
      </c>
      <c r="M20" s="10">
        <f>'2.1 Nominal GFKF'!M20*'4 GDP, Inflator, &amp; Population'!$F17</f>
        <v>2340596.5739019583</v>
      </c>
      <c r="N20" s="10">
        <f>'2.1 Nominal GFKF'!N20*'4 GDP, Inflator, &amp; Population'!$F17</f>
        <v>0</v>
      </c>
      <c r="O20" s="10">
        <f>'2.1 Nominal GFKF'!O20*'4 GDP, Inflator, &amp; Population'!$F17</f>
        <v>55537.068110305307</v>
      </c>
      <c r="P20" s="10">
        <f>'2.1 Nominal GFKF'!P20*'4 GDP, Inflator, &amp; Population'!$F17</f>
        <v>596494.80038131413</v>
      </c>
      <c r="Q20" s="10">
        <f>'2.1 Nominal GFKF'!Q20*'4 GDP, Inflator, &amp; Population'!$F17</f>
        <v>0</v>
      </c>
      <c r="R20" s="10">
        <f>'2.1 Nominal GFKF'!R20*'4 GDP, Inflator, &amp; Population'!$F17</f>
        <v>580787.21809435321</v>
      </c>
      <c r="S20" s="10">
        <f>'2.1 Nominal GFKF'!S20*'4 GDP, Inflator, &amp; Population'!$F17</f>
        <v>1254555.5523419557</v>
      </c>
      <c r="T20" s="10">
        <f>'2.1 Nominal GFKF'!T20*'4 GDP, Inflator, &amp; Population'!$F17</f>
        <v>1691226.0214364566</v>
      </c>
      <c r="U20" s="10">
        <f>'2.1 Nominal GFKF'!U20*'4 GDP, Inflator, &amp; Population'!$F17</f>
        <v>574983.76751406398</v>
      </c>
      <c r="V20" s="10">
        <f>'2.1 Nominal GFKF'!V20*'4 GDP, Inflator, &amp; Population'!$F17</f>
        <v>9245.5619178928955</v>
      </c>
      <c r="W20" s="10">
        <f>'2.1 Nominal GFKF'!W20*'4 GDP, Inflator, &amp; Population'!$F17</f>
        <v>95095.843371120893</v>
      </c>
      <c r="X20" s="10">
        <f>'2.1 Nominal GFKF'!X20*'4 GDP, Inflator, &amp; Population'!$F17</f>
        <v>1571409.5264612418</v>
      </c>
      <c r="Y20" s="10">
        <f>'2.1 Nominal GFKF'!Y20*'4 GDP, Inflator, &amp; Population'!$F17</f>
        <v>1515241.7387408945</v>
      </c>
      <c r="Z20" s="10">
        <f>'2.1 Nominal GFKF'!Z20*'4 GDP, Inflator, &amp; Population'!$F17</f>
        <v>0</v>
      </c>
      <c r="AA20" s="10">
        <f>'2.1 Nominal GFKF'!AA20*'4 GDP, Inflator, &amp; Population'!$F17</f>
        <v>33853.15205175423</v>
      </c>
      <c r="AB20" s="10">
        <f>'2.1 Nominal GFKF'!AB20*'4 GDP, Inflator, &amp; Population'!$F17</f>
        <v>5159563.3788942192</v>
      </c>
      <c r="AC20" s="10">
        <f>'2.1 Nominal GFKF'!AC20*'4 GDP, Inflator, &amp; Population'!$F17</f>
        <v>216375.76779906452</v>
      </c>
      <c r="AD20" s="10">
        <f>'2.1 Nominal GFKF'!AD20*'4 GDP, Inflator, &amp; Population'!$F17</f>
        <v>12836340.758784488</v>
      </c>
      <c r="AE20" s="10">
        <f>'2.1 Nominal GFKF'!AE20*'4 GDP, Inflator, &amp; Population'!$F17</f>
        <v>643308.61871789966</v>
      </c>
      <c r="AF20" s="10">
        <f>'2.1 Nominal GFKF'!AF20*'4 GDP, Inflator, &amp; Population'!$F17</f>
        <v>1887.0118623326007</v>
      </c>
      <c r="AG20" s="10">
        <f>'2.1 Nominal GFKF'!AG20*'4 GDP, Inflator, &amp; Population'!$F17</f>
        <v>2040576.4099647058</v>
      </c>
      <c r="AH20" s="10">
        <f>'2.1 Nominal GFKF'!AH20*'4 GDP, Inflator, &amp; Population'!$F17</f>
        <v>1889244.428265926</v>
      </c>
      <c r="AI20" s="10">
        <f>'2.1 Nominal GFKF'!AI20*'4 GDP, Inflator, &amp; Population'!$F17</f>
        <v>169831.06760993408</v>
      </c>
      <c r="AJ20" s="10">
        <f>'2.1 Nominal GFKF'!AJ20*'4 GDP, Inflator, &amp; Population'!$F17</f>
        <v>56567.360662988169</v>
      </c>
      <c r="AK20" s="10">
        <f>'2.1 Nominal GFKF'!AK20*'4 GDP, Inflator, &amp; Population'!$F17</f>
        <v>772533.10194852459</v>
      </c>
      <c r="AL20" s="10">
        <f>'2.1 Nominal GFKF'!AL20*'4 GDP, Inflator, &amp; Population'!$F17</f>
        <v>148661.50162018757</v>
      </c>
      <c r="AM20" s="10">
        <f>'2.1 Nominal GFKF'!AM20*'4 GDP, Inflator, &amp; Population'!$F17</f>
        <v>1316600.8208584664</v>
      </c>
      <c r="AN20" s="10">
        <f>'2.1 Nominal GFKF'!AN20*'4 GDP, Inflator, &amp; Population'!$F17</f>
        <v>64917.985309462565</v>
      </c>
      <c r="AO20" s="10">
        <f>'2.1 Nominal GFKF'!AO20*'4 GDP, Inflator, &amp; Population'!$F17</f>
        <v>5557.5286072074068</v>
      </c>
      <c r="AP20" s="10">
        <f>'2.1 Nominal GFKF'!AP20*'4 GDP, Inflator, &amp; Population'!$F17</f>
        <v>98333.223215949736</v>
      </c>
      <c r="AQ20" s="10">
        <f>'2.1 Nominal GFKF'!AQ20*'4 GDP, Inflator, &amp; Population'!$F17</f>
        <v>710968.74278427078</v>
      </c>
      <c r="AR20" s="10">
        <f>'2.1 Nominal GFKF'!AR20*'4 GDP, Inflator, &amp; Population'!$F17</f>
        <v>69149.03216027921</v>
      </c>
      <c r="AS20" s="10">
        <f>'2.1 Nominal GFKF'!AS20*'4 GDP, Inflator, &amp; Population'!$F17</f>
        <v>55890.584256666349</v>
      </c>
      <c r="AT20" s="10">
        <f>'2.1 Nominal GFKF'!AT20*'4 GDP, Inflator, &amp; Population'!$F17</f>
        <v>587363.89234872756</v>
      </c>
      <c r="AU20" s="10">
        <f>'2.1 Nominal GFKF'!AU20*'4 GDP, Inflator, &amp; Population'!$F17</f>
        <v>106537.34567564387</v>
      </c>
      <c r="AV20" s="10">
        <f>'2.1 Nominal GFKF'!AV20*'4 GDP, Inflator, &amp; Population'!$F17</f>
        <v>173777.0721625587</v>
      </c>
      <c r="AW20" s="10">
        <f>'2.1 Nominal GFKF'!AW20*'4 GDP, Inflator, &amp; Population'!$F17</f>
        <v>1221033.6226255307</v>
      </c>
    </row>
    <row r="21" spans="2:49" x14ac:dyDescent="0.3">
      <c r="B21" s="9">
        <v>2005</v>
      </c>
      <c r="C21" s="10">
        <f>'2.1 Nominal GFKF'!C21*'4 GDP, Inflator, &amp; Population'!$F18</f>
        <v>2721264.4855114971</v>
      </c>
      <c r="D21" s="10">
        <f>'2.1 Nominal GFKF'!D21*'4 GDP, Inflator, &amp; Population'!$F18</f>
        <v>1044926.6070828434</v>
      </c>
      <c r="E21" s="10">
        <f>'2.1 Nominal GFKF'!E21*'4 GDP, Inflator, &amp; Population'!$F18</f>
        <v>5909237.4415647304</v>
      </c>
      <c r="F21" s="10">
        <f>'2.1 Nominal GFKF'!F21*'4 GDP, Inflator, &amp; Population'!$F18</f>
        <v>1800555.1049741872</v>
      </c>
      <c r="G21" s="10">
        <f>'2.1 Nominal GFKF'!G21*'4 GDP, Inflator, &amp; Population'!$F18</f>
        <v>757877.19918707071</v>
      </c>
      <c r="H21" s="10">
        <f>'2.1 Nominal GFKF'!H21*'4 GDP, Inflator, &amp; Population'!$F18</f>
        <v>450118.54813074687</v>
      </c>
      <c r="I21" s="10">
        <f>'2.1 Nominal GFKF'!I21*'4 GDP, Inflator, &amp; Population'!$F18</f>
        <v>3139.6195664592724</v>
      </c>
      <c r="J21" s="10">
        <f>'2.1 Nominal GFKF'!J21*'4 GDP, Inflator, &amp; Population'!$F18</f>
        <v>103207.63234263945</v>
      </c>
      <c r="K21" s="10">
        <f>'2.1 Nominal GFKF'!K21*'4 GDP, Inflator, &amp; Population'!$F18</f>
        <v>2007527.9188377734</v>
      </c>
      <c r="L21" s="10">
        <f>'2.1 Nominal GFKF'!L21*'4 GDP, Inflator, &amp; Population'!$F18</f>
        <v>1179558.9332434393</v>
      </c>
      <c r="M21" s="10">
        <f>'2.1 Nominal GFKF'!M21*'4 GDP, Inflator, &amp; Population'!$F18</f>
        <v>2394588.8481074325</v>
      </c>
      <c r="N21" s="10">
        <f>'2.1 Nominal GFKF'!N21*'4 GDP, Inflator, &amp; Population'!$F18</f>
        <v>0</v>
      </c>
      <c r="O21" s="10">
        <f>'2.1 Nominal GFKF'!O21*'4 GDP, Inflator, &amp; Population'!$F18</f>
        <v>95185.021041770917</v>
      </c>
      <c r="P21" s="10">
        <f>'2.1 Nominal GFKF'!P21*'4 GDP, Inflator, &amp; Population'!$F18</f>
        <v>787162.75228033203</v>
      </c>
      <c r="Q21" s="10">
        <f>'2.1 Nominal GFKF'!Q21*'4 GDP, Inflator, &amp; Population'!$F18</f>
        <v>141961.63338805578</v>
      </c>
      <c r="R21" s="10">
        <f>'2.1 Nominal GFKF'!R21*'4 GDP, Inflator, &amp; Population'!$F18</f>
        <v>752163.58746864263</v>
      </c>
      <c r="S21" s="10">
        <f>'2.1 Nominal GFKF'!S21*'4 GDP, Inflator, &amp; Population'!$F18</f>
        <v>1120757.4040336001</v>
      </c>
      <c r="T21" s="10">
        <f>'2.1 Nominal GFKF'!T21*'4 GDP, Inflator, &amp; Population'!$F18</f>
        <v>1579375.8600231966</v>
      </c>
      <c r="U21" s="10">
        <f>'2.1 Nominal GFKF'!U21*'4 GDP, Inflator, &amp; Population'!$F18</f>
        <v>717074.1160239795</v>
      </c>
      <c r="V21" s="10">
        <f>'2.1 Nominal GFKF'!V21*'4 GDP, Inflator, &amp; Population'!$F18</f>
        <v>20483.460725300425</v>
      </c>
      <c r="W21" s="10">
        <f>'2.1 Nominal GFKF'!W21*'4 GDP, Inflator, &amp; Population'!$F18</f>
        <v>37407.342899684292</v>
      </c>
      <c r="X21" s="10">
        <f>'2.1 Nominal GFKF'!X21*'4 GDP, Inflator, &amp; Population'!$F18</f>
        <v>1896379.8073941777</v>
      </c>
      <c r="Y21" s="10">
        <f>'2.1 Nominal GFKF'!Y21*'4 GDP, Inflator, &amp; Population'!$F18</f>
        <v>1162352.7467973935</v>
      </c>
      <c r="Z21" s="10">
        <f>'2.1 Nominal GFKF'!Z21*'4 GDP, Inflator, &amp; Population'!$F18</f>
        <v>0</v>
      </c>
      <c r="AA21" s="10">
        <f>'2.1 Nominal GFKF'!AA21*'4 GDP, Inflator, &amp; Population'!$F18</f>
        <v>119971.89910964658</v>
      </c>
      <c r="AB21" s="10">
        <f>'2.1 Nominal GFKF'!AB21*'4 GDP, Inflator, &amp; Population'!$F18</f>
        <v>6785398.1856800253</v>
      </c>
      <c r="AC21" s="10">
        <f>'2.1 Nominal GFKF'!AC21*'4 GDP, Inflator, &amp; Population'!$F18</f>
        <v>243345.31102698224</v>
      </c>
      <c r="AD21" s="10">
        <f>'2.1 Nominal GFKF'!AD21*'4 GDP, Inflator, &amp; Population'!$F18</f>
        <v>14006672.630032951</v>
      </c>
      <c r="AE21" s="10">
        <f>'2.1 Nominal GFKF'!AE21*'4 GDP, Inflator, &amp; Population'!$F18</f>
        <v>589314.03101232206</v>
      </c>
      <c r="AF21" s="10">
        <f>'2.1 Nominal GFKF'!AF21*'4 GDP, Inflator, &amp; Population'!$F18</f>
        <v>7359.3550449728946</v>
      </c>
      <c r="AG21" s="10">
        <f>'2.1 Nominal GFKF'!AG21*'4 GDP, Inflator, &amp; Population'!$F18</f>
        <v>2013941.9787516801</v>
      </c>
      <c r="AH21" s="10">
        <f>'2.1 Nominal GFKF'!AH21*'4 GDP, Inflator, &amp; Population'!$F18</f>
        <v>2253568.0958203692</v>
      </c>
      <c r="AI21" s="10">
        <f>'2.1 Nominal GFKF'!AI21*'4 GDP, Inflator, &amp; Population'!$F18</f>
        <v>316342.24077923497</v>
      </c>
      <c r="AJ21" s="10">
        <f>'2.1 Nominal GFKF'!AJ21*'4 GDP, Inflator, &amp; Population'!$F18</f>
        <v>26268.356994595819</v>
      </c>
      <c r="AK21" s="10">
        <f>'2.1 Nominal GFKF'!AK21*'4 GDP, Inflator, &amp; Population'!$F18</f>
        <v>752396.03709103598</v>
      </c>
      <c r="AL21" s="10">
        <f>'2.1 Nominal GFKF'!AL21*'4 GDP, Inflator, &amp; Population'!$F18</f>
        <v>90980.782204750183</v>
      </c>
      <c r="AM21" s="10">
        <f>'2.1 Nominal GFKF'!AM21*'4 GDP, Inflator, &amp; Population'!$F18</f>
        <v>1360129.3761818055</v>
      </c>
      <c r="AN21" s="10">
        <f>'2.1 Nominal GFKF'!AN21*'4 GDP, Inflator, &amp; Population'!$F18</f>
        <v>72848.161993920992</v>
      </c>
      <c r="AO21" s="10">
        <f>'2.1 Nominal GFKF'!AO21*'4 GDP, Inflator, &amp; Population'!$F18</f>
        <v>5513.7050431698381</v>
      </c>
      <c r="AP21" s="10">
        <f>'2.1 Nominal GFKF'!AP21*'4 GDP, Inflator, &amp; Population'!$F18</f>
        <v>95842.078641069413</v>
      </c>
      <c r="AQ21" s="10">
        <f>'2.1 Nominal GFKF'!AQ21*'4 GDP, Inflator, &amp; Population'!$F18</f>
        <v>631474.1938578753</v>
      </c>
      <c r="AR21" s="10">
        <f>'2.1 Nominal GFKF'!AR21*'4 GDP, Inflator, &amp; Population'!$F18</f>
        <v>120548.37417318203</v>
      </c>
      <c r="AS21" s="10">
        <f>'2.1 Nominal GFKF'!AS21*'4 GDP, Inflator, &amp; Population'!$F18</f>
        <v>56026.557653390191</v>
      </c>
      <c r="AT21" s="10">
        <f>'2.1 Nominal GFKF'!AT21*'4 GDP, Inflator, &amp; Population'!$F18</f>
        <v>669151.17831953592</v>
      </c>
      <c r="AU21" s="10">
        <f>'2.1 Nominal GFKF'!AU21*'4 GDP, Inflator, &amp; Population'!$F18</f>
        <v>140287.99610682379</v>
      </c>
      <c r="AV21" s="10">
        <f>'2.1 Nominal GFKF'!AV21*'4 GDP, Inflator, &amp; Population'!$F18</f>
        <v>154008.72248462753</v>
      </c>
      <c r="AW21" s="10">
        <f>'2.1 Nominal GFKF'!AW21*'4 GDP, Inflator, &amp; Population'!$F18</f>
        <v>1197434.786140414</v>
      </c>
    </row>
    <row r="22" spans="2:49" x14ac:dyDescent="0.3">
      <c r="B22" s="9">
        <v>2006</v>
      </c>
      <c r="C22" s="10">
        <f>'2.1 Nominal GFKF'!C22*'4 GDP, Inflator, &amp; Population'!$F19</f>
        <v>3118844.8719895333</v>
      </c>
      <c r="D22" s="10">
        <f>'2.1 Nominal GFKF'!D22*'4 GDP, Inflator, &amp; Population'!$F19</f>
        <v>1098160.5632625935</v>
      </c>
      <c r="E22" s="10">
        <f>'2.1 Nominal GFKF'!E22*'4 GDP, Inflator, &amp; Population'!$F19</f>
        <v>5644108.6417705864</v>
      </c>
      <c r="F22" s="10">
        <f>'2.1 Nominal GFKF'!F22*'4 GDP, Inflator, &amp; Population'!$F19</f>
        <v>2313538.0528391106</v>
      </c>
      <c r="G22" s="10">
        <f>'2.1 Nominal GFKF'!G22*'4 GDP, Inflator, &amp; Population'!$F19</f>
        <v>1241458.5106483437</v>
      </c>
      <c r="H22" s="10">
        <f>'2.1 Nominal GFKF'!H22*'4 GDP, Inflator, &amp; Population'!$F19</f>
        <v>586010.03299530095</v>
      </c>
      <c r="I22" s="10">
        <f>'2.1 Nominal GFKF'!I22*'4 GDP, Inflator, &amp; Population'!$F19</f>
        <v>5136.6673534148413</v>
      </c>
      <c r="J22" s="10">
        <f>'2.1 Nominal GFKF'!J22*'4 GDP, Inflator, &amp; Population'!$F19</f>
        <v>88291.12291521742</v>
      </c>
      <c r="K22" s="10">
        <f>'2.1 Nominal GFKF'!K22*'4 GDP, Inflator, &amp; Population'!$F19</f>
        <v>1947725.2037123221</v>
      </c>
      <c r="L22" s="10">
        <f>'2.1 Nominal GFKF'!L22*'4 GDP, Inflator, &amp; Population'!$F19</f>
        <v>1628497.3741257158</v>
      </c>
      <c r="M22" s="10">
        <f>'2.1 Nominal GFKF'!M22*'4 GDP, Inflator, &amp; Population'!$F19</f>
        <v>2694776.287562272</v>
      </c>
      <c r="N22" s="10">
        <f>'2.1 Nominal GFKF'!N22*'4 GDP, Inflator, &amp; Population'!$F19</f>
        <v>0</v>
      </c>
      <c r="O22" s="10">
        <f>'2.1 Nominal GFKF'!O22*'4 GDP, Inflator, &amp; Population'!$F19</f>
        <v>59162.071401753135</v>
      </c>
      <c r="P22" s="10">
        <f>'2.1 Nominal GFKF'!P22*'4 GDP, Inflator, &amp; Population'!$F19</f>
        <v>887892.93049847626</v>
      </c>
      <c r="Q22" s="10">
        <f>'2.1 Nominal GFKF'!Q22*'4 GDP, Inflator, &amp; Population'!$F19</f>
        <v>142067.36593251163</v>
      </c>
      <c r="R22" s="10">
        <f>'2.1 Nominal GFKF'!R22*'4 GDP, Inflator, &amp; Population'!$F19</f>
        <v>970243.68980770372</v>
      </c>
      <c r="S22" s="10">
        <f>'2.1 Nominal GFKF'!S22*'4 GDP, Inflator, &amp; Population'!$F19</f>
        <v>1368052.0649882704</v>
      </c>
      <c r="T22" s="10">
        <f>'2.1 Nominal GFKF'!T22*'4 GDP, Inflator, &amp; Population'!$F19</f>
        <v>1808292.2599007278</v>
      </c>
      <c r="U22" s="10">
        <f>'2.1 Nominal GFKF'!U22*'4 GDP, Inflator, &amp; Population'!$F19</f>
        <v>615961.55639900954</v>
      </c>
      <c r="V22" s="10">
        <f>'2.1 Nominal GFKF'!V22*'4 GDP, Inflator, &amp; Population'!$F19</f>
        <v>20662.134281704184</v>
      </c>
      <c r="W22" s="10">
        <f>'2.1 Nominal GFKF'!W22*'4 GDP, Inflator, &amp; Population'!$F19</f>
        <v>49165.244668399195</v>
      </c>
      <c r="X22" s="10">
        <f>'2.1 Nominal GFKF'!X22*'4 GDP, Inflator, &amp; Population'!$F19</f>
        <v>2050997.8932563546</v>
      </c>
      <c r="Y22" s="10">
        <f>'2.1 Nominal GFKF'!Y22*'4 GDP, Inflator, &amp; Population'!$F19</f>
        <v>1277336.3569760167</v>
      </c>
      <c r="Z22" s="10">
        <f>'2.1 Nominal GFKF'!Z22*'4 GDP, Inflator, &amp; Population'!$F19</f>
        <v>0</v>
      </c>
      <c r="AA22" s="10">
        <f>'2.1 Nominal GFKF'!AA22*'4 GDP, Inflator, &amp; Population'!$F19</f>
        <v>72730.712671598725</v>
      </c>
      <c r="AB22" s="10">
        <f>'2.1 Nominal GFKF'!AB22*'4 GDP, Inflator, &amp; Population'!$F19</f>
        <v>6634350.0026275329</v>
      </c>
      <c r="AC22" s="10">
        <f>'2.1 Nominal GFKF'!AC22*'4 GDP, Inflator, &amp; Population'!$F19</f>
        <v>276705.47917108698</v>
      </c>
      <c r="AD22" s="10">
        <f>'2.1 Nominal GFKF'!AD22*'4 GDP, Inflator, &amp; Population'!$F19</f>
        <v>14481346.27312595</v>
      </c>
      <c r="AE22" s="10">
        <f>'2.1 Nominal GFKF'!AE22*'4 GDP, Inflator, &amp; Population'!$F19</f>
        <v>589881.14462396142</v>
      </c>
      <c r="AF22" s="10">
        <f>'2.1 Nominal GFKF'!AF22*'4 GDP, Inflator, &amp; Population'!$F19</f>
        <v>7032.722028677108</v>
      </c>
      <c r="AG22" s="10">
        <f>'2.1 Nominal GFKF'!AG22*'4 GDP, Inflator, &amp; Population'!$F19</f>
        <v>2429286.6286390289</v>
      </c>
      <c r="AH22" s="10">
        <f>'2.1 Nominal GFKF'!AH22*'4 GDP, Inflator, &amp; Population'!$F19</f>
        <v>1898728.5985222515</v>
      </c>
      <c r="AI22" s="10">
        <f>'2.1 Nominal GFKF'!AI22*'4 GDP, Inflator, &amp; Population'!$F19</f>
        <v>308946.0050234432</v>
      </c>
      <c r="AJ22" s="10">
        <f>'2.1 Nominal GFKF'!AJ22*'4 GDP, Inflator, &amp; Population'!$F19</f>
        <v>74666.268485928958</v>
      </c>
      <c r="AK22" s="10">
        <f>'2.1 Nominal GFKF'!AK22*'4 GDP, Inflator, &amp; Population'!$F19</f>
        <v>831208.79593594815</v>
      </c>
      <c r="AL22" s="10">
        <f>'2.1 Nominal GFKF'!AL22*'4 GDP, Inflator, &amp; Population'!$F19</f>
        <v>187050.04768344527</v>
      </c>
      <c r="AM22" s="10">
        <f>'2.1 Nominal GFKF'!AM22*'4 GDP, Inflator, &amp; Population'!$F19</f>
        <v>1253125.020144609</v>
      </c>
      <c r="AN22" s="10">
        <f>'2.1 Nominal GFKF'!AN22*'4 GDP, Inflator, &amp; Population'!$F19</f>
        <v>55652.547123022494</v>
      </c>
      <c r="AO22" s="10">
        <f>'2.1 Nominal GFKF'!AO22*'4 GDP, Inflator, &amp; Population'!$F19</f>
        <v>5641.0665138211498</v>
      </c>
      <c r="AP22" s="10">
        <f>'2.1 Nominal GFKF'!AP22*'4 GDP, Inflator, &amp; Population'!$F19</f>
        <v>82709.308109998223</v>
      </c>
      <c r="AQ22" s="10">
        <f>'2.1 Nominal GFKF'!AQ22*'4 GDP, Inflator, &amp; Population'!$F19</f>
        <v>627858.45128864958</v>
      </c>
      <c r="AR22" s="10">
        <f>'2.1 Nominal GFKF'!AR22*'4 GDP, Inflator, &amp; Population'!$F19</f>
        <v>139791.49261236511</v>
      </c>
      <c r="AS22" s="10">
        <f>'2.1 Nominal GFKF'!AS22*'4 GDP, Inflator, &amp; Population'!$F19</f>
        <v>69827.378950103375</v>
      </c>
      <c r="AT22" s="10">
        <f>'2.1 Nominal GFKF'!AT22*'4 GDP, Inflator, &amp; Population'!$F19</f>
        <v>622013.80198117043</v>
      </c>
      <c r="AU22" s="10">
        <f>'2.1 Nominal GFKF'!AU22*'4 GDP, Inflator, &amp; Population'!$F19</f>
        <v>126064.84678624765</v>
      </c>
      <c r="AV22" s="10">
        <f>'2.1 Nominal GFKF'!AV22*'4 GDP, Inflator, &amp; Population'!$F19</f>
        <v>118872.60092671915</v>
      </c>
      <c r="AW22" s="10">
        <f>'2.1 Nominal GFKF'!AW22*'4 GDP, Inflator, &amp; Population'!$F19</f>
        <v>1165324.6229185821</v>
      </c>
    </row>
    <row r="23" spans="2:49" x14ac:dyDescent="0.3">
      <c r="B23" s="9">
        <v>2007</v>
      </c>
      <c r="C23" s="10">
        <f>'2.1 Nominal GFKF'!C23*'4 GDP, Inflator, &amp; Population'!$F20</f>
        <v>3018811.9844865752</v>
      </c>
      <c r="D23" s="10">
        <f>'2.1 Nominal GFKF'!D23*'4 GDP, Inflator, &amp; Population'!$F20</f>
        <v>2333220.514348913</v>
      </c>
      <c r="E23" s="10">
        <f>'2.1 Nominal GFKF'!E23*'4 GDP, Inflator, &amp; Population'!$F20</f>
        <v>5303863.5554365441</v>
      </c>
      <c r="F23" s="10">
        <f>'2.1 Nominal GFKF'!F23*'4 GDP, Inflator, &amp; Population'!$F20</f>
        <v>1927499.7969993583</v>
      </c>
      <c r="G23" s="10">
        <f>'2.1 Nominal GFKF'!G23*'4 GDP, Inflator, &amp; Population'!$F20</f>
        <v>1207336.3653732114</v>
      </c>
      <c r="H23" s="10">
        <f>'2.1 Nominal GFKF'!H23*'4 GDP, Inflator, &amp; Population'!$F20</f>
        <v>539382.54382336664</v>
      </c>
      <c r="I23" s="10">
        <f>'2.1 Nominal GFKF'!I23*'4 GDP, Inflator, &amp; Population'!$F20</f>
        <v>-15232.708444860455</v>
      </c>
      <c r="J23" s="10">
        <f>'2.1 Nominal GFKF'!J23*'4 GDP, Inflator, &amp; Population'!$F20</f>
        <v>21738.190260795225</v>
      </c>
      <c r="K23" s="10">
        <f>'2.1 Nominal GFKF'!K23*'4 GDP, Inflator, &amp; Population'!$F20</f>
        <v>2314435.3557448722</v>
      </c>
      <c r="L23" s="10">
        <f>'2.1 Nominal GFKF'!L23*'4 GDP, Inflator, &amp; Population'!$F20</f>
        <v>1095245.8178472328</v>
      </c>
      <c r="M23" s="10">
        <f>'2.1 Nominal GFKF'!M23*'4 GDP, Inflator, &amp; Population'!$F20</f>
        <v>2601618.9370795116</v>
      </c>
      <c r="N23" s="10">
        <f>'2.1 Nominal GFKF'!N23*'4 GDP, Inflator, &amp; Population'!$F20</f>
        <v>0</v>
      </c>
      <c r="O23" s="10">
        <f>'2.1 Nominal GFKF'!O23*'4 GDP, Inflator, &amp; Population'!$F20</f>
        <v>12882.274018866739</v>
      </c>
      <c r="P23" s="10">
        <f>'2.1 Nominal GFKF'!P23*'4 GDP, Inflator, &amp; Population'!$F20</f>
        <v>757005.55455682985</v>
      </c>
      <c r="Q23" s="10">
        <f>'2.1 Nominal GFKF'!Q23*'4 GDP, Inflator, &amp; Population'!$F20</f>
        <v>0</v>
      </c>
      <c r="R23" s="10">
        <f>'2.1 Nominal GFKF'!R23*'4 GDP, Inflator, &amp; Population'!$F20</f>
        <v>1351307.5001223581</v>
      </c>
      <c r="S23" s="10">
        <f>'2.1 Nominal GFKF'!S23*'4 GDP, Inflator, &amp; Population'!$F20</f>
        <v>1634895.0314519131</v>
      </c>
      <c r="T23" s="10">
        <f>'2.1 Nominal GFKF'!T23*'4 GDP, Inflator, &amp; Population'!$F20</f>
        <v>1527575.2901623461</v>
      </c>
      <c r="U23" s="10">
        <f>'2.1 Nominal GFKF'!U23*'4 GDP, Inflator, &amp; Population'!$F20</f>
        <v>587114.85369403311</v>
      </c>
      <c r="V23" s="10">
        <f>'2.1 Nominal GFKF'!V23*'4 GDP, Inflator, &amp; Population'!$F20</f>
        <v>27236.343037018403</v>
      </c>
      <c r="W23" s="10">
        <f>'2.1 Nominal GFKF'!W23*'4 GDP, Inflator, &amp; Population'!$F20</f>
        <v>61293.235563185342</v>
      </c>
      <c r="X23" s="10">
        <f>'2.1 Nominal GFKF'!X23*'4 GDP, Inflator, &amp; Population'!$F20</f>
        <v>1745395.0332926987</v>
      </c>
      <c r="Y23" s="10">
        <f>'2.1 Nominal GFKF'!Y23*'4 GDP, Inflator, &amp; Population'!$F20</f>
        <v>1450885.6513381305</v>
      </c>
      <c r="Z23" s="10">
        <f>'2.1 Nominal GFKF'!Z23*'4 GDP, Inflator, &amp; Population'!$F20</f>
        <v>0</v>
      </c>
      <c r="AA23" s="10">
        <f>'2.1 Nominal GFKF'!AA23*'4 GDP, Inflator, &amp; Population'!$F20</f>
        <v>396383.23753103422</v>
      </c>
      <c r="AB23" s="10">
        <f>'2.1 Nominal GFKF'!AB23*'4 GDP, Inflator, &amp; Population'!$F20</f>
        <v>5737965.1304584248</v>
      </c>
      <c r="AC23" s="10">
        <f>'2.1 Nominal GFKF'!AC23*'4 GDP, Inflator, &amp; Population'!$F20</f>
        <v>217149.66962816557</v>
      </c>
      <c r="AD23" s="10">
        <f>'2.1 Nominal GFKF'!AD23*'4 GDP, Inflator, &amp; Population'!$F20</f>
        <v>13680975.288722826</v>
      </c>
      <c r="AE23" s="10">
        <f>'2.1 Nominal GFKF'!AE23*'4 GDP, Inflator, &amp; Population'!$F20</f>
        <v>634262.28918932937</v>
      </c>
      <c r="AF23" s="10">
        <f>'2.1 Nominal GFKF'!AF23*'4 GDP, Inflator, &amp; Population'!$F20</f>
        <v>15825.864017436588</v>
      </c>
      <c r="AG23" s="10">
        <f>'2.1 Nominal GFKF'!AG23*'4 GDP, Inflator, &amp; Population'!$F20</f>
        <v>2701798.4868380777</v>
      </c>
      <c r="AH23" s="10">
        <f>'2.1 Nominal GFKF'!AH23*'4 GDP, Inflator, &amp; Population'!$F20</f>
        <v>1528763.0804984523</v>
      </c>
      <c r="AI23" s="10">
        <f>'2.1 Nominal GFKF'!AI23*'4 GDP, Inflator, &amp; Population'!$F20</f>
        <v>422857.7972267142</v>
      </c>
      <c r="AJ23" s="10">
        <f>'2.1 Nominal GFKF'!AJ23*'4 GDP, Inflator, &amp; Population'!$F20</f>
        <v>271717.02392326191</v>
      </c>
      <c r="AK23" s="10">
        <f>'2.1 Nominal GFKF'!AK23*'4 GDP, Inflator, &amp; Population'!$F20</f>
        <v>827139.9144524032</v>
      </c>
      <c r="AL23" s="10">
        <f>'2.1 Nominal GFKF'!AL23*'4 GDP, Inflator, &amp; Population'!$F20</f>
        <v>123621.90479420932</v>
      </c>
      <c r="AM23" s="10">
        <f>'2.1 Nominal GFKF'!AM23*'4 GDP, Inflator, &amp; Population'!$F20</f>
        <v>1084841.6040859921</v>
      </c>
      <c r="AN23" s="10">
        <f>'2.1 Nominal GFKF'!AN23*'4 GDP, Inflator, &amp; Population'!$F20</f>
        <v>57826.011966879953</v>
      </c>
      <c r="AO23" s="10">
        <f>'2.1 Nominal GFKF'!AO23*'4 GDP, Inflator, &amp; Population'!$F20</f>
        <v>9823.3071258805867</v>
      </c>
      <c r="AP23" s="10">
        <f>'2.1 Nominal GFKF'!AP23*'4 GDP, Inflator, &amp; Population'!$F20</f>
        <v>151763.5126951095</v>
      </c>
      <c r="AQ23" s="10">
        <f>'2.1 Nominal GFKF'!AQ23*'4 GDP, Inflator, &amp; Population'!$F20</f>
        <v>626287.97075601784</v>
      </c>
      <c r="AR23" s="10">
        <f>'2.1 Nominal GFKF'!AR23*'4 GDP, Inflator, &amp; Population'!$F20</f>
        <v>162842.65294098295</v>
      </c>
      <c r="AS23" s="10">
        <f>'2.1 Nominal GFKF'!AS23*'4 GDP, Inflator, &amp; Population'!$F20</f>
        <v>20142.143221369664</v>
      </c>
      <c r="AT23" s="10">
        <f>'2.1 Nominal GFKF'!AT23*'4 GDP, Inflator, &amp; Population'!$F20</f>
        <v>1359141.2954150343</v>
      </c>
      <c r="AU23" s="10">
        <f>'2.1 Nominal GFKF'!AU23*'4 GDP, Inflator, &amp; Population'!$F20</f>
        <v>146629.24089358392</v>
      </c>
      <c r="AV23" s="10">
        <f>'2.1 Nominal GFKF'!AV23*'4 GDP, Inflator, &amp; Population'!$F20</f>
        <v>173957.29376975374</v>
      </c>
      <c r="AW23" s="10">
        <f>'2.1 Nominal GFKF'!AW23*'4 GDP, Inflator, &amp; Population'!$F20</f>
        <v>1203901.6839778952</v>
      </c>
    </row>
    <row r="24" spans="2:49" x14ac:dyDescent="0.3">
      <c r="B24" s="9">
        <v>2008</v>
      </c>
      <c r="C24" s="10">
        <f>'2.1 Nominal GFKF'!C24*'4 GDP, Inflator, &amp; Population'!$F21</f>
        <v>4701160.4165323889</v>
      </c>
      <c r="D24" s="10">
        <f>'2.1 Nominal GFKF'!D24*'4 GDP, Inflator, &amp; Population'!$F21</f>
        <v>3714473.4951867969</v>
      </c>
      <c r="E24" s="10">
        <f>'2.1 Nominal GFKF'!E24*'4 GDP, Inflator, &amp; Population'!$F21</f>
        <v>5140381.1890063053</v>
      </c>
      <c r="F24" s="10">
        <f>'2.1 Nominal GFKF'!F24*'4 GDP, Inflator, &amp; Population'!$F21</f>
        <v>1510903.5899550379</v>
      </c>
      <c r="G24" s="10">
        <f>'2.1 Nominal GFKF'!G24*'4 GDP, Inflator, &amp; Population'!$F21</f>
        <v>1285621.834921658</v>
      </c>
      <c r="H24" s="10">
        <f>'2.1 Nominal GFKF'!H24*'4 GDP, Inflator, &amp; Population'!$F21</f>
        <v>404193.6710720284</v>
      </c>
      <c r="I24" s="10">
        <f>'2.1 Nominal GFKF'!I24*'4 GDP, Inflator, &amp; Population'!$F21</f>
        <v>2719.1568114373722</v>
      </c>
      <c r="J24" s="10">
        <f>'2.1 Nominal GFKF'!J24*'4 GDP, Inflator, &amp; Population'!$F21</f>
        <v>11674.396392906736</v>
      </c>
      <c r="K24" s="10">
        <f>'2.1 Nominal GFKF'!K24*'4 GDP, Inflator, &amp; Population'!$F21</f>
        <v>2104724.2841496281</v>
      </c>
      <c r="L24" s="10">
        <f>'2.1 Nominal GFKF'!L24*'4 GDP, Inflator, &amp; Population'!$F21</f>
        <v>1327689.9098905064</v>
      </c>
      <c r="M24" s="10">
        <f>'2.1 Nominal GFKF'!M24*'4 GDP, Inflator, &amp; Population'!$F21</f>
        <v>2598475.0975141623</v>
      </c>
      <c r="N24" s="10">
        <f>'2.1 Nominal GFKF'!N24*'4 GDP, Inflator, &amp; Population'!$F21</f>
        <v>0</v>
      </c>
      <c r="O24" s="10">
        <f>'2.1 Nominal GFKF'!O24*'4 GDP, Inflator, &amp; Population'!$F21</f>
        <v>30933.217776392918</v>
      </c>
      <c r="P24" s="10">
        <f>'2.1 Nominal GFKF'!P24*'4 GDP, Inflator, &amp; Population'!$F21</f>
        <v>641785.61556395446</v>
      </c>
      <c r="Q24" s="10">
        <f>'2.1 Nominal GFKF'!Q24*'4 GDP, Inflator, &amp; Population'!$F21</f>
        <v>0</v>
      </c>
      <c r="R24" s="10">
        <f>'2.1 Nominal GFKF'!R24*'4 GDP, Inflator, &amp; Population'!$F21</f>
        <v>1424119.0533422246</v>
      </c>
      <c r="S24" s="10">
        <f>'2.1 Nominal GFKF'!S24*'4 GDP, Inflator, &amp; Population'!$F21</f>
        <v>1586785.306066104</v>
      </c>
      <c r="T24" s="10">
        <f>'2.1 Nominal GFKF'!T24*'4 GDP, Inflator, &amp; Population'!$F21</f>
        <v>2529995.6340797353</v>
      </c>
      <c r="U24" s="10">
        <f>'2.1 Nominal GFKF'!U24*'4 GDP, Inflator, &amp; Population'!$F21</f>
        <v>623429.2745269906</v>
      </c>
      <c r="V24" s="10">
        <f>'2.1 Nominal GFKF'!V24*'4 GDP, Inflator, &amp; Population'!$F21</f>
        <v>30051.177240451456</v>
      </c>
      <c r="W24" s="10">
        <f>'2.1 Nominal GFKF'!W24*'4 GDP, Inflator, &amp; Population'!$F21</f>
        <v>48322.618852015905</v>
      </c>
      <c r="X24" s="10">
        <f>'2.1 Nominal GFKF'!X24*'4 GDP, Inflator, &amp; Population'!$F21</f>
        <v>1859202.4019731074</v>
      </c>
      <c r="Y24" s="10">
        <f>'2.1 Nominal GFKF'!Y24*'4 GDP, Inflator, &amp; Population'!$F21</f>
        <v>1701469.2065951638</v>
      </c>
      <c r="Z24" s="10">
        <f>'2.1 Nominal GFKF'!Z24*'4 GDP, Inflator, &amp; Population'!$F21</f>
        <v>0</v>
      </c>
      <c r="AA24" s="10">
        <f>'2.1 Nominal GFKF'!AA24*'4 GDP, Inflator, &amp; Population'!$F21</f>
        <v>555456.60037025705</v>
      </c>
      <c r="AB24" s="10">
        <f>'2.1 Nominal GFKF'!AB24*'4 GDP, Inflator, &amp; Population'!$F21</f>
        <v>4390502.8380558519</v>
      </c>
      <c r="AC24" s="10">
        <f>'2.1 Nominal GFKF'!AC24*'4 GDP, Inflator, &amp; Population'!$F21</f>
        <v>285331.68623818445</v>
      </c>
      <c r="AD24" s="10">
        <f>'2.1 Nominal GFKF'!AD24*'4 GDP, Inflator, &amp; Population'!$F21</f>
        <v>12914535.568565516</v>
      </c>
      <c r="AE24" s="10">
        <f>'2.1 Nominal GFKF'!AE24*'4 GDP, Inflator, &amp; Population'!$F21</f>
        <v>565785.46358890913</v>
      </c>
      <c r="AF24" s="10">
        <f>'2.1 Nominal GFKF'!AF24*'4 GDP, Inflator, &amp; Population'!$F21</f>
        <v>10250.209922453483</v>
      </c>
      <c r="AG24" s="10">
        <f>'2.1 Nominal GFKF'!AG24*'4 GDP, Inflator, &amp; Population'!$F21</f>
        <v>2973197.126496831</v>
      </c>
      <c r="AH24" s="10">
        <f>'2.1 Nominal GFKF'!AH24*'4 GDP, Inflator, &amp; Population'!$F21</f>
        <v>1445050.6617930774</v>
      </c>
      <c r="AI24" s="10">
        <f>'2.1 Nominal GFKF'!AI24*'4 GDP, Inflator, &amp; Population'!$F21</f>
        <v>396266.54243372648</v>
      </c>
      <c r="AJ24" s="10">
        <f>'2.1 Nominal GFKF'!AJ24*'4 GDP, Inflator, &amp; Population'!$F21</f>
        <v>175340.66959702561</v>
      </c>
      <c r="AK24" s="10">
        <f>'2.1 Nominal GFKF'!AK24*'4 GDP, Inflator, &amp; Population'!$F21</f>
        <v>508299.73572975618</v>
      </c>
      <c r="AL24" s="10">
        <f>'2.1 Nominal GFKF'!AL24*'4 GDP, Inflator, &amp; Population'!$F21</f>
        <v>138234.57259218887</v>
      </c>
      <c r="AM24" s="10">
        <f>'2.1 Nominal GFKF'!AM24*'4 GDP, Inflator, &amp; Population'!$F21</f>
        <v>1404655.1715793633</v>
      </c>
      <c r="AN24" s="10">
        <f>'2.1 Nominal GFKF'!AN24*'4 GDP, Inflator, &amp; Population'!$F21</f>
        <v>40099.135829822822</v>
      </c>
      <c r="AO24" s="10">
        <f>'2.1 Nominal GFKF'!AO24*'4 GDP, Inflator, &amp; Population'!$F21</f>
        <v>9844.302733142842</v>
      </c>
      <c r="AP24" s="10">
        <f>'2.1 Nominal GFKF'!AP24*'4 GDP, Inflator, &amp; Population'!$F21</f>
        <v>138872.22610065609</v>
      </c>
      <c r="AQ24" s="10">
        <f>'2.1 Nominal GFKF'!AQ24*'4 GDP, Inflator, &amp; Population'!$F21</f>
        <v>674588.25364821055</v>
      </c>
      <c r="AR24" s="10">
        <f>'2.1 Nominal GFKF'!AR24*'4 GDP, Inflator, &amp; Population'!$F21</f>
        <v>125280.65561290843</v>
      </c>
      <c r="AS24" s="10">
        <f>'2.1 Nominal GFKF'!AS24*'4 GDP, Inflator, &amp; Population'!$F21</f>
        <v>14417.430097832968</v>
      </c>
      <c r="AT24" s="10">
        <f>'2.1 Nominal GFKF'!AT24*'4 GDP, Inflator, &amp; Population'!$F21</f>
        <v>1110299.4241255359</v>
      </c>
      <c r="AU24" s="10">
        <f>'2.1 Nominal GFKF'!AU24*'4 GDP, Inflator, &amp; Population'!$F21</f>
        <v>90553.820818079388</v>
      </c>
      <c r="AV24" s="10">
        <f>'2.1 Nominal GFKF'!AV24*'4 GDP, Inflator, &amp; Population'!$F21</f>
        <v>248214.35304817648</v>
      </c>
      <c r="AW24" s="10">
        <f>'2.1 Nominal GFKF'!AW24*'4 GDP, Inflator, &amp; Population'!$F21</f>
        <v>1488221.4897440849</v>
      </c>
    </row>
    <row r="25" spans="2:49" x14ac:dyDescent="0.3">
      <c r="B25" s="9">
        <v>2009</v>
      </c>
      <c r="C25" s="10">
        <f>'2.1 Nominal GFKF'!C25*'4 GDP, Inflator, &amp; Population'!$F22</f>
        <v>4170230.6619519256</v>
      </c>
      <c r="D25" s="10">
        <f>'2.1 Nominal GFKF'!D25*'4 GDP, Inflator, &amp; Population'!$F22</f>
        <v>3021502.776529741</v>
      </c>
      <c r="E25" s="10">
        <f>'2.1 Nominal GFKF'!E25*'4 GDP, Inflator, &amp; Population'!$F22</f>
        <v>4980072.5076208506</v>
      </c>
      <c r="F25" s="10">
        <f>'2.1 Nominal GFKF'!F25*'4 GDP, Inflator, &amp; Population'!$F22</f>
        <v>3103825.6385026444</v>
      </c>
      <c r="G25" s="10">
        <f>'2.1 Nominal GFKF'!G25*'4 GDP, Inflator, &amp; Population'!$F22</f>
        <v>1298668.6780526962</v>
      </c>
      <c r="H25" s="10">
        <f>'2.1 Nominal GFKF'!H25*'4 GDP, Inflator, &amp; Population'!$F22</f>
        <v>453973.1909360665</v>
      </c>
      <c r="I25" s="10">
        <f>'2.1 Nominal GFKF'!I25*'4 GDP, Inflator, &amp; Population'!$F22</f>
        <v>1308.2997877756634</v>
      </c>
      <c r="J25" s="10">
        <f>'2.1 Nominal GFKF'!J25*'4 GDP, Inflator, &amp; Population'!$F22</f>
        <v>439178.60336730134</v>
      </c>
      <c r="K25" s="10">
        <f>'2.1 Nominal GFKF'!K25*'4 GDP, Inflator, &amp; Population'!$F22</f>
        <v>1590319.7335641743</v>
      </c>
      <c r="L25" s="10">
        <f>'2.1 Nominal GFKF'!L25*'4 GDP, Inflator, &amp; Population'!$F22</f>
        <v>1037461.6250582144</v>
      </c>
      <c r="M25" s="10">
        <f>'2.1 Nominal GFKF'!M25*'4 GDP, Inflator, &amp; Population'!$F22</f>
        <v>1960021.6640813949</v>
      </c>
      <c r="N25" s="10">
        <f>'2.1 Nominal GFKF'!N25*'4 GDP, Inflator, &amp; Population'!$F22</f>
        <v>0</v>
      </c>
      <c r="O25" s="10">
        <f>'2.1 Nominal GFKF'!O25*'4 GDP, Inflator, &amp; Population'!$F22</f>
        <v>94216.723901696096</v>
      </c>
      <c r="P25" s="10">
        <f>'2.1 Nominal GFKF'!P25*'4 GDP, Inflator, &amp; Population'!$F22</f>
        <v>383296.29362340813</v>
      </c>
      <c r="Q25" s="10">
        <f>'2.1 Nominal GFKF'!Q25*'4 GDP, Inflator, &amp; Population'!$F22</f>
        <v>115215.14055815815</v>
      </c>
      <c r="R25" s="10">
        <f>'2.1 Nominal GFKF'!R25*'4 GDP, Inflator, &amp; Population'!$F22</f>
        <v>1763415.8612849591</v>
      </c>
      <c r="S25" s="10">
        <f>'2.1 Nominal GFKF'!S25*'4 GDP, Inflator, &amp; Population'!$F22</f>
        <v>1178787.6783767969</v>
      </c>
      <c r="T25" s="10">
        <f>'2.1 Nominal GFKF'!T25*'4 GDP, Inflator, &amp; Population'!$F22</f>
        <v>2260106.3390220976</v>
      </c>
      <c r="U25" s="10">
        <f>'2.1 Nominal GFKF'!U25*'4 GDP, Inflator, &amp; Population'!$F22</f>
        <v>654938.76897413307</v>
      </c>
      <c r="V25" s="10">
        <f>'2.1 Nominal GFKF'!V25*'4 GDP, Inflator, &amp; Population'!$F22</f>
        <v>18817.917010169283</v>
      </c>
      <c r="W25" s="10">
        <f>'2.1 Nominal GFKF'!W25*'4 GDP, Inflator, &amp; Population'!$F22</f>
        <v>60054.651386830839</v>
      </c>
      <c r="X25" s="10">
        <f>'2.1 Nominal GFKF'!X25*'4 GDP, Inflator, &amp; Population'!$F22</f>
        <v>1901155.0847097754</v>
      </c>
      <c r="Y25" s="10">
        <f>'2.1 Nominal GFKF'!Y25*'4 GDP, Inflator, &amp; Population'!$F22</f>
        <v>2988680.2802109621</v>
      </c>
      <c r="Z25" s="10">
        <f>'2.1 Nominal GFKF'!Z25*'4 GDP, Inflator, &amp; Population'!$F22</f>
        <v>-888.60487152996984</v>
      </c>
      <c r="AA25" s="10">
        <f>'2.1 Nominal GFKF'!AA25*'4 GDP, Inflator, &amp; Population'!$F22</f>
        <v>191080.12323613378</v>
      </c>
      <c r="AB25" s="10">
        <f>'2.1 Nominal GFKF'!AB25*'4 GDP, Inflator, &amp; Population'!$F22</f>
        <v>4476377.1161894137</v>
      </c>
      <c r="AC25" s="10">
        <f>'2.1 Nominal GFKF'!AC25*'4 GDP, Inflator, &amp; Population'!$F22</f>
        <v>270792.08146562526</v>
      </c>
      <c r="AD25" s="10">
        <f>'2.1 Nominal GFKF'!AD25*'4 GDP, Inflator, &amp; Population'!$F22</f>
        <v>10467398.250042545</v>
      </c>
      <c r="AE25" s="10">
        <f>'2.1 Nominal GFKF'!AE25*'4 GDP, Inflator, &amp; Population'!$F22</f>
        <v>583982.91906298976</v>
      </c>
      <c r="AF25" s="10">
        <f>'2.1 Nominal GFKF'!AF25*'4 GDP, Inflator, &amp; Population'!$F22</f>
        <v>6854.5612705404137</v>
      </c>
      <c r="AG25" s="10">
        <f>'2.1 Nominal GFKF'!AG25*'4 GDP, Inflator, &amp; Population'!$F22</f>
        <v>2200843.2295131376</v>
      </c>
      <c r="AH25" s="10">
        <f>'2.1 Nominal GFKF'!AH25*'4 GDP, Inflator, &amp; Population'!$F22</f>
        <v>1411557.0409318635</v>
      </c>
      <c r="AI25" s="10">
        <f>'2.1 Nominal GFKF'!AI25*'4 GDP, Inflator, &amp; Population'!$F22</f>
        <v>322593.6442225693</v>
      </c>
      <c r="AJ25" s="10">
        <f>'2.1 Nominal GFKF'!AJ25*'4 GDP, Inflator, &amp; Population'!$F22</f>
        <v>50269.061124659267</v>
      </c>
      <c r="AK25" s="10">
        <f>'2.1 Nominal GFKF'!AK25*'4 GDP, Inflator, &amp; Population'!$F22</f>
        <v>992395.28760908812</v>
      </c>
      <c r="AL25" s="10">
        <f>'2.1 Nominal GFKF'!AL25*'4 GDP, Inflator, &amp; Population'!$F22</f>
        <v>155924.18034957268</v>
      </c>
      <c r="AM25" s="10">
        <f>'2.1 Nominal GFKF'!AM25*'4 GDP, Inflator, &amp; Population'!$F22</f>
        <v>1582725.5796236373</v>
      </c>
      <c r="AN25" s="10">
        <f>'2.1 Nominal GFKF'!AN25*'4 GDP, Inflator, &amp; Population'!$F22</f>
        <v>37689.150312630365</v>
      </c>
      <c r="AO25" s="10">
        <f>'2.1 Nominal GFKF'!AO25*'4 GDP, Inflator, &amp; Population'!$F22</f>
        <v>11009.130816047456</v>
      </c>
      <c r="AP25" s="10">
        <f>'2.1 Nominal GFKF'!AP25*'4 GDP, Inflator, &amp; Population'!$F22</f>
        <v>87895.325554073657</v>
      </c>
      <c r="AQ25" s="10">
        <f>'2.1 Nominal GFKF'!AQ25*'4 GDP, Inflator, &amp; Population'!$F22</f>
        <v>658520.46277134132</v>
      </c>
      <c r="AR25" s="10">
        <f>'2.1 Nominal GFKF'!AR25*'4 GDP, Inflator, &amp; Population'!$F22</f>
        <v>106743.3184214332</v>
      </c>
      <c r="AS25" s="10">
        <f>'2.1 Nominal GFKF'!AS25*'4 GDP, Inflator, &amp; Population'!$F22</f>
        <v>12630.492935485217</v>
      </c>
      <c r="AT25" s="10">
        <f>'2.1 Nominal GFKF'!AT25*'4 GDP, Inflator, &amp; Population'!$F22</f>
        <v>702349.18920403498</v>
      </c>
      <c r="AU25" s="10">
        <f>'2.1 Nominal GFKF'!AU25*'4 GDP, Inflator, &amp; Population'!$F22</f>
        <v>129915.39930209934</v>
      </c>
      <c r="AV25" s="10">
        <f>'2.1 Nominal GFKF'!AV25*'4 GDP, Inflator, &amp; Population'!$F22</f>
        <v>402548.94347841822</v>
      </c>
      <c r="AW25" s="10">
        <f>'2.1 Nominal GFKF'!AW25*'4 GDP, Inflator, &amp; Population'!$F22</f>
        <v>828192.04402569158</v>
      </c>
    </row>
    <row r="26" spans="2:49" x14ac:dyDescent="0.3">
      <c r="B26" s="9">
        <v>2010</v>
      </c>
      <c r="C26" s="10">
        <f>'2.1 Nominal GFKF'!C26*'4 GDP, Inflator, &amp; Population'!$F23</f>
        <v>3029910.8254875168</v>
      </c>
      <c r="D26" s="10">
        <f>'2.1 Nominal GFKF'!D26*'4 GDP, Inflator, &amp; Population'!$F23</f>
        <v>2230883.3559109969</v>
      </c>
      <c r="E26" s="10">
        <f>'2.1 Nominal GFKF'!E26*'4 GDP, Inflator, &amp; Population'!$F23</f>
        <v>3693756.0598813463</v>
      </c>
      <c r="F26" s="10">
        <f>'2.1 Nominal GFKF'!F26*'4 GDP, Inflator, &amp; Population'!$F23</f>
        <v>2667301.340917042</v>
      </c>
      <c r="G26" s="10">
        <f>'2.1 Nominal GFKF'!G26*'4 GDP, Inflator, &amp; Population'!$F23</f>
        <v>1223999.4076885362</v>
      </c>
      <c r="H26" s="10">
        <f>'2.1 Nominal GFKF'!H26*'4 GDP, Inflator, &amp; Population'!$F23</f>
        <v>478863.92394041165</v>
      </c>
      <c r="I26" s="10">
        <f>'2.1 Nominal GFKF'!I26*'4 GDP, Inflator, &amp; Population'!$F23</f>
        <v>772.51584267550447</v>
      </c>
      <c r="J26" s="10">
        <f>'2.1 Nominal GFKF'!J26*'4 GDP, Inflator, &amp; Population'!$F23</f>
        <v>244738.34665506653</v>
      </c>
      <c r="K26" s="10">
        <f>'2.1 Nominal GFKF'!K26*'4 GDP, Inflator, &amp; Population'!$F23</f>
        <v>1083454.8012762617</v>
      </c>
      <c r="L26" s="10">
        <f>'2.1 Nominal GFKF'!L26*'4 GDP, Inflator, &amp; Population'!$F23</f>
        <v>1069412.1548360481</v>
      </c>
      <c r="M26" s="10">
        <f>'2.1 Nominal GFKF'!M26*'4 GDP, Inflator, &amp; Population'!$F23</f>
        <v>1881476.8970067408</v>
      </c>
      <c r="N26" s="10">
        <f>'2.1 Nominal GFKF'!N26*'4 GDP, Inflator, &amp; Population'!$F23</f>
        <v>0</v>
      </c>
      <c r="O26" s="10">
        <f>'2.1 Nominal GFKF'!O26*'4 GDP, Inflator, &amp; Population'!$F23</f>
        <v>36393.487733216352</v>
      </c>
      <c r="P26" s="10">
        <f>'2.1 Nominal GFKF'!P26*'4 GDP, Inflator, &amp; Population'!$F23</f>
        <v>787896.89948794711</v>
      </c>
      <c r="Q26" s="10">
        <f>'2.1 Nominal GFKF'!Q26*'4 GDP, Inflator, &amp; Population'!$F23</f>
        <v>151827.33348693696</v>
      </c>
      <c r="R26" s="10">
        <f>'2.1 Nominal GFKF'!R26*'4 GDP, Inflator, &amp; Population'!$F23</f>
        <v>1723687.9612845194</v>
      </c>
      <c r="S26" s="10">
        <f>'2.1 Nominal GFKF'!S26*'4 GDP, Inflator, &amp; Population'!$F23</f>
        <v>1430570.144019966</v>
      </c>
      <c r="T26" s="10">
        <f>'2.1 Nominal GFKF'!T26*'4 GDP, Inflator, &amp; Population'!$F23</f>
        <v>1779682.0406398266</v>
      </c>
      <c r="U26" s="10">
        <f>'2.1 Nominal GFKF'!U26*'4 GDP, Inflator, &amp; Population'!$F23</f>
        <v>489088.81269554293</v>
      </c>
      <c r="V26" s="10">
        <f>'2.1 Nominal GFKF'!V26*'4 GDP, Inflator, &amp; Population'!$F23</f>
        <v>20222.60006783135</v>
      </c>
      <c r="W26" s="10">
        <f>'2.1 Nominal GFKF'!W26*'4 GDP, Inflator, &amp; Population'!$F23</f>
        <v>59660.865760282533</v>
      </c>
      <c r="X26" s="10">
        <f>'2.1 Nominal GFKF'!X26*'4 GDP, Inflator, &amp; Population'!$F23</f>
        <v>1876346.4152642658</v>
      </c>
      <c r="Y26" s="10">
        <f>'2.1 Nominal GFKF'!Y26*'4 GDP, Inflator, &amp; Population'!$F23</f>
        <v>2406092.3253010209</v>
      </c>
      <c r="Z26" s="10">
        <f>'2.1 Nominal GFKF'!Z26*'4 GDP, Inflator, &amp; Population'!$F23</f>
        <v>0</v>
      </c>
      <c r="AA26" s="10">
        <f>'2.1 Nominal GFKF'!AA26*'4 GDP, Inflator, &amp; Population'!$F23</f>
        <v>384550.39494066604</v>
      </c>
      <c r="AB26" s="10">
        <f>'2.1 Nominal GFKF'!AB26*'4 GDP, Inflator, &amp; Population'!$F23</f>
        <v>3825018.9603370926</v>
      </c>
      <c r="AC26" s="10">
        <f>'2.1 Nominal GFKF'!AC26*'4 GDP, Inflator, &amp; Population'!$F23</f>
        <v>323311.19939836545</v>
      </c>
      <c r="AD26" s="10">
        <f>'2.1 Nominal GFKF'!AD26*'4 GDP, Inflator, &amp; Population'!$F23</f>
        <v>8372669.3724992229</v>
      </c>
      <c r="AE26" s="10">
        <f>'2.1 Nominal GFKF'!AE26*'4 GDP, Inflator, &amp; Population'!$F23</f>
        <v>652938.38177253644</v>
      </c>
      <c r="AF26" s="10">
        <f>'2.1 Nominal GFKF'!AF26*'4 GDP, Inflator, &amp; Population'!$F23</f>
        <v>5195.8350039261086</v>
      </c>
      <c r="AG26" s="10">
        <f>'2.1 Nominal GFKF'!AG26*'4 GDP, Inflator, &amp; Population'!$F23</f>
        <v>2474330.9502213737</v>
      </c>
      <c r="AH26" s="10">
        <f>'2.1 Nominal GFKF'!AH26*'4 GDP, Inflator, &amp; Population'!$F23</f>
        <v>1762144.599087226</v>
      </c>
      <c r="AI26" s="10">
        <f>'2.1 Nominal GFKF'!AI26*'4 GDP, Inflator, &amp; Population'!$F23</f>
        <v>407117.18101385754</v>
      </c>
      <c r="AJ26" s="10">
        <f>'2.1 Nominal GFKF'!AJ26*'4 GDP, Inflator, &amp; Population'!$F23</f>
        <v>97283.719222446278</v>
      </c>
      <c r="AK26" s="10">
        <f>'2.1 Nominal GFKF'!AK26*'4 GDP, Inflator, &amp; Population'!$F23</f>
        <v>867379.45623218967</v>
      </c>
      <c r="AL26" s="10">
        <f>'2.1 Nominal GFKF'!AL26*'4 GDP, Inflator, &amp; Population'!$F23</f>
        <v>131351.66788443603</v>
      </c>
      <c r="AM26" s="10">
        <f>'2.1 Nominal GFKF'!AM26*'4 GDP, Inflator, &amp; Population'!$F23</f>
        <v>1564056.8858626932</v>
      </c>
      <c r="AN26" s="10">
        <f>'2.1 Nominal GFKF'!AN26*'4 GDP, Inflator, &amp; Population'!$F23</f>
        <v>42656.193754354666</v>
      </c>
      <c r="AO26" s="10">
        <f>'2.1 Nominal GFKF'!AO26*'4 GDP, Inflator, &amp; Population'!$F23</f>
        <v>12123.171034538693</v>
      </c>
      <c r="AP26" s="10">
        <f>'2.1 Nominal GFKF'!AP26*'4 GDP, Inflator, &amp; Population'!$F23</f>
        <v>87531.372670601384</v>
      </c>
      <c r="AQ26" s="10">
        <f>'2.1 Nominal GFKF'!AQ26*'4 GDP, Inflator, &amp; Population'!$F23</f>
        <v>584376.26881121879</v>
      </c>
      <c r="AR26" s="10">
        <f>'2.1 Nominal GFKF'!AR26*'4 GDP, Inflator, &amp; Population'!$F23</f>
        <v>153979.72245549489</v>
      </c>
      <c r="AS26" s="10">
        <f>'2.1 Nominal GFKF'!AS26*'4 GDP, Inflator, &amp; Population'!$F23</f>
        <v>24792.430854416965</v>
      </c>
      <c r="AT26" s="10">
        <f>'2.1 Nominal GFKF'!AT26*'4 GDP, Inflator, &amp; Population'!$F23</f>
        <v>724811.65746642533</v>
      </c>
      <c r="AU26" s="10">
        <f>'2.1 Nominal GFKF'!AU26*'4 GDP, Inflator, &amp; Population'!$F23</f>
        <v>92474.142139857926</v>
      </c>
      <c r="AV26" s="10">
        <f>'2.1 Nominal GFKF'!AV26*'4 GDP, Inflator, &amp; Population'!$F23</f>
        <v>444817.28606028884</v>
      </c>
      <c r="AW26" s="10">
        <f>'2.1 Nominal GFKF'!AW26*'4 GDP, Inflator, &amp; Population'!$F23</f>
        <v>1283432.5144676161</v>
      </c>
    </row>
    <row r="27" spans="2:49" x14ac:dyDescent="0.3">
      <c r="B27" s="9">
        <v>2011</v>
      </c>
      <c r="C27" s="10">
        <f>'2.1 Nominal GFKF'!C27*'4 GDP, Inflator, &amp; Population'!$F24</f>
        <v>3214207.905757017</v>
      </c>
      <c r="D27" s="10">
        <f>'2.1 Nominal GFKF'!D27*'4 GDP, Inflator, &amp; Population'!$F24</f>
        <v>1368480.055257129</v>
      </c>
      <c r="E27" s="10">
        <f>'2.1 Nominal GFKF'!E27*'4 GDP, Inflator, &amp; Population'!$F24</f>
        <v>3675584.2603441435</v>
      </c>
      <c r="F27" s="10">
        <f>'2.1 Nominal GFKF'!F27*'4 GDP, Inflator, &amp; Population'!$F24</f>
        <v>3071668.7897891123</v>
      </c>
      <c r="G27" s="10">
        <f>'2.1 Nominal GFKF'!G27*'4 GDP, Inflator, &amp; Population'!$F24</f>
        <v>704234.36384322005</v>
      </c>
      <c r="H27" s="10">
        <f>'2.1 Nominal GFKF'!H27*'4 GDP, Inflator, &amp; Population'!$F24</f>
        <v>407696.47716296389</v>
      </c>
      <c r="I27" s="10">
        <f>'2.1 Nominal GFKF'!I27*'4 GDP, Inflator, &amp; Population'!$F24</f>
        <v>1099.4033274151793</v>
      </c>
      <c r="J27" s="10">
        <f>'2.1 Nominal GFKF'!J27*'4 GDP, Inflator, &amp; Population'!$F24</f>
        <v>37722.065519619064</v>
      </c>
      <c r="K27" s="10">
        <f>'2.1 Nominal GFKF'!K27*'4 GDP, Inflator, &amp; Population'!$F24</f>
        <v>997871.9444482153</v>
      </c>
      <c r="L27" s="10">
        <f>'2.1 Nominal GFKF'!L27*'4 GDP, Inflator, &amp; Population'!$F24</f>
        <v>1062353.8590203177</v>
      </c>
      <c r="M27" s="10">
        <f>'2.1 Nominal GFKF'!M27*'4 GDP, Inflator, &amp; Population'!$F24</f>
        <v>1786409.9789627302</v>
      </c>
      <c r="N27" s="10">
        <f>'2.1 Nominal GFKF'!N27*'4 GDP, Inflator, &amp; Population'!$F24</f>
        <v>0</v>
      </c>
      <c r="O27" s="10">
        <f>'2.1 Nominal GFKF'!O27*'4 GDP, Inflator, &amp; Population'!$F24</f>
        <v>19517.961775074651</v>
      </c>
      <c r="P27" s="10">
        <f>'2.1 Nominal GFKF'!P27*'4 GDP, Inflator, &amp; Population'!$F24</f>
        <v>1289395.9835213055</v>
      </c>
      <c r="Q27" s="10">
        <f>'2.1 Nominal GFKF'!Q27*'4 GDP, Inflator, &amp; Population'!$F24</f>
        <v>166189.47595615589</v>
      </c>
      <c r="R27" s="10">
        <f>'2.1 Nominal GFKF'!R27*'4 GDP, Inflator, &amp; Population'!$F24</f>
        <v>1750474.8871144957</v>
      </c>
      <c r="S27" s="10">
        <f>'2.1 Nominal GFKF'!S27*'4 GDP, Inflator, &amp; Population'!$F24</f>
        <v>1117156.5595248614</v>
      </c>
      <c r="T27" s="10">
        <f>'2.1 Nominal GFKF'!T27*'4 GDP, Inflator, &amp; Population'!$F24</f>
        <v>1907145.6748022672</v>
      </c>
      <c r="U27" s="10">
        <f>'2.1 Nominal GFKF'!U27*'4 GDP, Inflator, &amp; Population'!$F24</f>
        <v>613121.19963287131</v>
      </c>
      <c r="V27" s="10">
        <f>'2.1 Nominal GFKF'!V27*'4 GDP, Inflator, &amp; Population'!$F24</f>
        <v>50660.401975627312</v>
      </c>
      <c r="W27" s="10">
        <f>'2.1 Nominal GFKF'!W27*'4 GDP, Inflator, &amp; Population'!$F24</f>
        <v>48599.828171600035</v>
      </c>
      <c r="X27" s="10">
        <f>'2.1 Nominal GFKF'!X27*'4 GDP, Inflator, &amp; Population'!$F24</f>
        <v>1695872.9110472777</v>
      </c>
      <c r="Y27" s="10">
        <f>'2.1 Nominal GFKF'!Y27*'4 GDP, Inflator, &amp; Population'!$F24</f>
        <v>1679499.6830304994</v>
      </c>
      <c r="Z27" s="10">
        <f>'2.1 Nominal GFKF'!Z27*'4 GDP, Inflator, &amp; Population'!$F24</f>
        <v>0</v>
      </c>
      <c r="AA27" s="10">
        <f>'2.1 Nominal GFKF'!AA27*'4 GDP, Inflator, &amp; Population'!$F24</f>
        <v>499103.27273045346</v>
      </c>
      <c r="AB27" s="10">
        <f>'2.1 Nominal GFKF'!AB27*'4 GDP, Inflator, &amp; Population'!$F24</f>
        <v>4126457.2998003508</v>
      </c>
      <c r="AC27" s="10">
        <f>'2.1 Nominal GFKF'!AC27*'4 GDP, Inflator, &amp; Population'!$F24</f>
        <v>216720.68835159342</v>
      </c>
      <c r="AD27" s="10">
        <f>'2.1 Nominal GFKF'!AD27*'4 GDP, Inflator, &amp; Population'!$F24</f>
        <v>9050384.2845938094</v>
      </c>
      <c r="AE27" s="10">
        <f>'2.1 Nominal GFKF'!AE27*'4 GDP, Inflator, &amp; Population'!$F24</f>
        <v>556279.99713085417</v>
      </c>
      <c r="AF27" s="10">
        <f>'2.1 Nominal GFKF'!AF27*'4 GDP, Inflator, &amp; Population'!$F24</f>
        <v>7706.158458321439</v>
      </c>
      <c r="AG27" s="10">
        <f>'2.1 Nominal GFKF'!AG27*'4 GDP, Inflator, &amp; Population'!$F24</f>
        <v>2121677.8916654456</v>
      </c>
      <c r="AH27" s="10">
        <f>'2.1 Nominal GFKF'!AH27*'4 GDP, Inflator, &amp; Population'!$F24</f>
        <v>1827422.784867143</v>
      </c>
      <c r="AI27" s="10">
        <f>'2.1 Nominal GFKF'!AI27*'4 GDP, Inflator, &amp; Population'!$F24</f>
        <v>479639.57057905849</v>
      </c>
      <c r="AJ27" s="10">
        <f>'2.1 Nominal GFKF'!AJ27*'4 GDP, Inflator, &amp; Population'!$F24</f>
        <v>17457.387971047378</v>
      </c>
      <c r="AK27" s="10">
        <f>'2.1 Nominal GFKF'!AK27*'4 GDP, Inflator, &amp; Population'!$F24</f>
        <v>938644.98141020257</v>
      </c>
      <c r="AL27" s="10">
        <f>'2.1 Nominal GFKF'!AL27*'4 GDP, Inflator, &amp; Population'!$F24</f>
        <v>175277.96292250816</v>
      </c>
      <c r="AM27" s="10">
        <f>'2.1 Nominal GFKF'!AM27*'4 GDP, Inflator, &amp; Population'!$F24</f>
        <v>1616600.8927470159</v>
      </c>
      <c r="AN27" s="10">
        <f>'2.1 Nominal GFKF'!AN27*'4 GDP, Inflator, &amp; Population'!$F24</f>
        <v>49670.80979137346</v>
      </c>
      <c r="AO27" s="10">
        <f>'2.1 Nominal GFKF'!AO27*'4 GDP, Inflator, &amp; Population'!$F24</f>
        <v>14484.735730880129</v>
      </c>
      <c r="AP27" s="10">
        <f>'2.1 Nominal GFKF'!AP27*'4 GDP, Inflator, &amp; Population'!$F24</f>
        <v>110209.04706831271</v>
      </c>
      <c r="AQ27" s="10">
        <f>'2.1 Nominal GFKF'!AQ27*'4 GDP, Inflator, &amp; Population'!$F24</f>
        <v>753969.76842468849</v>
      </c>
      <c r="AR27" s="10">
        <f>'2.1 Nominal GFKF'!AR27*'4 GDP, Inflator, &amp; Population'!$F24</f>
        <v>139311.58379766846</v>
      </c>
      <c r="AS27" s="10">
        <f>'2.1 Nominal GFKF'!AS27*'4 GDP, Inflator, &amp; Population'!$F24</f>
        <v>50515.709645814735</v>
      </c>
      <c r="AT27" s="10">
        <f>'2.1 Nominal GFKF'!AT27*'4 GDP, Inflator, &amp; Population'!$F24</f>
        <v>888072.42834910424</v>
      </c>
      <c r="AU27" s="10">
        <f>'2.1 Nominal GFKF'!AU27*'4 GDP, Inflator, &amp; Population'!$F24</f>
        <v>113604.14923570059</v>
      </c>
      <c r="AV27" s="10">
        <f>'2.1 Nominal GFKF'!AV27*'4 GDP, Inflator, &amp; Population'!$F24</f>
        <v>431062.99653189263</v>
      </c>
      <c r="AW27" s="10">
        <f>'2.1 Nominal GFKF'!AW27*'4 GDP, Inflator, &amp; Population'!$F24</f>
        <v>1419359.4092964402</v>
      </c>
    </row>
    <row r="28" spans="2:49" x14ac:dyDescent="0.3">
      <c r="B28" s="9">
        <v>2012</v>
      </c>
      <c r="C28" s="10">
        <f>'2.1 Nominal GFKF'!C28*'4 GDP, Inflator, &amp; Population'!$F25</f>
        <v>3011463.0895209578</v>
      </c>
      <c r="D28" s="10">
        <f>'2.1 Nominal GFKF'!D28*'4 GDP, Inflator, &amp; Population'!$F25</f>
        <v>1753303.0505195018</v>
      </c>
      <c r="E28" s="10">
        <f>'2.1 Nominal GFKF'!E28*'4 GDP, Inflator, &amp; Population'!$F25</f>
        <v>4815591.3177710203</v>
      </c>
      <c r="F28" s="10">
        <f>'2.1 Nominal GFKF'!F28*'4 GDP, Inflator, &amp; Population'!$F25</f>
        <v>3355483.1772005283</v>
      </c>
      <c r="G28" s="10">
        <f>'2.1 Nominal GFKF'!G28*'4 GDP, Inflator, &amp; Population'!$F25</f>
        <v>919527.28330039373</v>
      </c>
      <c r="H28" s="10">
        <f>'2.1 Nominal GFKF'!H28*'4 GDP, Inflator, &amp; Population'!$F25</f>
        <v>382586.45752127568</v>
      </c>
      <c r="I28" s="10">
        <f>'2.1 Nominal GFKF'!I28*'4 GDP, Inflator, &amp; Population'!$F25</f>
        <v>789.09796187380505</v>
      </c>
      <c r="J28" s="10">
        <f>'2.1 Nominal GFKF'!J28*'4 GDP, Inflator, &amp; Population'!$F25</f>
        <v>191977.70191287022</v>
      </c>
      <c r="K28" s="10">
        <f>'2.1 Nominal GFKF'!K28*'4 GDP, Inflator, &amp; Population'!$F25</f>
        <v>1343416.5903723997</v>
      </c>
      <c r="L28" s="10">
        <f>'2.1 Nominal GFKF'!L28*'4 GDP, Inflator, &amp; Population'!$F25</f>
        <v>1138906.5361734792</v>
      </c>
      <c r="M28" s="10">
        <f>'2.1 Nominal GFKF'!M28*'4 GDP, Inflator, &amp; Population'!$F25</f>
        <v>2157314.9743302767</v>
      </c>
      <c r="N28" s="10">
        <f>'2.1 Nominal GFKF'!N28*'4 GDP, Inflator, &amp; Population'!$F25</f>
        <v>0</v>
      </c>
      <c r="O28" s="10">
        <f>'2.1 Nominal GFKF'!O28*'4 GDP, Inflator, &amp; Population'!$F25</f>
        <v>82560.319665953255</v>
      </c>
      <c r="P28" s="10">
        <f>'2.1 Nominal GFKF'!P28*'4 GDP, Inflator, &amp; Population'!$F25</f>
        <v>1709924.8617855276</v>
      </c>
      <c r="Q28" s="10">
        <f>'2.1 Nominal GFKF'!Q28*'4 GDP, Inflator, &amp; Population'!$F25</f>
        <v>438788.88839684351</v>
      </c>
      <c r="R28" s="10">
        <f>'2.1 Nominal GFKF'!R28*'4 GDP, Inflator, &amp; Population'!$F25</f>
        <v>1430538.8038466936</v>
      </c>
      <c r="S28" s="10">
        <f>'2.1 Nominal GFKF'!S28*'4 GDP, Inflator, &amp; Population'!$F25</f>
        <v>1110840.6806990346</v>
      </c>
      <c r="T28" s="10">
        <f>'2.1 Nominal GFKF'!T28*'4 GDP, Inflator, &amp; Population'!$F25</f>
        <v>1601135.2283964592</v>
      </c>
      <c r="U28" s="10">
        <f>'2.1 Nominal GFKF'!U28*'4 GDP, Inflator, &amp; Population'!$F25</f>
        <v>558218.2712348107</v>
      </c>
      <c r="V28" s="10">
        <f>'2.1 Nominal GFKF'!V28*'4 GDP, Inflator, &amp; Population'!$F25</f>
        <v>14191.157914976513</v>
      </c>
      <c r="W28" s="10">
        <f>'2.1 Nominal GFKF'!W28*'4 GDP, Inflator, &amp; Population'!$F25</f>
        <v>57771.803020189072</v>
      </c>
      <c r="X28" s="10">
        <f>'2.1 Nominal GFKF'!X28*'4 GDP, Inflator, &amp; Population'!$F25</f>
        <v>2055355.6459454738</v>
      </c>
      <c r="Y28" s="10">
        <f>'2.1 Nominal GFKF'!Y28*'4 GDP, Inflator, &amp; Population'!$F25</f>
        <v>2409354.0614735819</v>
      </c>
      <c r="Z28" s="10">
        <f>'2.1 Nominal GFKF'!Z28*'4 GDP, Inflator, &amp; Population'!$F25</f>
        <v>323.95874792582731</v>
      </c>
      <c r="AA28" s="10">
        <f>'2.1 Nominal GFKF'!AA28*'4 GDP, Inflator, &amp; Population'!$F25</f>
        <v>142238.05897744137</v>
      </c>
      <c r="AB28" s="10">
        <f>'2.1 Nominal GFKF'!AB28*'4 GDP, Inflator, &amp; Population'!$F25</f>
        <v>3949793.2925029504</v>
      </c>
      <c r="AC28" s="10">
        <f>'2.1 Nominal GFKF'!AC28*'4 GDP, Inflator, &amp; Population'!$F25</f>
        <v>97923.779664863687</v>
      </c>
      <c r="AD28" s="10">
        <f>'2.1 Nominal GFKF'!AD28*'4 GDP, Inflator, &amp; Population'!$F25</f>
        <v>8347408.4923838284</v>
      </c>
      <c r="AE28" s="10">
        <f>'2.1 Nominal GFKF'!AE28*'4 GDP, Inflator, &amp; Population'!$F25</f>
        <v>516536.4668192917</v>
      </c>
      <c r="AF28" s="10">
        <f>'2.1 Nominal GFKF'!AF28*'4 GDP, Inflator, &amp; Population'!$F25</f>
        <v>13209.197352197449</v>
      </c>
      <c r="AG28" s="10">
        <f>'2.1 Nominal GFKF'!AG28*'4 GDP, Inflator, &amp; Population'!$F25</f>
        <v>2163163.3187717632</v>
      </c>
      <c r="AH28" s="10">
        <f>'2.1 Nominal GFKF'!AH28*'4 GDP, Inflator, &amp; Population'!$F25</f>
        <v>1589065.5590914404</v>
      </c>
      <c r="AI28" s="10">
        <f>'2.1 Nominal GFKF'!AI28*'4 GDP, Inflator, &amp; Population'!$F25</f>
        <v>410290.60289837228</v>
      </c>
      <c r="AJ28" s="10">
        <f>'2.1 Nominal GFKF'!AJ28*'4 GDP, Inflator, &amp; Population'!$F25</f>
        <v>172748.16611672821</v>
      </c>
      <c r="AK28" s="10">
        <f>'2.1 Nominal GFKF'!AK28*'4 GDP, Inflator, &amp; Population'!$F25</f>
        <v>721438.48407256464</v>
      </c>
      <c r="AL28" s="10">
        <f>'2.1 Nominal GFKF'!AL28*'4 GDP, Inflator, &amp; Population'!$F25</f>
        <v>184263.19787665986</v>
      </c>
      <c r="AM28" s="10">
        <f>'2.1 Nominal GFKF'!AM28*'4 GDP, Inflator, &amp; Population'!$F25</f>
        <v>1393591.1195647717</v>
      </c>
      <c r="AN28" s="10">
        <f>'2.1 Nominal GFKF'!AN28*'4 GDP, Inflator, &amp; Population'!$F25</f>
        <v>67833.432304017682</v>
      </c>
      <c r="AO28" s="10">
        <f>'2.1 Nominal GFKF'!AO28*'4 GDP, Inflator, &amp; Population'!$F25</f>
        <v>19864.847893241684</v>
      </c>
      <c r="AP28" s="10">
        <f>'2.1 Nominal GFKF'!AP28*'4 GDP, Inflator, &amp; Population'!$F25</f>
        <v>142780.09112377639</v>
      </c>
      <c r="AQ28" s="10">
        <f>'2.1 Nominal GFKF'!AQ28*'4 GDP, Inflator, &amp; Population'!$F25</f>
        <v>686409.34148069378</v>
      </c>
      <c r="AR28" s="10">
        <f>'2.1 Nominal GFKF'!AR28*'4 GDP, Inflator, &amp; Population'!$F25</f>
        <v>97630.073873942616</v>
      </c>
      <c r="AS28" s="10">
        <f>'2.1 Nominal GFKF'!AS28*'4 GDP, Inflator, &amp; Population'!$F25</f>
        <v>29724.790797038655</v>
      </c>
      <c r="AT28" s="10">
        <f>'2.1 Nominal GFKF'!AT28*'4 GDP, Inflator, &amp; Population'!$F25</f>
        <v>862520.62798444962</v>
      </c>
      <c r="AU28" s="10">
        <f>'2.1 Nominal GFKF'!AU28*'4 GDP, Inflator, &amp; Population'!$F25</f>
        <v>92117.732999702755</v>
      </c>
      <c r="AV28" s="10">
        <f>'2.1 Nominal GFKF'!AV28*'4 GDP, Inflator, &amp; Population'!$F25</f>
        <v>238779.02639921309</v>
      </c>
      <c r="AW28" s="10">
        <f>'2.1 Nominal GFKF'!AW28*'4 GDP, Inflator, &amp; Population'!$F25</f>
        <v>1670336.3464650665</v>
      </c>
    </row>
    <row r="29" spans="2:49" x14ac:dyDescent="0.3">
      <c r="B29" s="9">
        <v>2013</v>
      </c>
      <c r="C29" s="10">
        <f>'2.1 Nominal GFKF'!C29*'4 GDP, Inflator, &amp; Population'!$F26</f>
        <v>3345425.4096881012</v>
      </c>
      <c r="D29" s="10">
        <f>'2.1 Nominal GFKF'!D29*'4 GDP, Inflator, &amp; Population'!$F26</f>
        <v>1961956.6979830759</v>
      </c>
      <c r="E29" s="10">
        <f>'2.1 Nominal GFKF'!E29*'4 GDP, Inflator, &amp; Population'!$F26</f>
        <v>4493779.1885958733</v>
      </c>
      <c r="F29" s="10">
        <f>'2.1 Nominal GFKF'!F29*'4 GDP, Inflator, &amp; Population'!$F26</f>
        <v>2611563.724947074</v>
      </c>
      <c r="G29" s="10">
        <f>'2.1 Nominal GFKF'!G29*'4 GDP, Inflator, &amp; Population'!$F26</f>
        <v>1226452.0620328907</v>
      </c>
      <c r="H29" s="10">
        <f>'2.1 Nominal GFKF'!H29*'4 GDP, Inflator, &amp; Population'!$F26</f>
        <v>502271.49733326054</v>
      </c>
      <c r="I29" s="10">
        <f>'2.1 Nominal GFKF'!I29*'4 GDP, Inflator, &amp; Population'!$F26</f>
        <v>593.64032114447343</v>
      </c>
      <c r="J29" s="10">
        <f>'2.1 Nominal GFKF'!J29*'4 GDP, Inflator, &amp; Population'!$F26</f>
        <v>88283.157205774711</v>
      </c>
      <c r="K29" s="10">
        <f>'2.1 Nominal GFKF'!K29*'4 GDP, Inflator, &amp; Population'!$F26</f>
        <v>1647810.3835941595</v>
      </c>
      <c r="L29" s="10">
        <f>'2.1 Nominal GFKF'!L29*'4 GDP, Inflator, &amp; Population'!$F26</f>
        <v>1176520.1604975164</v>
      </c>
      <c r="M29" s="10">
        <f>'2.1 Nominal GFKF'!M29*'4 GDP, Inflator, &amp; Population'!$F26</f>
        <v>1747815.8233997491</v>
      </c>
      <c r="N29" s="10">
        <f>'2.1 Nominal GFKF'!N29*'4 GDP, Inflator, &amp; Population'!$F26</f>
        <v>0</v>
      </c>
      <c r="O29" s="10">
        <f>'2.1 Nominal GFKF'!O29*'4 GDP, Inflator, &amp; Population'!$F26</f>
        <v>5887.1436954348737</v>
      </c>
      <c r="P29" s="10">
        <f>'2.1 Nominal GFKF'!P29*'4 GDP, Inflator, &amp; Population'!$F26</f>
        <v>513160.37650046591</v>
      </c>
      <c r="Q29" s="10">
        <f>'2.1 Nominal GFKF'!Q29*'4 GDP, Inflator, &amp; Population'!$F26</f>
        <v>99885.667822866482</v>
      </c>
      <c r="R29" s="10">
        <f>'2.1 Nominal GFKF'!R29*'4 GDP, Inflator, &amp; Population'!$F26</f>
        <v>1361737.638963664</v>
      </c>
      <c r="S29" s="10">
        <f>'2.1 Nominal GFKF'!S29*'4 GDP, Inflator, &amp; Population'!$F26</f>
        <v>1478260.3925527325</v>
      </c>
      <c r="T29" s="10">
        <f>'2.1 Nominal GFKF'!T29*'4 GDP, Inflator, &amp; Population'!$F26</f>
        <v>1848944.5658494986</v>
      </c>
      <c r="U29" s="10">
        <f>'2.1 Nominal GFKF'!U29*'4 GDP, Inflator, &amp; Population'!$F26</f>
        <v>517627.86859011662</v>
      </c>
      <c r="V29" s="10">
        <f>'2.1 Nominal GFKF'!V29*'4 GDP, Inflator, &amp; Population'!$F26</f>
        <v>13685.303999149723</v>
      </c>
      <c r="W29" s="10">
        <f>'2.1 Nominal GFKF'!W29*'4 GDP, Inflator, &amp; Population'!$F26</f>
        <v>31302.527827496779</v>
      </c>
      <c r="X29" s="10">
        <f>'2.1 Nominal GFKF'!X29*'4 GDP, Inflator, &amp; Population'!$F26</f>
        <v>2208321.7856252319</v>
      </c>
      <c r="Y29" s="10">
        <f>'2.1 Nominal GFKF'!Y29*'4 GDP, Inflator, &amp; Population'!$F26</f>
        <v>2163437.6275063502</v>
      </c>
      <c r="Z29" s="10">
        <f>'2.1 Nominal GFKF'!Z29*'4 GDP, Inflator, &amp; Population'!$F26</f>
        <v>358.71032171283076</v>
      </c>
      <c r="AA29" s="10">
        <f>'2.1 Nominal GFKF'!AA29*'4 GDP, Inflator, &amp; Population'!$F26</f>
        <v>245523.32150278887</v>
      </c>
      <c r="AB29" s="10">
        <f>'2.1 Nominal GFKF'!AB29*'4 GDP, Inflator, &amp; Population'!$F26</f>
        <v>5832262.2792773237</v>
      </c>
      <c r="AC29" s="10">
        <f>'2.1 Nominal GFKF'!AC29*'4 GDP, Inflator, &amp; Population'!$F26</f>
        <v>-29189.420897125066</v>
      </c>
      <c r="AD29" s="10">
        <f>'2.1 Nominal GFKF'!AD29*'4 GDP, Inflator, &amp; Population'!$F26</f>
        <v>11480180.560923576</v>
      </c>
      <c r="AE29" s="10">
        <f>'2.1 Nominal GFKF'!AE29*'4 GDP, Inflator, &amp; Population'!$F26</f>
        <v>533889.79128902568</v>
      </c>
      <c r="AF29" s="10">
        <f>'2.1 Nominal GFKF'!AF29*'4 GDP, Inflator, &amp; Population'!$F26</f>
        <v>6982.220628269466</v>
      </c>
      <c r="AG29" s="10">
        <f>'2.1 Nominal GFKF'!AG29*'4 GDP, Inflator, &amp; Population'!$F26</f>
        <v>2344851.4811013825</v>
      </c>
      <c r="AH29" s="10">
        <f>'2.1 Nominal GFKF'!AH29*'4 GDP, Inflator, &amp; Population'!$F26</f>
        <v>1347576.1596430854</v>
      </c>
      <c r="AI29" s="10">
        <f>'2.1 Nominal GFKF'!AI29*'4 GDP, Inflator, &amp; Population'!$F26</f>
        <v>909799.26247637626</v>
      </c>
      <c r="AJ29" s="10">
        <f>'2.1 Nominal GFKF'!AJ29*'4 GDP, Inflator, &amp; Population'!$F26</f>
        <v>107865.7094164639</v>
      </c>
      <c r="AK29" s="10">
        <f>'2.1 Nominal GFKF'!AK29*'4 GDP, Inflator, &amp; Population'!$F26</f>
        <v>640188.03764476557</v>
      </c>
      <c r="AL29" s="10">
        <f>'2.1 Nominal GFKF'!AL29*'4 GDP, Inflator, &amp; Population'!$F26</f>
        <v>208310.91481862188</v>
      </c>
      <c r="AM29" s="10">
        <f>'2.1 Nominal GFKF'!AM29*'4 GDP, Inflator, &amp; Population'!$F26</f>
        <v>1370037.2358790687</v>
      </c>
      <c r="AN29" s="10">
        <f>'2.1 Nominal GFKF'!AN29*'4 GDP, Inflator, &amp; Population'!$F26</f>
        <v>45107.822955388467</v>
      </c>
      <c r="AO29" s="10">
        <f>'2.1 Nominal GFKF'!AO29*'4 GDP, Inflator, &amp; Population'!$F26</f>
        <v>26294.477033160954</v>
      </c>
      <c r="AP29" s="10">
        <f>'2.1 Nominal GFKF'!AP29*'4 GDP, Inflator, &amp; Population'!$F26</f>
        <v>103588.97297519754</v>
      </c>
      <c r="AQ29" s="10">
        <f>'2.1 Nominal GFKF'!AQ29*'4 GDP, Inflator, &amp; Population'!$F26</f>
        <v>743092.42965387728</v>
      </c>
      <c r="AR29" s="10">
        <f>'2.1 Nominal GFKF'!AR29*'4 GDP, Inflator, &amp; Population'!$F26</f>
        <v>32141.202664177479</v>
      </c>
      <c r="AS29" s="10">
        <f>'2.1 Nominal GFKF'!AS29*'4 GDP, Inflator, &amp; Population'!$F26</f>
        <v>12951.463517054108</v>
      </c>
      <c r="AT29" s="10">
        <f>'2.1 Nominal GFKF'!AT29*'4 GDP, Inflator, &amp; Population'!$F26</f>
        <v>671602.97821392585</v>
      </c>
      <c r="AU29" s="10">
        <f>'2.1 Nominal GFKF'!AU29*'4 GDP, Inflator, &amp; Population'!$F26</f>
        <v>90604.669780803524</v>
      </c>
      <c r="AV29" s="10">
        <f>'2.1 Nominal GFKF'!AV29*'4 GDP, Inflator, &amp; Population'!$F26</f>
        <v>221499.83446413378</v>
      </c>
      <c r="AW29" s="10">
        <f>'2.1 Nominal GFKF'!AW29*'4 GDP, Inflator, &amp; Population'!$F26</f>
        <v>1101894.9550761625</v>
      </c>
    </row>
    <row r="30" spans="2:49" x14ac:dyDescent="0.3">
      <c r="B30" s="9">
        <v>2014</v>
      </c>
      <c r="C30" s="10">
        <f>'2.1 Nominal GFKF'!C30*'4 GDP, Inflator, &amp; Population'!$F27</f>
        <v>3293407.1800574344</v>
      </c>
      <c r="D30" s="10">
        <f>'2.1 Nominal GFKF'!D30*'4 GDP, Inflator, &amp; Population'!$F27</f>
        <v>2175482.3177425079</v>
      </c>
      <c r="E30" s="10">
        <f>'2.1 Nominal GFKF'!E30*'4 GDP, Inflator, &amp; Population'!$F27</f>
        <v>4418326.8658603774</v>
      </c>
      <c r="F30" s="10">
        <f>'2.1 Nominal GFKF'!F30*'4 GDP, Inflator, &amp; Population'!$F27</f>
        <v>2149998.8210174083</v>
      </c>
      <c r="G30" s="10">
        <f>'2.1 Nominal GFKF'!G30*'4 GDP, Inflator, &amp; Population'!$F27</f>
        <v>1128312.7876336665</v>
      </c>
      <c r="H30" s="10">
        <f>'2.1 Nominal GFKF'!H30*'4 GDP, Inflator, &amp; Population'!$F27</f>
        <v>519383.82789601019</v>
      </c>
      <c r="I30" s="10">
        <f>'2.1 Nominal GFKF'!I30*'4 GDP, Inflator, &amp; Population'!$F27</f>
        <v>607.34452999573125</v>
      </c>
      <c r="J30" s="10">
        <f>'2.1 Nominal GFKF'!J30*'4 GDP, Inflator, &amp; Population'!$F27</f>
        <v>177310.6593518875</v>
      </c>
      <c r="K30" s="10">
        <f>'2.1 Nominal GFKF'!K30*'4 GDP, Inflator, &amp; Population'!$F27</f>
        <v>1555325.6950664336</v>
      </c>
      <c r="L30" s="10">
        <f>'2.1 Nominal GFKF'!L30*'4 GDP, Inflator, &amp; Population'!$F27</f>
        <v>1144961.6630612139</v>
      </c>
      <c r="M30" s="10">
        <f>'2.1 Nominal GFKF'!M30*'4 GDP, Inflator, &amp; Population'!$F27</f>
        <v>1768970.8481510107</v>
      </c>
      <c r="N30" s="10">
        <f>'2.1 Nominal GFKF'!N30*'4 GDP, Inflator, &amp; Population'!$F27</f>
        <v>4514.4731131818435</v>
      </c>
      <c r="O30" s="10">
        <f>'2.1 Nominal GFKF'!O30*'4 GDP, Inflator, &amp; Population'!$F27</f>
        <v>298163.73496932152</v>
      </c>
      <c r="P30" s="10">
        <f>'2.1 Nominal GFKF'!P30*'4 GDP, Inflator, &amp; Population'!$F27</f>
        <v>715437.3091606003</v>
      </c>
      <c r="Q30" s="10">
        <f>'2.1 Nominal GFKF'!Q30*'4 GDP, Inflator, &amp; Population'!$F27</f>
        <v>264080.91768223571</v>
      </c>
      <c r="R30" s="10">
        <f>'2.1 Nominal GFKF'!R30*'4 GDP, Inflator, &amp; Population'!$F27</f>
        <v>1666392.1591256731</v>
      </c>
      <c r="S30" s="10">
        <f>'2.1 Nominal GFKF'!S30*'4 GDP, Inflator, &amp; Population'!$F27</f>
        <v>1139708.0742244048</v>
      </c>
      <c r="T30" s="10">
        <f>'2.1 Nominal GFKF'!T30*'4 GDP, Inflator, &amp; Population'!$F27</f>
        <v>1430349.7077793081</v>
      </c>
      <c r="U30" s="10">
        <f>'2.1 Nominal GFKF'!U30*'4 GDP, Inflator, &amp; Population'!$F27</f>
        <v>471446.71612187789</v>
      </c>
      <c r="V30" s="10">
        <f>'2.1 Nominal GFKF'!V30*'4 GDP, Inflator, &amp; Population'!$F27</f>
        <v>11308.003544511341</v>
      </c>
      <c r="W30" s="10">
        <f>'2.1 Nominal GFKF'!W30*'4 GDP, Inflator, &amp; Population'!$F27</f>
        <v>70662.899507886585</v>
      </c>
      <c r="X30" s="10">
        <f>'2.1 Nominal GFKF'!X30*'4 GDP, Inflator, &amp; Population'!$F27</f>
        <v>2448879.8194919899</v>
      </c>
      <c r="Y30" s="10">
        <f>'2.1 Nominal GFKF'!Y30*'4 GDP, Inflator, &amp; Population'!$F27</f>
        <v>2292072.3129796544</v>
      </c>
      <c r="Z30" s="10">
        <f>'2.1 Nominal GFKF'!Z30*'4 GDP, Inflator, &amp; Population'!$F27</f>
        <v>403.68408879955791</v>
      </c>
      <c r="AA30" s="10">
        <f>'2.1 Nominal GFKF'!AA30*'4 GDP, Inflator, &amp; Population'!$F27</f>
        <v>426020.06278193585</v>
      </c>
      <c r="AB30" s="10">
        <f>'2.1 Nominal GFKF'!AB30*'4 GDP, Inflator, &amp; Population'!$F27</f>
        <v>6101243.7379160598</v>
      </c>
      <c r="AC30" s="10">
        <f>'2.1 Nominal GFKF'!AC30*'4 GDP, Inflator, &amp; Population'!$F27</f>
        <v>237001.35259033027</v>
      </c>
      <c r="AD30" s="10">
        <f>'2.1 Nominal GFKF'!AD30*'4 GDP, Inflator, &amp; Population'!$F27</f>
        <v>13422882.26257595</v>
      </c>
      <c r="AE30" s="10">
        <f>'2.1 Nominal GFKF'!AE30*'4 GDP, Inflator, &amp; Population'!$F27</f>
        <v>588879.31666061154</v>
      </c>
      <c r="AF30" s="10">
        <f>'2.1 Nominal GFKF'!AF30*'4 GDP, Inflator, &amp; Population'!$F27</f>
        <v>37991.158134802841</v>
      </c>
      <c r="AG30" s="10">
        <f>'2.1 Nominal GFKF'!AG30*'4 GDP, Inflator, &amp; Population'!$F27</f>
        <v>2649644.1607237724</v>
      </c>
      <c r="AH30" s="10">
        <f>'2.1 Nominal GFKF'!AH30*'4 GDP, Inflator, &amp; Population'!$F27</f>
        <v>1993482.9503320367</v>
      </c>
      <c r="AI30" s="10">
        <f>'2.1 Nominal GFKF'!AI30*'4 GDP, Inflator, &amp; Population'!$F27</f>
        <v>374377.59376433474</v>
      </c>
      <c r="AJ30" s="10">
        <f>'2.1 Nominal GFKF'!AJ30*'4 GDP, Inflator, &amp; Population'!$F27</f>
        <v>154355.21819420453</v>
      </c>
      <c r="AK30" s="10">
        <f>'2.1 Nominal GFKF'!AK30*'4 GDP, Inflator, &amp; Population'!$F27</f>
        <v>804732.71450887492</v>
      </c>
      <c r="AL30" s="10">
        <f>'2.1 Nominal GFKF'!AL30*'4 GDP, Inflator, &amp; Population'!$F27</f>
        <v>265533.21059028938</v>
      </c>
      <c r="AM30" s="10">
        <f>'2.1 Nominal GFKF'!AM30*'4 GDP, Inflator, &amp; Population'!$F27</f>
        <v>1412633.6739243029</v>
      </c>
      <c r="AN30" s="10">
        <f>'2.1 Nominal GFKF'!AN30*'4 GDP, Inflator, &amp; Population'!$F27</f>
        <v>94243.869163529234</v>
      </c>
      <c r="AO30" s="10">
        <f>'2.1 Nominal GFKF'!AO30*'4 GDP, Inflator, &amp; Population'!$F27</f>
        <v>26497.678117059269</v>
      </c>
      <c r="AP30" s="10">
        <f>'2.1 Nominal GFKF'!AP30*'4 GDP, Inflator, &amp; Population'!$F27</f>
        <v>94812.421228535211</v>
      </c>
      <c r="AQ30" s="10">
        <f>'2.1 Nominal GFKF'!AQ30*'4 GDP, Inflator, &amp; Population'!$F27</f>
        <v>539193.44259593089</v>
      </c>
      <c r="AR30" s="10">
        <f>'2.1 Nominal GFKF'!AR30*'4 GDP, Inflator, &amp; Population'!$F27</f>
        <v>142009.51621121747</v>
      </c>
      <c r="AS30" s="10">
        <f>'2.1 Nominal GFKF'!AS30*'4 GDP, Inflator, &amp; Population'!$F27</f>
        <v>14213.801625149599</v>
      </c>
      <c r="AT30" s="10">
        <f>'2.1 Nominal GFKF'!AT30*'4 GDP, Inflator, &amp; Population'!$F27</f>
        <v>905286.42055589275</v>
      </c>
      <c r="AU30" s="10">
        <f>'2.1 Nominal GFKF'!AU30*'4 GDP, Inflator, &amp; Population'!$F27</f>
        <v>82615.827782852473</v>
      </c>
      <c r="AV30" s="10">
        <f>'2.1 Nominal GFKF'!AV30*'4 GDP, Inflator, &amp; Population'!$F27</f>
        <v>212423.90149026347</v>
      </c>
      <c r="AW30" s="10">
        <f>'2.1 Nominal GFKF'!AW30*'4 GDP, Inflator, &amp; Population'!$F27</f>
        <v>1012182.6946287343</v>
      </c>
    </row>
    <row r="31" spans="2:49" x14ac:dyDescent="0.3">
      <c r="B31" s="9">
        <v>2015</v>
      </c>
      <c r="C31" s="10">
        <f>'2.1 Nominal GFKF'!C31*'4 GDP, Inflator, &amp; Population'!$F28</f>
        <v>3562445.1121945325</v>
      </c>
      <c r="D31" s="10">
        <f>'2.1 Nominal GFKF'!D31*'4 GDP, Inflator, &amp; Population'!$F28</f>
        <v>2444880.7136940719</v>
      </c>
      <c r="E31" s="10">
        <f>'2.1 Nominal GFKF'!E31*'4 GDP, Inflator, &amp; Population'!$F28</f>
        <v>4864617.0809195945</v>
      </c>
      <c r="F31" s="10">
        <f>'2.1 Nominal GFKF'!F31*'4 GDP, Inflator, &amp; Population'!$F28</f>
        <v>1907442.1214589132</v>
      </c>
      <c r="G31" s="10">
        <f>'2.1 Nominal GFKF'!G31*'4 GDP, Inflator, &amp; Population'!$F28</f>
        <v>1296685.9044365119</v>
      </c>
      <c r="H31" s="10">
        <f>'2.1 Nominal GFKF'!H31*'4 GDP, Inflator, &amp; Population'!$F28</f>
        <v>556992.00955937291</v>
      </c>
      <c r="I31" s="10">
        <f>'2.1 Nominal GFKF'!I31*'4 GDP, Inflator, &amp; Population'!$F28</f>
        <v>276.37851090465495</v>
      </c>
      <c r="J31" s="10">
        <f>'2.1 Nominal GFKF'!J31*'4 GDP, Inflator, &amp; Population'!$F28</f>
        <v>89173.707577346024</v>
      </c>
      <c r="K31" s="10">
        <f>'2.1 Nominal GFKF'!K31*'4 GDP, Inflator, &amp; Population'!$F28</f>
        <v>1655922.4515317704</v>
      </c>
      <c r="L31" s="10">
        <f>'2.1 Nominal GFKF'!L31*'4 GDP, Inflator, &amp; Population'!$F28</f>
        <v>1202799.7921348892</v>
      </c>
      <c r="M31" s="10">
        <f>'2.1 Nominal GFKF'!M31*'4 GDP, Inflator, &amp; Population'!$F28</f>
        <v>1905254.2189654014</v>
      </c>
      <c r="N31" s="10">
        <f>'2.1 Nominal GFKF'!N31*'4 GDP, Inflator, &amp; Population'!$F28</f>
        <v>4925.3305807943088</v>
      </c>
      <c r="O31" s="10">
        <f>'2.1 Nominal GFKF'!O31*'4 GDP, Inflator, &amp; Population'!$F28</f>
        <v>311851.51174530829</v>
      </c>
      <c r="P31" s="10">
        <f>'2.1 Nominal GFKF'!P31*'4 GDP, Inflator, &amp; Population'!$F28</f>
        <v>1184910.7105110809</v>
      </c>
      <c r="Q31" s="10">
        <f>'2.1 Nominal GFKF'!Q31*'4 GDP, Inflator, &amp; Population'!$F28</f>
        <v>108528.6515920969</v>
      </c>
      <c r="R31" s="10">
        <f>'2.1 Nominal GFKF'!R31*'4 GDP, Inflator, &amp; Population'!$F28</f>
        <v>1992217.1684358208</v>
      </c>
      <c r="S31" s="10">
        <f>'2.1 Nominal GFKF'!S31*'4 GDP, Inflator, &amp; Population'!$F28</f>
        <v>1125582.2614322556</v>
      </c>
      <c r="T31" s="10">
        <f>'2.1 Nominal GFKF'!T31*'4 GDP, Inflator, &amp; Population'!$F28</f>
        <v>1794974.635522512</v>
      </c>
      <c r="U31" s="10">
        <f>'2.1 Nominal GFKF'!U31*'4 GDP, Inflator, &amp; Population'!$F28</f>
        <v>501071.18700683402</v>
      </c>
      <c r="V31" s="10">
        <f>'2.1 Nominal GFKF'!V31*'4 GDP, Inflator, &amp; Population'!$F28</f>
        <v>27567.851292943789</v>
      </c>
      <c r="W31" s="10">
        <f>'2.1 Nominal GFKF'!W31*'4 GDP, Inflator, &amp; Population'!$F28</f>
        <v>77020.294455905518</v>
      </c>
      <c r="X31" s="10">
        <f>'2.1 Nominal GFKF'!X31*'4 GDP, Inflator, &amp; Population'!$F28</f>
        <v>2646255.4490076099</v>
      </c>
      <c r="Y31" s="10">
        <f>'2.1 Nominal GFKF'!Y31*'4 GDP, Inflator, &amp; Population'!$F28</f>
        <v>1196982.0581851595</v>
      </c>
      <c r="Z31" s="10">
        <f>'2.1 Nominal GFKF'!Z31*'4 GDP, Inflator, &amp; Population'!$F28</f>
        <v>428.44703655525109</v>
      </c>
      <c r="AA31" s="10">
        <f>'2.1 Nominal GFKF'!AA31*'4 GDP, Inflator, &amp; Population'!$F28</f>
        <v>189056.17728245188</v>
      </c>
      <c r="AB31" s="10">
        <f>'2.1 Nominal GFKF'!AB31*'4 GDP, Inflator, &amp; Population'!$F28</f>
        <v>8608733.2022099886</v>
      </c>
      <c r="AC31" s="10">
        <f>'2.1 Nominal GFKF'!AC31*'4 GDP, Inflator, &amp; Population'!$F28</f>
        <v>283181.76708792802</v>
      </c>
      <c r="AD31" s="10">
        <f>'2.1 Nominal GFKF'!AD31*'4 GDP, Inflator, &amp; Population'!$F28</f>
        <v>14746764.985795222</v>
      </c>
      <c r="AE31" s="10">
        <f>'2.1 Nominal GFKF'!AE31*'4 GDP, Inflator, &amp; Population'!$F28</f>
        <v>528652.9536006297</v>
      </c>
      <c r="AF31" s="10">
        <f>'2.1 Nominal GFKF'!AF31*'4 GDP, Inflator, &amp; Population'!$F28</f>
        <v>125483.08530907765</v>
      </c>
      <c r="AG31" s="10">
        <f>'2.1 Nominal GFKF'!AG31*'4 GDP, Inflator, &amp; Population'!$F28</f>
        <v>2667887.8002279378</v>
      </c>
      <c r="AH31" s="10">
        <f>'2.1 Nominal GFKF'!AH31*'4 GDP, Inflator, &amp; Population'!$F28</f>
        <v>2180471.9687259551</v>
      </c>
      <c r="AI31" s="10">
        <f>'2.1 Nominal GFKF'!AI31*'4 GDP, Inflator, &amp; Population'!$F28</f>
        <v>531351.56648439739</v>
      </c>
      <c r="AJ31" s="10">
        <f>'2.1 Nominal GFKF'!AJ31*'4 GDP, Inflator, &amp; Population'!$F28</f>
        <v>-6616.1877588616517</v>
      </c>
      <c r="AK31" s="10">
        <f>'2.1 Nominal GFKF'!AK31*'4 GDP, Inflator, &amp; Population'!$F28</f>
        <v>860716.3034337993</v>
      </c>
      <c r="AL31" s="10">
        <f>'2.1 Nominal GFKF'!AL31*'4 GDP, Inflator, &amp; Population'!$F28</f>
        <v>258399.42497912372</v>
      </c>
      <c r="AM31" s="10">
        <f>'2.1 Nominal GFKF'!AM31*'4 GDP, Inflator, &amp; Population'!$F28</f>
        <v>1532727.6354658159</v>
      </c>
      <c r="AN31" s="10">
        <f>'2.1 Nominal GFKF'!AN31*'4 GDP, Inflator, &amp; Population'!$F28</f>
        <v>60403.790795926092</v>
      </c>
      <c r="AO31" s="10">
        <f>'2.1 Nominal GFKF'!AO31*'4 GDP, Inflator, &amp; Population'!$F28</f>
        <v>34777.8304376792</v>
      </c>
      <c r="AP31" s="10">
        <f>'2.1 Nominal GFKF'!AP31*'4 GDP, Inflator, &amp; Population'!$F28</f>
        <v>134645.81742605643</v>
      </c>
      <c r="AQ31" s="10">
        <f>'2.1 Nominal GFKF'!AQ31*'4 GDP, Inflator, &amp; Population'!$F28</f>
        <v>497085.45870446303</v>
      </c>
      <c r="AR31" s="10">
        <f>'2.1 Nominal GFKF'!AR31*'4 GDP, Inflator, &amp; Population'!$F28</f>
        <v>109894.85453683083</v>
      </c>
      <c r="AS31" s="10">
        <f>'2.1 Nominal GFKF'!AS31*'4 GDP, Inflator, &amp; Population'!$F28</f>
        <v>16007.022664316324</v>
      </c>
      <c r="AT31" s="10">
        <f>'2.1 Nominal GFKF'!AT31*'4 GDP, Inflator, &amp; Population'!$F28</f>
        <v>1007299.5001234275</v>
      </c>
      <c r="AU31" s="10">
        <f>'2.1 Nominal GFKF'!AU31*'4 GDP, Inflator, &amp; Population'!$F28</f>
        <v>84938.719827282985</v>
      </c>
      <c r="AV31" s="10">
        <f>'2.1 Nominal GFKF'!AV31*'4 GDP, Inflator, &amp; Population'!$F28</f>
        <v>336450.40610888327</v>
      </c>
      <c r="AW31" s="10">
        <f>'2.1 Nominal GFKF'!AW31*'4 GDP, Inflator, &amp; Population'!$F28</f>
        <v>968995.12816232734</v>
      </c>
    </row>
    <row r="32" spans="2:49" x14ac:dyDescent="0.3">
      <c r="B32" s="9">
        <v>2016</v>
      </c>
      <c r="C32" s="10">
        <f>'2.1 Nominal GFKF'!C32*'4 GDP, Inflator, &amp; Population'!$F29</f>
        <v>3645598.9762779037</v>
      </c>
      <c r="D32" s="10">
        <f>'2.1 Nominal GFKF'!D32*'4 GDP, Inflator, &amp; Population'!$F29</f>
        <v>1758476.2321946253</v>
      </c>
      <c r="E32" s="10">
        <f>'2.1 Nominal GFKF'!E32*'4 GDP, Inflator, &amp; Population'!$F29</f>
        <v>5084887.6426595841</v>
      </c>
      <c r="F32" s="10">
        <f>'2.1 Nominal GFKF'!F32*'4 GDP, Inflator, &amp; Population'!$F29</f>
        <v>2112993.7780744703</v>
      </c>
      <c r="G32" s="10">
        <f>'2.1 Nominal GFKF'!G32*'4 GDP, Inflator, &amp; Population'!$F29</f>
        <v>1234838.4216085351</v>
      </c>
      <c r="H32" s="10">
        <f>'2.1 Nominal GFKF'!H32*'4 GDP, Inflator, &amp; Population'!$F29</f>
        <v>561920.69432263251</v>
      </c>
      <c r="I32" s="10">
        <f>'2.1 Nominal GFKF'!I32*'4 GDP, Inflator, &amp; Population'!$F29</f>
        <v>0</v>
      </c>
      <c r="J32" s="10">
        <f>'2.1 Nominal GFKF'!J32*'4 GDP, Inflator, &amp; Population'!$F29</f>
        <v>448830.38812642661</v>
      </c>
      <c r="K32" s="10">
        <f>'2.1 Nominal GFKF'!K32*'4 GDP, Inflator, &amp; Population'!$F29</f>
        <v>1690911.3685158871</v>
      </c>
      <c r="L32" s="10">
        <f>'2.1 Nominal GFKF'!L32*'4 GDP, Inflator, &amp; Population'!$F29</f>
        <v>1398928.695156655</v>
      </c>
      <c r="M32" s="10">
        <f>'2.1 Nominal GFKF'!M32*'4 GDP, Inflator, &amp; Population'!$F29</f>
        <v>2214258.154490781</v>
      </c>
      <c r="N32" s="10">
        <f>'2.1 Nominal GFKF'!N32*'4 GDP, Inflator, &amp; Population'!$F29</f>
        <v>5183.7965904880839</v>
      </c>
      <c r="O32" s="10">
        <f>'2.1 Nominal GFKF'!O32*'4 GDP, Inflator, &amp; Population'!$F29</f>
        <v>72055.486629353312</v>
      </c>
      <c r="P32" s="10">
        <f>'2.1 Nominal GFKF'!P32*'4 GDP, Inflator, &amp; Population'!$F29</f>
        <v>1260288.5303973733</v>
      </c>
      <c r="Q32" s="10">
        <f>'2.1 Nominal GFKF'!Q32*'4 GDP, Inflator, &amp; Population'!$F29</f>
        <v>161584.27108656164</v>
      </c>
      <c r="R32" s="10">
        <f>'2.1 Nominal GFKF'!R32*'4 GDP, Inflator, &amp; Population'!$F29</f>
        <v>2130715.3339749924</v>
      </c>
      <c r="S32" s="10">
        <f>'2.1 Nominal GFKF'!S32*'4 GDP, Inflator, &amp; Population'!$F29</f>
        <v>1215794.276329017</v>
      </c>
      <c r="T32" s="10">
        <f>'2.1 Nominal GFKF'!T32*'4 GDP, Inflator, &amp; Population'!$F29</f>
        <v>2353353.2093495247</v>
      </c>
      <c r="U32" s="10">
        <f>'2.1 Nominal GFKF'!U32*'4 GDP, Inflator, &amp; Population'!$F29</f>
        <v>575894.47244247596</v>
      </c>
      <c r="V32" s="10">
        <f>'2.1 Nominal GFKF'!V32*'4 GDP, Inflator, &amp; Population'!$F29</f>
        <v>24174.390252335845</v>
      </c>
      <c r="W32" s="10">
        <f>'2.1 Nominal GFKF'!W32*'4 GDP, Inflator, &amp; Population'!$F29</f>
        <v>85880.134239936422</v>
      </c>
      <c r="X32" s="10">
        <f>'2.1 Nominal GFKF'!X32*'4 GDP, Inflator, &amp; Population'!$F29</f>
        <v>1973292.6185993894</v>
      </c>
      <c r="Y32" s="10">
        <f>'2.1 Nominal GFKF'!Y32*'4 GDP, Inflator, &amp; Population'!$F29</f>
        <v>2429538.264062935</v>
      </c>
      <c r="Z32" s="10">
        <f>'2.1 Nominal GFKF'!Z32*'4 GDP, Inflator, &amp; Population'!$F29</f>
        <v>451.02362437901371</v>
      </c>
      <c r="AA32" s="10">
        <f>'2.1 Nominal GFKF'!AA32*'4 GDP, Inflator, &amp; Population'!$F29</f>
        <v>21565.831453816587</v>
      </c>
      <c r="AB32" s="10">
        <f>'2.1 Nominal GFKF'!AB32*'4 GDP, Inflator, &amp; Population'!$F29</f>
        <v>7514188.0562165184</v>
      </c>
      <c r="AC32" s="10">
        <f>'2.1 Nominal GFKF'!AC32*'4 GDP, Inflator, &amp; Population'!$F29</f>
        <v>100617.53942281163</v>
      </c>
      <c r="AD32" s="10">
        <f>'2.1 Nominal GFKF'!AD32*'4 GDP, Inflator, &amp; Population'!$F29</f>
        <v>16999671.693670392</v>
      </c>
      <c r="AE32" s="10">
        <f>'2.1 Nominal GFKF'!AE32*'4 GDP, Inflator, &amp; Population'!$F29</f>
        <v>634395.07360576268</v>
      </c>
      <c r="AF32" s="10">
        <f>'2.1 Nominal GFKF'!AF32*'4 GDP, Inflator, &amp; Population'!$F29</f>
        <v>147332.40057056412</v>
      </c>
      <c r="AG32" s="10">
        <f>'2.1 Nominal GFKF'!AG32*'4 GDP, Inflator, &amp; Population'!$F29</f>
        <v>3080647.2492178818</v>
      </c>
      <c r="AH32" s="10">
        <f>'2.1 Nominal GFKF'!AH32*'4 GDP, Inflator, &amp; Population'!$F29</f>
        <v>2099454.2796509494</v>
      </c>
      <c r="AI32" s="10">
        <f>'2.1 Nominal GFKF'!AI32*'4 GDP, Inflator, &amp; Population'!$F29</f>
        <v>645150.61850586173</v>
      </c>
      <c r="AJ32" s="10">
        <f>'2.1 Nominal GFKF'!AJ32*'4 GDP, Inflator, &amp; Population'!$F29</f>
        <v>77060.777827606944</v>
      </c>
      <c r="AK32" s="10">
        <f>'2.1 Nominal GFKF'!AK32*'4 GDP, Inflator, &amp; Population'!$F29</f>
        <v>943918.66359648551</v>
      </c>
      <c r="AL32" s="10">
        <f>'2.1 Nominal GFKF'!AL32*'4 GDP, Inflator, &amp; Population'!$F29</f>
        <v>156004.19252531312</v>
      </c>
      <c r="AM32" s="10">
        <f>'2.1 Nominal GFKF'!AM32*'4 GDP, Inflator, &amp; Population'!$F29</f>
        <v>1569469.390035006</v>
      </c>
      <c r="AN32" s="10">
        <f>'2.1 Nominal GFKF'!AN32*'4 GDP, Inflator, &amp; Population'!$F29</f>
        <v>70246.631988044333</v>
      </c>
      <c r="AO32" s="10">
        <f>'2.1 Nominal GFKF'!AO32*'4 GDP, Inflator, &amp; Population'!$F29</f>
        <v>36016.437973168475</v>
      </c>
      <c r="AP32" s="10">
        <f>'2.1 Nominal GFKF'!AP32*'4 GDP, Inflator, &amp; Population'!$F29</f>
        <v>122503.49054670199</v>
      </c>
      <c r="AQ32" s="10">
        <f>'2.1 Nominal GFKF'!AQ32*'4 GDP, Inflator, &amp; Population'!$F29</f>
        <v>478795.49330284761</v>
      </c>
      <c r="AR32" s="10">
        <f>'2.1 Nominal GFKF'!AR32*'4 GDP, Inflator, &amp; Population'!$F29</f>
        <v>131450.18080549204</v>
      </c>
      <c r="AS32" s="10">
        <f>'2.1 Nominal GFKF'!AS32*'4 GDP, Inflator, &amp; Population'!$F29</f>
        <v>17968.352782318543</v>
      </c>
      <c r="AT32" s="10">
        <f>'2.1 Nominal GFKF'!AT32*'4 GDP, Inflator, &amp; Population'!$F29</f>
        <v>1017054.7028668313</v>
      </c>
      <c r="AU32" s="10">
        <f>'2.1 Nominal GFKF'!AU32*'4 GDP, Inflator, &amp; Population'!$F29</f>
        <v>72339.905220980174</v>
      </c>
      <c r="AV32" s="10">
        <f>'2.1 Nominal GFKF'!AV32*'4 GDP, Inflator, &amp; Population'!$F29</f>
        <v>212029.89493201388</v>
      </c>
      <c r="AW32" s="10">
        <f>'2.1 Nominal GFKF'!AW32*'4 GDP, Inflator, &amp; Population'!$F29</f>
        <v>1152560.5261838897</v>
      </c>
    </row>
    <row r="33" spans="2:49" x14ac:dyDescent="0.3">
      <c r="B33" s="9">
        <v>2017</v>
      </c>
      <c r="C33" s="10">
        <f>'2.1 Nominal GFKF'!C33*'4 GDP, Inflator, &amp; Population'!$F30</f>
        <v>3180965.0747812674</v>
      </c>
      <c r="D33" s="10">
        <f>'2.1 Nominal GFKF'!D33*'4 GDP, Inflator, &amp; Population'!$F30</f>
        <v>989752.57010123518</v>
      </c>
      <c r="E33" s="10">
        <f>'2.1 Nominal GFKF'!E33*'4 GDP, Inflator, &amp; Population'!$F30</f>
        <v>4644701.1042888183</v>
      </c>
      <c r="F33" s="10">
        <f>'2.1 Nominal GFKF'!F33*'4 GDP, Inflator, &amp; Population'!$F30</f>
        <v>1911136.3291806672</v>
      </c>
      <c r="G33" s="10">
        <f>'2.1 Nominal GFKF'!G33*'4 GDP, Inflator, &amp; Population'!$F30</f>
        <v>1146059.7161291989</v>
      </c>
      <c r="H33" s="10">
        <f>'2.1 Nominal GFKF'!H33*'4 GDP, Inflator, &amp; Population'!$F30</f>
        <v>598309.54493848956</v>
      </c>
      <c r="I33" s="10">
        <f>'2.1 Nominal GFKF'!I33*'4 GDP, Inflator, &amp; Population'!$F30</f>
        <v>0</v>
      </c>
      <c r="J33" s="10">
        <f>'2.1 Nominal GFKF'!J33*'4 GDP, Inflator, &amp; Population'!$F30</f>
        <v>122699.42136363879</v>
      </c>
      <c r="K33" s="10">
        <f>'2.1 Nominal GFKF'!K33*'4 GDP, Inflator, &amp; Population'!$F30</f>
        <v>1940120.7040451639</v>
      </c>
      <c r="L33" s="10">
        <f>'2.1 Nominal GFKF'!L33*'4 GDP, Inflator, &amp; Population'!$F30</f>
        <v>1274810.4026319431</v>
      </c>
      <c r="M33" s="10">
        <f>'2.1 Nominal GFKF'!M33*'4 GDP, Inflator, &amp; Population'!$F30</f>
        <v>1982141.3211465278</v>
      </c>
      <c r="N33" s="10">
        <f>'2.1 Nominal GFKF'!N33*'4 GDP, Inflator, &amp; Population'!$F30</f>
        <v>0</v>
      </c>
      <c r="O33" s="10">
        <f>'2.1 Nominal GFKF'!O33*'4 GDP, Inflator, &amp; Population'!$F30</f>
        <v>204199.69127466885</v>
      </c>
      <c r="P33" s="10">
        <f>'2.1 Nominal GFKF'!P33*'4 GDP, Inflator, &amp; Population'!$F30</f>
        <v>924965.85176077508</v>
      </c>
      <c r="Q33" s="10">
        <f>'2.1 Nominal GFKF'!Q33*'4 GDP, Inflator, &amp; Population'!$F30</f>
        <v>107284.15642201893</v>
      </c>
      <c r="R33" s="10">
        <f>'2.1 Nominal GFKF'!R33*'4 GDP, Inflator, &amp; Population'!$F30</f>
        <v>1953409.9659086948</v>
      </c>
      <c r="S33" s="10">
        <f>'2.1 Nominal GFKF'!S33*'4 GDP, Inflator, &amp; Population'!$F30</f>
        <v>1302185.0175817884</v>
      </c>
      <c r="T33" s="10">
        <f>'2.1 Nominal GFKF'!T33*'4 GDP, Inflator, &amp; Population'!$F30</f>
        <v>2426779.0731241829</v>
      </c>
      <c r="U33" s="10">
        <f>'2.1 Nominal GFKF'!U33*'4 GDP, Inflator, &amp; Population'!$F30</f>
        <v>470618.50945363869</v>
      </c>
      <c r="V33" s="10">
        <f>'2.1 Nominal GFKF'!V33*'4 GDP, Inflator, &amp; Population'!$F30</f>
        <v>40286.015704314705</v>
      </c>
      <c r="W33" s="10">
        <f>'2.1 Nominal GFKF'!W33*'4 GDP, Inflator, &amp; Population'!$F30</f>
        <v>104097.47530551706</v>
      </c>
      <c r="X33" s="10">
        <f>'2.1 Nominal GFKF'!X33*'4 GDP, Inflator, &amp; Population'!$F30</f>
        <v>2182156.2796079237</v>
      </c>
      <c r="Y33" s="10">
        <f>'2.1 Nominal GFKF'!Y33*'4 GDP, Inflator, &amp; Population'!$F30</f>
        <v>3188289.2968243496</v>
      </c>
      <c r="Z33" s="10">
        <f>'2.1 Nominal GFKF'!Z33*'4 GDP, Inflator, &amp; Population'!$F30</f>
        <v>475.15587920133561</v>
      </c>
      <c r="AA33" s="10">
        <f>'2.1 Nominal GFKF'!AA33*'4 GDP, Inflator, &amp; Population'!$F30</f>
        <v>317308.86378058873</v>
      </c>
      <c r="AB33" s="10">
        <f>'2.1 Nominal GFKF'!AB33*'4 GDP, Inflator, &amp; Population'!$F30</f>
        <v>8862133.4647344258</v>
      </c>
      <c r="AC33" s="10">
        <f>'2.1 Nominal GFKF'!AC33*'4 GDP, Inflator, &amp; Population'!$F30</f>
        <v>406969.26791047014</v>
      </c>
      <c r="AD33" s="10">
        <f>'2.1 Nominal GFKF'!AD33*'4 GDP, Inflator, &amp; Population'!$F30</f>
        <v>19280599.674670737</v>
      </c>
      <c r="AE33" s="10">
        <f>'2.1 Nominal GFKF'!AE33*'4 GDP, Inflator, &amp; Population'!$F30</f>
        <v>582438.87387303868</v>
      </c>
      <c r="AF33" s="10">
        <f>'2.1 Nominal GFKF'!AF33*'4 GDP, Inflator, &amp; Population'!$F30</f>
        <v>76673.197348483489</v>
      </c>
      <c r="AG33" s="10">
        <f>'2.1 Nominal GFKF'!AG33*'4 GDP, Inflator, &amp; Population'!$F30</f>
        <v>3161651.2059458946</v>
      </c>
      <c r="AH33" s="10">
        <f>'2.1 Nominal GFKF'!AH33*'4 GDP, Inflator, &amp; Population'!$F30</f>
        <v>1877513.9795215456</v>
      </c>
      <c r="AI33" s="10">
        <f>'2.1 Nominal GFKF'!AI33*'4 GDP, Inflator, &amp; Population'!$F30</f>
        <v>514054.76502847089</v>
      </c>
      <c r="AJ33" s="10">
        <f>'2.1 Nominal GFKF'!AJ33*'4 GDP, Inflator, &amp; Population'!$F30</f>
        <v>77221.543497586259</v>
      </c>
      <c r="AK33" s="10">
        <f>'2.1 Nominal GFKF'!AK33*'4 GDP, Inflator, &amp; Population'!$F30</f>
        <v>1059503.508843391</v>
      </c>
      <c r="AL33" s="10">
        <f>'2.1 Nominal GFKF'!AL33*'4 GDP, Inflator, &amp; Population'!$F30</f>
        <v>168370.14978213</v>
      </c>
      <c r="AM33" s="10">
        <f>'2.1 Nominal GFKF'!AM33*'4 GDP, Inflator, &amp; Population'!$F30</f>
        <v>1439141.438822099</v>
      </c>
      <c r="AN33" s="10">
        <f>'2.1 Nominal GFKF'!AN33*'4 GDP, Inflator, &amp; Population'!$F30</f>
        <v>60193.769117503187</v>
      </c>
      <c r="AO33" s="10">
        <f>'2.1 Nominal GFKF'!AO33*'4 GDP, Inflator, &amp; Population'!$F30</f>
        <v>37359.566658573473</v>
      </c>
      <c r="AP33" s="10">
        <f>'2.1 Nominal GFKF'!AP33*'4 GDP, Inflator, &amp; Population'!$F30</f>
        <v>96352.085949440516</v>
      </c>
      <c r="AQ33" s="10">
        <f>'2.1 Nominal GFKF'!AQ33*'4 GDP, Inflator, &amp; Population'!$F30</f>
        <v>440265.03196404048</v>
      </c>
      <c r="AR33" s="10">
        <f>'2.1 Nominal GFKF'!AR33*'4 GDP, Inflator, &amp; Population'!$F30</f>
        <v>176933.41136059709</v>
      </c>
      <c r="AS33" s="10">
        <f>'2.1 Nominal GFKF'!AS33*'4 GDP, Inflator, &amp; Population'!$F30</f>
        <v>15594.174490267795</v>
      </c>
      <c r="AT33" s="10">
        <f>'2.1 Nominal GFKF'!AT33*'4 GDP, Inflator, &amp; Population'!$F30</f>
        <v>881496.64019090612</v>
      </c>
      <c r="AU33" s="10">
        <f>'2.1 Nominal GFKF'!AU33*'4 GDP, Inflator, &amp; Population'!$F30</f>
        <v>104014.99103308846</v>
      </c>
      <c r="AV33" s="10">
        <f>'2.1 Nominal GFKF'!AV33*'4 GDP, Inflator, &amp; Population'!$F30</f>
        <v>318479.90809901158</v>
      </c>
      <c r="AW33" s="10">
        <f>'2.1 Nominal GFKF'!AW33*'4 GDP, Inflator, &amp; Population'!$F30</f>
        <v>923887.74746762391</v>
      </c>
    </row>
    <row r="34" spans="2:49" x14ac:dyDescent="0.3">
      <c r="B34" s="9">
        <v>2018</v>
      </c>
      <c r="C34" s="10">
        <f>'2.1 Nominal GFKF'!C34*'4 GDP, Inflator, &amp; Population'!$F31</f>
        <v>3874049.3734640954</v>
      </c>
      <c r="D34" s="10">
        <f>'2.1 Nominal GFKF'!D34*'4 GDP, Inflator, &amp; Population'!$F31</f>
        <v>915338.21824856894</v>
      </c>
      <c r="E34" s="10">
        <f>'2.1 Nominal GFKF'!E34*'4 GDP, Inflator, &amp; Population'!$F31</f>
        <v>4998850.306192887</v>
      </c>
      <c r="F34" s="10">
        <f>'2.1 Nominal GFKF'!F34*'4 GDP, Inflator, &amp; Population'!$F31</f>
        <v>1710520.9928526068</v>
      </c>
      <c r="G34" s="10">
        <f>'2.1 Nominal GFKF'!G34*'4 GDP, Inflator, &amp; Population'!$F31</f>
        <v>1136201.892283455</v>
      </c>
      <c r="H34" s="10">
        <f>'2.1 Nominal GFKF'!H34*'4 GDP, Inflator, &amp; Population'!$F31</f>
        <v>907760.88207049121</v>
      </c>
      <c r="I34" s="10">
        <f>'2.1 Nominal GFKF'!I34*'4 GDP, Inflator, &amp; Population'!$F31</f>
        <v>476032.87132239452</v>
      </c>
      <c r="J34" s="10">
        <f>'2.1 Nominal GFKF'!J34*'4 GDP, Inflator, &amp; Population'!$F31</f>
        <v>-19396.633617184423</v>
      </c>
      <c r="K34" s="10">
        <f>'2.1 Nominal GFKF'!K34*'4 GDP, Inflator, &amp; Population'!$F31</f>
        <v>2451917.1989241331</v>
      </c>
      <c r="L34" s="10">
        <f>'2.1 Nominal GFKF'!L34*'4 GDP, Inflator, &amp; Population'!$F31</f>
        <v>1603544.5927981448</v>
      </c>
      <c r="M34" s="10">
        <f>'2.1 Nominal GFKF'!M34*'4 GDP, Inflator, &amp; Population'!$F31</f>
        <v>2155012.6870120945</v>
      </c>
      <c r="N34" s="10">
        <f>'2.1 Nominal GFKF'!N34*'4 GDP, Inflator, &amp; Population'!$F31</f>
        <v>0</v>
      </c>
      <c r="O34" s="10">
        <f>'2.1 Nominal GFKF'!O34*'4 GDP, Inflator, &amp; Population'!$F31</f>
        <v>15572.972751955738</v>
      </c>
      <c r="P34" s="10">
        <f>'2.1 Nominal GFKF'!P34*'4 GDP, Inflator, &amp; Population'!$F31</f>
        <v>844996.50464521558</v>
      </c>
      <c r="Q34" s="10">
        <f>'2.1 Nominal GFKF'!Q34*'4 GDP, Inflator, &amp; Population'!$F31</f>
        <v>155378.44901917095</v>
      </c>
      <c r="R34" s="10">
        <f>'2.1 Nominal GFKF'!R34*'4 GDP, Inflator, &amp; Population'!$F31</f>
        <v>2348634.5860373513</v>
      </c>
      <c r="S34" s="10">
        <f>'2.1 Nominal GFKF'!S34*'4 GDP, Inflator, &amp; Population'!$F31</f>
        <v>1346881.4534641004</v>
      </c>
      <c r="T34" s="10">
        <f>'2.1 Nominal GFKF'!T34*'4 GDP, Inflator, &amp; Population'!$F31</f>
        <v>2821098.557579462</v>
      </c>
      <c r="U34" s="10">
        <f>'2.1 Nominal GFKF'!U34*'4 GDP, Inflator, &amp; Population'!$F31</f>
        <v>542719.8951589982</v>
      </c>
      <c r="V34" s="10">
        <f>'2.1 Nominal GFKF'!V34*'4 GDP, Inflator, &amp; Population'!$F31</f>
        <v>16632.419730756996</v>
      </c>
      <c r="W34" s="10">
        <f>'2.1 Nominal GFKF'!W34*'4 GDP, Inflator, &amp; Population'!$F31</f>
        <v>93612.914614163456</v>
      </c>
      <c r="X34" s="10">
        <f>'2.1 Nominal GFKF'!X34*'4 GDP, Inflator, &amp; Population'!$F31</f>
        <v>2423098.8943461049</v>
      </c>
      <c r="Y34" s="10">
        <f>'2.1 Nominal GFKF'!Y34*'4 GDP, Inflator, &amp; Population'!$F31</f>
        <v>2829089.2471592152</v>
      </c>
      <c r="Z34" s="10">
        <f>'2.1 Nominal GFKF'!Z34*'4 GDP, Inflator, &amp; Population'!$F31</f>
        <v>488.19855485015466</v>
      </c>
      <c r="AA34" s="10">
        <f>'2.1 Nominal GFKF'!AA34*'4 GDP, Inflator, &amp; Population'!$F31</f>
        <v>325733.93186472193</v>
      </c>
      <c r="AB34" s="10">
        <f>'2.1 Nominal GFKF'!AB34*'4 GDP, Inflator, &amp; Population'!$F31</f>
        <v>7638656.4866826572</v>
      </c>
      <c r="AC34" s="10">
        <f>'2.1 Nominal GFKF'!AC34*'4 GDP, Inflator, &amp; Population'!$F31</f>
        <v>123919.38306283834</v>
      </c>
      <c r="AD34" s="10">
        <f>'2.1 Nominal GFKF'!AD34*'4 GDP, Inflator, &amp; Population'!$F31</f>
        <v>19734694.307614382</v>
      </c>
      <c r="AE34" s="10">
        <f>'2.1 Nominal GFKF'!AE34*'4 GDP, Inflator, &amp; Population'!$F31</f>
        <v>637774.73598754336</v>
      </c>
      <c r="AF34" s="10">
        <f>'2.1 Nominal GFKF'!AF34*'4 GDP, Inflator, &amp; Population'!$F31</f>
        <v>148604.2732098019</v>
      </c>
      <c r="AG34" s="10">
        <f>'2.1 Nominal GFKF'!AG34*'4 GDP, Inflator, &amp; Population'!$F31</f>
        <v>3664434.0648426586</v>
      </c>
      <c r="AH34" s="10">
        <f>'2.1 Nominal GFKF'!AH34*'4 GDP, Inflator, &amp; Population'!$F31</f>
        <v>2100772.2517055785</v>
      </c>
      <c r="AI34" s="10">
        <f>'2.1 Nominal GFKF'!AI34*'4 GDP, Inflator, &amp; Population'!$F31</f>
        <v>499626.89021576184</v>
      </c>
      <c r="AJ34" s="10">
        <f>'2.1 Nominal GFKF'!AJ34*'4 GDP, Inflator, &amp; Population'!$F31</f>
        <v>103614.81236318547</v>
      </c>
      <c r="AK34" s="10">
        <f>'2.1 Nominal GFKF'!AK34*'4 GDP, Inflator, &amp; Population'!$F31</f>
        <v>1101410.7309033291</v>
      </c>
      <c r="AL34" s="10">
        <f>'2.1 Nominal GFKF'!AL34*'4 GDP, Inflator, &amp; Population'!$F31</f>
        <v>170186.01622076394</v>
      </c>
      <c r="AM34" s="10">
        <f>'2.1 Nominal GFKF'!AM34*'4 GDP, Inflator, &amp; Population'!$F31</f>
        <v>2068349.1338903578</v>
      </c>
      <c r="AN34" s="10">
        <f>'2.1 Nominal GFKF'!AN34*'4 GDP, Inflator, &amp; Population'!$F31</f>
        <v>34153.697519999791</v>
      </c>
      <c r="AO34" s="10">
        <f>'2.1 Nominal GFKF'!AO34*'4 GDP, Inflator, &amp; Population'!$F31</f>
        <v>38566.563537633832</v>
      </c>
      <c r="AP34" s="10">
        <f>'2.1 Nominal GFKF'!AP34*'4 GDP, Inflator, &amp; Population'!$F31</f>
        <v>97011.22547413189</v>
      </c>
      <c r="AQ34" s="10">
        <f>'2.1 Nominal GFKF'!AQ34*'4 GDP, Inflator, &amp; Population'!$F31</f>
        <v>459558.69526114065</v>
      </c>
      <c r="AR34" s="10">
        <f>'2.1 Nominal GFKF'!AR34*'4 GDP, Inflator, &amp; Population'!$F31</f>
        <v>5227.6525712460243</v>
      </c>
      <c r="AS34" s="10">
        <f>'2.1 Nominal GFKF'!AS34*'4 GDP, Inflator, &amp; Population'!$F31</f>
        <v>11521.485894463651</v>
      </c>
      <c r="AT34" s="10">
        <f>'2.1 Nominal GFKF'!AT34*'4 GDP, Inflator, &amp; Population'!$F31</f>
        <v>895844.34815003385</v>
      </c>
      <c r="AU34" s="10">
        <f>'2.1 Nominal GFKF'!AU34*'4 GDP, Inflator, &amp; Population'!$F31</f>
        <v>69798.925797231423</v>
      </c>
      <c r="AV34" s="10">
        <f>'2.1 Nominal GFKF'!AV34*'4 GDP, Inflator, &amp; Population'!$F31</f>
        <v>485471.37671616417</v>
      </c>
      <c r="AW34" s="10">
        <f>'2.1 Nominal GFKF'!AW34*'4 GDP, Inflator, &amp; Population'!$F31</f>
        <v>1004186.2692788029</v>
      </c>
    </row>
    <row r="35" spans="2:49" x14ac:dyDescent="0.3">
      <c r="B35" s="9">
        <v>2019</v>
      </c>
      <c r="C35" s="10">
        <f>'2.1 Nominal GFKF'!C35*'4 GDP, Inflator, &amp; Population'!$F32</f>
        <v>3983324.6353919809</v>
      </c>
      <c r="D35" s="10">
        <f>'2.1 Nominal GFKF'!D35*'4 GDP, Inflator, &amp; Population'!$F32</f>
        <v>987280.5647709266</v>
      </c>
      <c r="E35" s="10">
        <f>'2.1 Nominal GFKF'!E35*'4 GDP, Inflator, &amp; Population'!$F32</f>
        <v>5884146.6209809827</v>
      </c>
      <c r="F35" s="10">
        <f>'2.1 Nominal GFKF'!F35*'4 GDP, Inflator, &amp; Population'!$F32</f>
        <v>2426863.0162512963</v>
      </c>
      <c r="G35" s="10">
        <f>'2.1 Nominal GFKF'!G35*'4 GDP, Inflator, &amp; Population'!$F32</f>
        <v>1327595.3391971036</v>
      </c>
      <c r="H35" s="10">
        <f>'2.1 Nominal GFKF'!H35*'4 GDP, Inflator, &amp; Population'!$F32</f>
        <v>980032.77009122202</v>
      </c>
      <c r="I35" s="10">
        <f>'2.1 Nominal GFKF'!I35*'4 GDP, Inflator, &amp; Population'!$F32</f>
        <v>189670.49548402833</v>
      </c>
      <c r="J35" s="10">
        <f>'2.1 Nominal GFKF'!J35*'4 GDP, Inflator, &amp; Population'!$F32</f>
        <v>20849.696669687404</v>
      </c>
      <c r="K35" s="10">
        <f>'2.1 Nominal GFKF'!K35*'4 GDP, Inflator, &amp; Population'!$F32</f>
        <v>2659049.6915271478</v>
      </c>
      <c r="L35" s="10">
        <f>'2.1 Nominal GFKF'!L35*'4 GDP, Inflator, &amp; Population'!$F32</f>
        <v>1614887.9448318889</v>
      </c>
      <c r="M35" s="10">
        <f>'2.1 Nominal GFKF'!M35*'4 GDP, Inflator, &amp; Population'!$F32</f>
        <v>2699198.3672960065</v>
      </c>
      <c r="N35" s="10">
        <f>'2.1 Nominal GFKF'!N35*'4 GDP, Inflator, &amp; Population'!$F32</f>
        <v>0</v>
      </c>
      <c r="O35" s="10">
        <f>'2.1 Nominal GFKF'!O35*'4 GDP, Inflator, &amp; Population'!$F32</f>
        <v>34109.265794471154</v>
      </c>
      <c r="P35" s="10">
        <f>'2.1 Nominal GFKF'!P35*'4 GDP, Inflator, &amp; Population'!$F32</f>
        <v>951359.19993829285</v>
      </c>
      <c r="Q35" s="10">
        <f>'2.1 Nominal GFKF'!Q35*'4 GDP, Inflator, &amp; Population'!$F32</f>
        <v>235500.13545083039</v>
      </c>
      <c r="R35" s="10">
        <f>'2.1 Nominal GFKF'!R35*'4 GDP, Inflator, &amp; Population'!$F32</f>
        <v>2035983.3542591932</v>
      </c>
      <c r="S35" s="10">
        <f>'2.1 Nominal GFKF'!S35*'4 GDP, Inflator, &amp; Population'!$F32</f>
        <v>1461016.8592553905</v>
      </c>
      <c r="T35" s="10">
        <f>'2.1 Nominal GFKF'!T35*'4 GDP, Inflator, &amp; Population'!$F32</f>
        <v>3184570.0999709927</v>
      </c>
      <c r="U35" s="10">
        <f>'2.1 Nominal GFKF'!U35*'4 GDP, Inflator, &amp; Population'!$F32</f>
        <v>535091.18176107144</v>
      </c>
      <c r="V35" s="10">
        <f>'2.1 Nominal GFKF'!V35*'4 GDP, Inflator, &amp; Population'!$F32</f>
        <v>16681.962486111606</v>
      </c>
      <c r="W35" s="10">
        <f>'2.1 Nominal GFKF'!W35*'4 GDP, Inflator, &amp; Population'!$F32</f>
        <v>45508.790589177559</v>
      </c>
      <c r="X35" s="10">
        <f>'2.1 Nominal GFKF'!X35*'4 GDP, Inflator, &amp; Population'!$F32</f>
        <v>2386571.3896613</v>
      </c>
      <c r="Y35" s="10">
        <f>'2.1 Nominal GFKF'!Y35*'4 GDP, Inflator, &amp; Population'!$F32</f>
        <v>3111301.9267000156</v>
      </c>
      <c r="Z35" s="10">
        <f>'2.1 Nominal GFKF'!Z35*'4 GDP, Inflator, &amp; Population'!$F32</f>
        <v>243.66911496567513</v>
      </c>
      <c r="AA35" s="10">
        <f>'2.1 Nominal GFKF'!AA35*'4 GDP, Inflator, &amp; Population'!$F32</f>
        <v>507237.50679515343</v>
      </c>
      <c r="AB35" s="10">
        <f>'2.1 Nominal GFKF'!AB35*'4 GDP, Inflator, &amp; Population'!$F32</f>
        <v>7208708.199719714</v>
      </c>
      <c r="AC35" s="10">
        <f>'2.1 Nominal GFKF'!AC35*'4 GDP, Inflator, &amp; Population'!$F32</f>
        <v>64766.368697731778</v>
      </c>
      <c r="AD35" s="10">
        <f>'2.1 Nominal GFKF'!AD35*'4 GDP, Inflator, &amp; Population'!$F32</f>
        <v>20039195.540702492</v>
      </c>
      <c r="AE35" s="10">
        <f>'2.1 Nominal GFKF'!AE35*'4 GDP, Inflator, &amp; Population'!$F32</f>
        <v>660563.81659314758</v>
      </c>
      <c r="AF35" s="10">
        <f>'2.1 Nominal GFKF'!AF35*'4 GDP, Inflator, &amp; Population'!$F32</f>
        <v>154960.32621599929</v>
      </c>
      <c r="AG35" s="10">
        <f>'2.1 Nominal GFKF'!AG35*'4 GDP, Inflator, &amp; Population'!$F32</f>
        <v>4040121.02957018</v>
      </c>
      <c r="AH35" s="10">
        <f>'2.1 Nominal GFKF'!AH35*'4 GDP, Inflator, &amp; Population'!$F32</f>
        <v>2608735.8782998687</v>
      </c>
      <c r="AI35" s="10">
        <f>'2.1 Nominal GFKF'!AI35*'4 GDP, Inflator, &amp; Population'!$F32</f>
        <v>494637.27762851212</v>
      </c>
      <c r="AJ35" s="10">
        <f>'2.1 Nominal GFKF'!AJ35*'4 GDP, Inflator, &amp; Population'!$F32</f>
        <v>61231.512667958224</v>
      </c>
      <c r="AK35" s="10">
        <f>'2.1 Nominal GFKF'!AK35*'4 GDP, Inflator, &amp; Population'!$F32</f>
        <v>1019330.754686727</v>
      </c>
      <c r="AL35" s="10">
        <f>'2.1 Nominal GFKF'!AL35*'4 GDP, Inflator, &amp; Population'!$F32</f>
        <v>122598.64208315979</v>
      </c>
      <c r="AM35" s="10">
        <f>'2.1 Nominal GFKF'!AM35*'4 GDP, Inflator, &amp; Population'!$F32</f>
        <v>2038033.0415203751</v>
      </c>
      <c r="AN35" s="10">
        <f>'2.1 Nominal GFKF'!AN35*'4 GDP, Inflator, &amp; Population'!$F32</f>
        <v>52236.704342664212</v>
      </c>
      <c r="AO35" s="10">
        <f>'2.1 Nominal GFKF'!AO35*'4 GDP, Inflator, &amp; Population'!$F32</f>
        <v>33695.800101656096</v>
      </c>
      <c r="AP35" s="10">
        <f>'2.1 Nominal GFKF'!AP35*'4 GDP, Inflator, &amp; Population'!$F32</f>
        <v>147628.20126341225</v>
      </c>
      <c r="AQ35" s="10">
        <f>'2.1 Nominal GFKF'!AQ35*'4 GDP, Inflator, &amp; Population'!$F32</f>
        <v>476865.97086373041</v>
      </c>
      <c r="AR35" s="10">
        <f>'2.1 Nominal GFKF'!AR35*'4 GDP, Inflator, &amp; Population'!$F32</f>
        <v>167421.63090985478</v>
      </c>
      <c r="AS35" s="10">
        <f>'2.1 Nominal GFKF'!AS35*'4 GDP, Inflator, &amp; Population'!$F32</f>
        <v>14859.405712182823</v>
      </c>
      <c r="AT35" s="10">
        <f>'2.1 Nominal GFKF'!AT35*'4 GDP, Inflator, &amp; Population'!$F32</f>
        <v>1008065.744064083</v>
      </c>
      <c r="AU35" s="10">
        <f>'2.1 Nominal GFKF'!AU35*'4 GDP, Inflator, &amp; Population'!$F32</f>
        <v>76137.226537736336</v>
      </c>
      <c r="AV35" s="10">
        <f>'2.1 Nominal GFKF'!AV35*'4 GDP, Inflator, &amp; Population'!$F32</f>
        <v>627907.74488702381</v>
      </c>
      <c r="AW35" s="10">
        <f>'2.1 Nominal GFKF'!AW35*'4 GDP, Inflator, &amp; Population'!$F32</f>
        <v>1213432.4998225519</v>
      </c>
    </row>
    <row r="36" spans="2:49" x14ac:dyDescent="0.3">
      <c r="B36" s="8">
        <v>2020</v>
      </c>
      <c r="C36" s="10">
        <f>'2.1 Nominal GFKF'!C36*'4 GDP, Inflator, &amp; Population'!$F33</f>
        <v>3696266.0110021778</v>
      </c>
      <c r="D36" s="10">
        <f>'2.1 Nominal GFKF'!D36*'4 GDP, Inflator, &amp; Population'!$F33</f>
        <v>978345.42491098272</v>
      </c>
      <c r="E36" s="10">
        <f>'2.1 Nominal GFKF'!E36*'4 GDP, Inflator, &amp; Population'!$F33</f>
        <v>5674749.5586390328</v>
      </c>
      <c r="F36" s="10">
        <f>'2.1 Nominal GFKF'!F36*'4 GDP, Inflator, &amp; Population'!$F33</f>
        <v>2599252.5594222164</v>
      </c>
      <c r="G36" s="10">
        <f>'2.1 Nominal GFKF'!G36*'4 GDP, Inflator, &amp; Population'!$F33</f>
        <v>1409156.3313869464</v>
      </c>
      <c r="H36" s="10">
        <f>'2.1 Nominal GFKF'!H36*'4 GDP, Inflator, &amp; Population'!$F33</f>
        <v>1013795.113427386</v>
      </c>
      <c r="I36" s="10">
        <f>'2.1 Nominal GFKF'!I36*'4 GDP, Inflator, &amp; Population'!$F33</f>
        <v>442493.08950006141</v>
      </c>
      <c r="J36" s="10">
        <f>'2.1 Nominal GFKF'!J36*'4 GDP, Inflator, &amp; Population'!$F33</f>
        <v>123440.15759192595</v>
      </c>
      <c r="K36" s="10">
        <f>'2.1 Nominal GFKF'!K36*'4 GDP, Inflator, &amp; Population'!$F33</f>
        <v>2851114.605864855</v>
      </c>
      <c r="L36" s="10">
        <f>'2.1 Nominal GFKF'!L36*'4 GDP, Inflator, &amp; Population'!$F33</f>
        <v>2016873.0874475325</v>
      </c>
      <c r="M36" s="10">
        <f>'2.1 Nominal GFKF'!M36*'4 GDP, Inflator, &amp; Population'!$F33</f>
        <v>2688414.6578245428</v>
      </c>
      <c r="N36" s="10">
        <f>'2.1 Nominal GFKF'!N36*'4 GDP, Inflator, &amp; Population'!$F33</f>
        <v>0</v>
      </c>
      <c r="O36" s="10">
        <f>'2.1 Nominal GFKF'!O36*'4 GDP, Inflator, &amp; Population'!$F33</f>
        <v>117863.90212988437</v>
      </c>
      <c r="P36" s="10">
        <f>'2.1 Nominal GFKF'!P36*'4 GDP, Inflator, &amp; Population'!$F33</f>
        <v>1078377.648637648</v>
      </c>
      <c r="Q36" s="10">
        <f>'2.1 Nominal GFKF'!Q36*'4 GDP, Inflator, &amp; Population'!$F33</f>
        <v>253470.43527535562</v>
      </c>
      <c r="R36" s="10">
        <f>'2.1 Nominal GFKF'!R36*'4 GDP, Inflator, &amp; Population'!$F33</f>
        <v>2059593.2702851773</v>
      </c>
      <c r="S36" s="10">
        <f>'2.1 Nominal GFKF'!S36*'4 GDP, Inflator, &amp; Population'!$F33</f>
        <v>1815146.0163165431</v>
      </c>
      <c r="T36" s="10">
        <f>'2.1 Nominal GFKF'!T36*'4 GDP, Inflator, &amp; Population'!$F33</f>
        <v>2656521.0435653939</v>
      </c>
      <c r="U36" s="10">
        <f>'2.1 Nominal GFKF'!U36*'4 GDP, Inflator, &amp; Population'!$F33</f>
        <v>518102.5212797873</v>
      </c>
      <c r="V36" s="10">
        <f>'2.1 Nominal GFKF'!V36*'4 GDP, Inflator, &amp; Population'!$F33</f>
        <v>24026.880554320345</v>
      </c>
      <c r="W36" s="10">
        <f>'2.1 Nominal GFKF'!W36*'4 GDP, Inflator, &amp; Population'!$F33</f>
        <v>49765.994517679545</v>
      </c>
      <c r="X36" s="10">
        <f>'2.1 Nominal GFKF'!X36*'4 GDP, Inflator, &amp; Population'!$F33</f>
        <v>2389537.7606178299</v>
      </c>
      <c r="Y36" s="10">
        <f>'2.1 Nominal GFKF'!Y36*'4 GDP, Inflator, &amp; Population'!$F33</f>
        <v>3061904.9480645307</v>
      </c>
      <c r="Z36" s="10">
        <f>'2.1 Nominal GFKF'!Z36*'4 GDP, Inflator, &amp; Population'!$F33</f>
        <v>243.84086025038008</v>
      </c>
      <c r="AA36" s="10">
        <f>'2.1 Nominal GFKF'!AA36*'4 GDP, Inflator, &amp; Population'!$F33</f>
        <v>124909.61961817167</v>
      </c>
      <c r="AB36" s="10">
        <f>'2.1 Nominal GFKF'!AB36*'4 GDP, Inflator, &amp; Population'!$F33</f>
        <v>7901134.7545496905</v>
      </c>
      <c r="AC36" s="10">
        <f>'2.1 Nominal GFKF'!AC36*'4 GDP, Inflator, &amp; Population'!$F33</f>
        <v>5044.7251657940469</v>
      </c>
      <c r="AD36" s="10">
        <f>'2.1 Nominal GFKF'!AD36*'4 GDP, Inflator, &amp; Population'!$F33</f>
        <v>20792673.894098438</v>
      </c>
      <c r="AE36" s="10">
        <f>'2.1 Nominal GFKF'!AE36*'4 GDP, Inflator, &amp; Population'!$F33</f>
        <v>532104.60564207612</v>
      </c>
      <c r="AF36" s="10">
        <f>'2.1 Nominal GFKF'!AF36*'4 GDP, Inflator, &amp; Population'!$F33</f>
        <v>25370.144240611913</v>
      </c>
      <c r="AG36" s="10">
        <f>'2.1 Nominal GFKF'!AG36*'4 GDP, Inflator, &amp; Population'!$F33</f>
        <v>4256010.1390621634</v>
      </c>
      <c r="AH36" s="10">
        <f>'2.1 Nominal GFKF'!AH36*'4 GDP, Inflator, &amp; Population'!$F33</f>
        <v>2522754.0116463727</v>
      </c>
      <c r="AI36" s="10">
        <f>'2.1 Nominal GFKF'!AI36*'4 GDP, Inflator, &amp; Population'!$F33</f>
        <v>692098.43324495701</v>
      </c>
      <c r="AJ36" s="10">
        <f>'2.1 Nominal GFKF'!AJ36*'4 GDP, Inflator, &amp; Population'!$F33</f>
        <v>95599.520425093084</v>
      </c>
      <c r="AK36" s="10">
        <f>'2.1 Nominal GFKF'!AK36*'4 GDP, Inflator, &amp; Population'!$F33</f>
        <v>1117739.7664513113</v>
      </c>
      <c r="AL36" s="10">
        <f>'2.1 Nominal GFKF'!AL36*'4 GDP, Inflator, &amp; Population'!$F33</f>
        <v>139069.50115200953</v>
      </c>
      <c r="AM36" s="10">
        <f>'2.1 Nominal GFKF'!AM36*'4 GDP, Inflator, &amp; Population'!$F33</f>
        <v>2041424.9872416095</v>
      </c>
      <c r="AN36" s="10">
        <f>'2.1 Nominal GFKF'!AN36*'4 GDP, Inflator, &amp; Population'!$F33</f>
        <v>67043.402839367656</v>
      </c>
      <c r="AO36" s="10">
        <f>'2.1 Nominal GFKF'!AO36*'4 GDP, Inflator, &amp; Population'!$F33</f>
        <v>35905.566671868466</v>
      </c>
      <c r="AP36" s="10">
        <f>'2.1 Nominal GFKF'!AP36*'4 GDP, Inflator, &amp; Population'!$F33</f>
        <v>142168.84682308673</v>
      </c>
      <c r="AQ36" s="10">
        <f>'2.1 Nominal GFKF'!AQ36*'4 GDP, Inflator, &amp; Population'!$F33</f>
        <v>568634.74714897189</v>
      </c>
      <c r="AR36" s="10">
        <f>'2.1 Nominal GFKF'!AR36*'4 GDP, Inflator, &amp; Population'!$F33</f>
        <v>168237.35984327539</v>
      </c>
      <c r="AS36" s="10">
        <f>'2.1 Nominal GFKF'!AS36*'4 GDP, Inflator, &amp; Population'!$F33</f>
        <v>5368.7768353373158</v>
      </c>
      <c r="AT36" s="10">
        <f>'2.1 Nominal GFKF'!AT36*'4 GDP, Inflator, &amp; Population'!$F33</f>
        <v>808982.69402401091</v>
      </c>
      <c r="AU36" s="10">
        <f>'2.1 Nominal GFKF'!AU36*'4 GDP, Inflator, &amp; Population'!$F33</f>
        <v>114270.45787356298</v>
      </c>
      <c r="AV36" s="10">
        <f>'2.1 Nominal GFKF'!AV36*'4 GDP, Inflator, &amp; Population'!$F33</f>
        <v>663326.28121286945</v>
      </c>
      <c r="AW36" s="10">
        <f>'2.1 Nominal GFKF'!AW36*'4 GDP, Inflator, &amp; Population'!$F33</f>
        <v>1069269.9786118048</v>
      </c>
    </row>
    <row r="37" spans="2:49" x14ac:dyDescent="0.3">
      <c r="B37" s="8">
        <v>2021</v>
      </c>
      <c r="C37" s="10">
        <f>'2.1 Nominal GFKF'!C37*'4 GDP, Inflator, &amp; Population'!$F34</f>
        <v>3283512.2079172693</v>
      </c>
      <c r="D37" s="10">
        <f>'2.1 Nominal GFKF'!D37*'4 GDP, Inflator, &amp; Population'!$F34</f>
        <v>946180.48070749664</v>
      </c>
      <c r="E37" s="10">
        <f>'2.1 Nominal GFKF'!E37*'4 GDP, Inflator, &amp; Population'!$F34</f>
        <v>4696410.8914126111</v>
      </c>
      <c r="F37" s="10">
        <f>'2.1 Nominal GFKF'!F37*'4 GDP, Inflator, &amp; Population'!$F34</f>
        <v>2409306.5122344461</v>
      </c>
      <c r="G37" s="10">
        <f>'2.1 Nominal GFKF'!G37*'4 GDP, Inflator, &amp; Population'!$F34</f>
        <v>1704343.6750314566</v>
      </c>
      <c r="H37" s="10">
        <f>'2.1 Nominal GFKF'!H37*'4 GDP, Inflator, &amp; Population'!$F34</f>
        <v>1173241.9823919593</v>
      </c>
      <c r="I37" s="10">
        <f>'2.1 Nominal GFKF'!I37*'4 GDP, Inflator, &amp; Population'!$F34</f>
        <v>847114.38501117309</v>
      </c>
      <c r="J37" s="10">
        <f>'2.1 Nominal GFKF'!J37*'4 GDP, Inflator, &amp; Population'!$F34</f>
        <v>181312.55477418704</v>
      </c>
      <c r="K37" s="10">
        <f>'2.1 Nominal GFKF'!K37*'4 GDP, Inflator, &amp; Population'!$F34</f>
        <v>2483601.1978167449</v>
      </c>
      <c r="L37" s="10">
        <f>'2.1 Nominal GFKF'!L37*'4 GDP, Inflator, &amp; Population'!$F34</f>
        <v>1995135.16544331</v>
      </c>
      <c r="M37" s="10">
        <f>'2.1 Nominal GFKF'!M37*'4 GDP, Inflator, &amp; Population'!$F34</f>
        <v>2292174.2410133937</v>
      </c>
      <c r="N37" s="10">
        <f>'2.1 Nominal GFKF'!N37*'4 GDP, Inflator, &amp; Population'!$F34</f>
        <v>0</v>
      </c>
      <c r="O37" s="10">
        <f>'2.1 Nominal GFKF'!O37*'4 GDP, Inflator, &amp; Population'!$F34</f>
        <v>111105.68042079704</v>
      </c>
      <c r="P37" s="10">
        <f>'2.1 Nominal GFKF'!P37*'4 GDP, Inflator, &amp; Population'!$F34</f>
        <v>611530.38602385565</v>
      </c>
      <c r="Q37" s="10">
        <f>'2.1 Nominal GFKF'!Q37*'4 GDP, Inflator, &amp; Population'!$F34</f>
        <v>190685.35069040104</v>
      </c>
      <c r="R37" s="10">
        <f>'2.1 Nominal GFKF'!R37*'4 GDP, Inflator, &amp; Population'!$F34</f>
        <v>1739251.1031680787</v>
      </c>
      <c r="S37" s="10">
        <f>'2.1 Nominal GFKF'!S37*'4 GDP, Inflator, &amp; Population'!$F34</f>
        <v>1840241.8785797653</v>
      </c>
      <c r="T37" s="10">
        <f>'2.1 Nominal GFKF'!T37*'4 GDP, Inflator, &amp; Population'!$F34</f>
        <v>2614357.0465490231</v>
      </c>
      <c r="U37" s="10">
        <f>'2.1 Nominal GFKF'!U37*'4 GDP, Inflator, &amp; Population'!$F34</f>
        <v>595947.75252537197</v>
      </c>
      <c r="V37" s="10">
        <f>'2.1 Nominal GFKF'!V37*'4 GDP, Inflator, &amp; Population'!$F34</f>
        <v>6286.9637559216662</v>
      </c>
      <c r="W37" s="10">
        <f>'2.1 Nominal GFKF'!W37*'4 GDP, Inflator, &amp; Population'!$F34</f>
        <v>48288.451695824479</v>
      </c>
      <c r="X37" s="10">
        <f>'2.1 Nominal GFKF'!X37*'4 GDP, Inflator, &amp; Population'!$F34</f>
        <v>2329843.1117347335</v>
      </c>
      <c r="Y37" s="10">
        <f>'2.1 Nominal GFKF'!Y37*'4 GDP, Inflator, &amp; Population'!$F34</f>
        <v>2255613.3157261787</v>
      </c>
      <c r="Z37" s="10">
        <f>'2.1 Nominal GFKF'!Z37*'4 GDP, Inflator, &amp; Population'!$F34</f>
        <v>251.56240437165718</v>
      </c>
      <c r="AA37" s="10">
        <f>'2.1 Nominal GFKF'!AA37*'4 GDP, Inflator, &amp; Population'!$F34</f>
        <v>364513.92393453128</v>
      </c>
      <c r="AB37" s="10">
        <f>'2.1 Nominal GFKF'!AB37*'4 GDP, Inflator, &amp; Population'!$F34</f>
        <v>8660570.3406035881</v>
      </c>
      <c r="AC37" s="10">
        <f>'2.1 Nominal GFKF'!AC37*'4 GDP, Inflator, &amp; Population'!$F34</f>
        <v>3645.5585100192657</v>
      </c>
      <c r="AD37" s="10">
        <f>'2.1 Nominal GFKF'!AD37*'4 GDP, Inflator, &amp; Population'!$F34</f>
        <v>20690926.390771806</v>
      </c>
      <c r="AE37" s="10">
        <f>'2.1 Nominal GFKF'!AE37*'4 GDP, Inflator, &amp; Population'!$F34</f>
        <v>557579.68387629907</v>
      </c>
      <c r="AF37" s="10">
        <f>'2.1 Nominal GFKF'!AF37*'4 GDP, Inflator, &amp; Population'!$F34</f>
        <v>166727.17620405534</v>
      </c>
      <c r="AG37" s="10">
        <f>'2.1 Nominal GFKF'!AG37*'4 GDP, Inflator, &amp; Population'!$F34</f>
        <v>4222875.3608718906</v>
      </c>
      <c r="AH37" s="10">
        <f>'2.1 Nominal GFKF'!AH37*'4 GDP, Inflator, &amp; Population'!$F34</f>
        <v>2668275.2552193482</v>
      </c>
      <c r="AI37" s="10">
        <f>'2.1 Nominal GFKF'!AI37*'4 GDP, Inflator, &amp; Population'!$F34</f>
        <v>643997.65883807268</v>
      </c>
      <c r="AJ37" s="10">
        <f>'2.1 Nominal GFKF'!AJ37*'4 GDP, Inflator, &amp; Population'!$F34</f>
        <v>63803.562985446435</v>
      </c>
      <c r="AK37" s="10">
        <f>'2.1 Nominal GFKF'!AK37*'4 GDP, Inflator, &amp; Population'!$F34</f>
        <v>1311371.7541023816</v>
      </c>
      <c r="AL37" s="10">
        <f>'2.1 Nominal GFKF'!AL37*'4 GDP, Inflator, &amp; Population'!$F34</f>
        <v>150133.4911056899</v>
      </c>
      <c r="AM37" s="10">
        <f>'2.1 Nominal GFKF'!AM37*'4 GDP, Inflator, &amp; Population'!$F34</f>
        <v>1692619.8188110525</v>
      </c>
      <c r="AN37" s="10">
        <f>'2.1 Nominal GFKF'!AN37*'4 GDP, Inflator, &amp; Population'!$F34</f>
        <v>74515.928704939506</v>
      </c>
      <c r="AO37" s="10">
        <f>'2.1 Nominal GFKF'!AO37*'4 GDP, Inflator, &amp; Population'!$F34</f>
        <v>39717.510943545145</v>
      </c>
      <c r="AP37" s="10">
        <f>'2.1 Nominal GFKF'!AP37*'4 GDP, Inflator, &amp; Population'!$F34</f>
        <v>129373.30368491888</v>
      </c>
      <c r="AQ37" s="10">
        <f>'2.1 Nominal GFKF'!AQ37*'4 GDP, Inflator, &amp; Population'!$F34</f>
        <v>613253.58849380154</v>
      </c>
      <c r="AR37" s="10">
        <f>'2.1 Nominal GFKF'!AR37*'4 GDP, Inflator, &amp; Population'!$F34</f>
        <v>224275.22073412655</v>
      </c>
      <c r="AS37" s="10">
        <f>'2.1 Nominal GFKF'!AS37*'4 GDP, Inflator, &amp; Population'!$F34</f>
        <v>12212.306555559075</v>
      </c>
      <c r="AT37" s="10">
        <f>'2.1 Nominal GFKF'!AT37*'4 GDP, Inflator, &amp; Population'!$F34</f>
        <v>949882.86808041949</v>
      </c>
      <c r="AU37" s="10">
        <f>'2.1 Nominal GFKF'!AU37*'4 GDP, Inflator, &amp; Population'!$F34</f>
        <v>110793.32376870223</v>
      </c>
      <c r="AV37" s="10">
        <f>'2.1 Nominal GFKF'!AV37*'4 GDP, Inflator, &amp; Population'!$F34</f>
        <v>632262.27267413482</v>
      </c>
      <c r="AW37" s="10">
        <f>'2.1 Nominal GFKF'!AW37*'4 GDP, Inflator, &amp; Population'!$F34</f>
        <v>1223921.3251059994</v>
      </c>
    </row>
    <row r="38" spans="2:49" x14ac:dyDescent="0.3">
      <c r="B38" s="8">
        <v>2022</v>
      </c>
      <c r="C38" s="10">
        <f>'2.1 Nominal GFKF'!C38*'4 GDP, Inflator, &amp; Population'!$F35</f>
        <v>3470033.5598386419</v>
      </c>
      <c r="D38" s="10">
        <f>'2.1 Nominal GFKF'!D38*'4 GDP, Inflator, &amp; Population'!$F35</f>
        <v>1085383.935823218</v>
      </c>
      <c r="E38" s="10">
        <f>'2.1 Nominal GFKF'!E38*'4 GDP, Inflator, &amp; Population'!$F35</f>
        <v>5573380.3951443564</v>
      </c>
      <c r="F38" s="10">
        <f>'2.1 Nominal GFKF'!F38*'4 GDP, Inflator, &amp; Population'!$F35</f>
        <v>2633035.3973133094</v>
      </c>
      <c r="G38" s="10">
        <f>'2.1 Nominal GFKF'!G38*'4 GDP, Inflator, &amp; Population'!$F35</f>
        <v>2148074</v>
      </c>
      <c r="H38" s="10">
        <f>'2.1 Nominal GFKF'!H38*'4 GDP, Inflator, &amp; Population'!$F35</f>
        <v>1306141</v>
      </c>
      <c r="I38" s="10">
        <f>'2.1 Nominal GFKF'!I38*'4 GDP, Inflator, &amp; Population'!$F35</f>
        <v>800084</v>
      </c>
      <c r="J38" s="10">
        <f>'2.1 Nominal GFKF'!J38*'4 GDP, Inflator, &amp; Population'!$F35</f>
        <v>203289</v>
      </c>
      <c r="K38" s="10">
        <f>'2.1 Nominal GFKF'!K38*'4 GDP, Inflator, &amp; Population'!$F35</f>
        <v>3038396</v>
      </c>
      <c r="L38" s="10">
        <f>'2.1 Nominal GFKF'!L38*'4 GDP, Inflator, &amp; Population'!$F35</f>
        <v>2323156.8683853513</v>
      </c>
      <c r="M38" s="10">
        <f>'2.1 Nominal GFKF'!M38*'4 GDP, Inflator, &amp; Population'!$F35</f>
        <v>2766166.8161468362</v>
      </c>
      <c r="N38" s="10">
        <f>'2.1 Nominal GFKF'!N38*'4 GDP, Inflator, &amp; Population'!$F35</f>
        <v>0</v>
      </c>
      <c r="O38" s="10">
        <f>'2.1 Nominal GFKF'!O38*'4 GDP, Inflator, &amp; Population'!$F35</f>
        <v>96508</v>
      </c>
      <c r="P38" s="10">
        <f>'2.1 Nominal GFKF'!P38*'4 GDP, Inflator, &amp; Population'!$F35</f>
        <v>562652</v>
      </c>
      <c r="Q38" s="10">
        <f>'2.1 Nominal GFKF'!Q38*'4 GDP, Inflator, &amp; Population'!$F35</f>
        <v>318460</v>
      </c>
      <c r="R38" s="10">
        <f>'2.1 Nominal GFKF'!R38*'4 GDP, Inflator, &amp; Population'!$F35</f>
        <v>1644318</v>
      </c>
      <c r="S38" s="10">
        <f>'2.1 Nominal GFKF'!S38*'4 GDP, Inflator, &amp; Population'!$F35</f>
        <v>2342230</v>
      </c>
      <c r="T38" s="10">
        <f>'2.1 Nominal GFKF'!T38*'4 GDP, Inflator, &amp; Population'!$F35</f>
        <v>2998660</v>
      </c>
      <c r="U38" s="10">
        <f>'2.1 Nominal GFKF'!U38*'4 GDP, Inflator, &amp; Population'!$F35</f>
        <v>665037.27814455063</v>
      </c>
      <c r="V38" s="10">
        <f>'2.1 Nominal GFKF'!V38*'4 GDP, Inflator, &amp; Population'!$F35</f>
        <v>18849</v>
      </c>
      <c r="W38" s="10">
        <f>'2.1 Nominal GFKF'!W38*'4 GDP, Inflator, &amp; Population'!$F35</f>
        <v>35302</v>
      </c>
      <c r="X38" s="10">
        <f>'2.1 Nominal GFKF'!X38*'4 GDP, Inflator, &amp; Population'!$F35</f>
        <v>2570050</v>
      </c>
      <c r="Y38" s="10">
        <f>'2.1 Nominal GFKF'!Y38*'4 GDP, Inflator, &amp; Population'!$F35</f>
        <v>2651697.5739213442</v>
      </c>
      <c r="Z38" s="10">
        <f>'2.1 Nominal GFKF'!Z38*'4 GDP, Inflator, &amp; Population'!$F35</f>
        <v>220</v>
      </c>
      <c r="AA38" s="10">
        <f>'2.1 Nominal GFKF'!AA38*'4 GDP, Inflator, &amp; Population'!$F35</f>
        <v>180008</v>
      </c>
      <c r="AB38" s="10">
        <f>'2.1 Nominal GFKF'!AB38*'4 GDP, Inflator, &amp; Population'!$F35</f>
        <v>9841651</v>
      </c>
      <c r="AC38" s="10">
        <f>'2.1 Nominal GFKF'!AC38*'4 GDP, Inflator, &amp; Population'!$F35</f>
        <v>6754</v>
      </c>
      <c r="AD38" s="10">
        <f>'2.1 Nominal GFKF'!AD38*'4 GDP, Inflator, &amp; Population'!$F35</f>
        <v>23256753.706648417</v>
      </c>
      <c r="AE38" s="10">
        <f>'2.1 Nominal GFKF'!AE38*'4 GDP, Inflator, &amp; Population'!$F35</f>
        <v>576957</v>
      </c>
      <c r="AF38" s="10">
        <f>'2.1 Nominal GFKF'!AF38*'4 GDP, Inflator, &amp; Population'!$F35</f>
        <v>212821</v>
      </c>
      <c r="AG38" s="10">
        <f>'2.1 Nominal GFKF'!AG38*'4 GDP, Inflator, &amp; Population'!$F35</f>
        <v>4645757</v>
      </c>
      <c r="AH38" s="10">
        <f>'2.1 Nominal GFKF'!AH38*'4 GDP, Inflator, &amp; Population'!$F35</f>
        <v>3079535</v>
      </c>
      <c r="AI38" s="10">
        <f>'2.1 Nominal GFKF'!AI38*'4 GDP, Inflator, &amp; Population'!$F35</f>
        <v>478125</v>
      </c>
      <c r="AJ38" s="10">
        <f>'2.1 Nominal GFKF'!AJ38*'4 GDP, Inflator, &amp; Population'!$F35</f>
        <v>82057</v>
      </c>
      <c r="AK38" s="10">
        <f>'2.1 Nominal GFKF'!AK38*'4 GDP, Inflator, &amp; Population'!$F35</f>
        <v>1475574</v>
      </c>
      <c r="AL38" s="10">
        <f>'2.1 Nominal GFKF'!AL38*'4 GDP, Inflator, &amp; Population'!$F35</f>
        <v>196149</v>
      </c>
      <c r="AM38" s="10">
        <f>'2.1 Nominal GFKF'!AM38*'4 GDP, Inflator, &amp; Population'!$F35</f>
        <v>1772092</v>
      </c>
      <c r="AN38" s="10">
        <f>'2.1 Nominal GFKF'!AN38*'4 GDP, Inflator, &amp; Population'!$F35</f>
        <v>107630</v>
      </c>
      <c r="AO38" s="10">
        <f>'2.1 Nominal GFKF'!AO38*'4 GDP, Inflator, &amp; Population'!$F35</f>
        <v>34994</v>
      </c>
      <c r="AP38" s="10">
        <f>'2.1 Nominal GFKF'!AP38*'4 GDP, Inflator, &amp; Population'!$F35</f>
        <v>145912</v>
      </c>
      <c r="AQ38" s="10">
        <f>'2.1 Nominal GFKF'!AQ38*'4 GDP, Inflator, &amp; Population'!$F35</f>
        <v>658302</v>
      </c>
      <c r="AR38" s="10">
        <f>'2.1 Nominal GFKF'!AR38*'4 GDP, Inflator, &amp; Population'!$F35</f>
        <v>293351</v>
      </c>
      <c r="AS38" s="10">
        <f>'2.1 Nominal GFKF'!AS38*'4 GDP, Inflator, &amp; Population'!$F35</f>
        <v>8764</v>
      </c>
      <c r="AT38" s="10">
        <f>'2.1 Nominal GFKF'!AT38*'4 GDP, Inflator, &amp; Population'!$F35</f>
        <v>1060432</v>
      </c>
      <c r="AU38" s="10">
        <f>'2.1 Nominal GFKF'!AU38*'4 GDP, Inflator, &amp; Population'!$F35</f>
        <v>109910</v>
      </c>
      <c r="AV38" s="10">
        <f>'2.1 Nominal GFKF'!AV38*'4 GDP, Inflator, &amp; Population'!$F35</f>
        <v>345826</v>
      </c>
      <c r="AW38" s="10">
        <f>'2.1 Nominal GFKF'!AW38*'4 GDP, Inflator, &amp; Population'!$F35</f>
        <v>1383276</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126</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'2.1 Nominal GFKF'!C44*'4 GDP, Inflator, &amp; Population'!$F3</f>
        <v>261872.87933555513</v>
      </c>
      <c r="D44" s="10">
        <f>'2.1 Nominal GFKF'!D44*'4 GDP, Inflator, &amp; Population'!$F3</f>
        <v>237334.13991880088</v>
      </c>
      <c r="E44" s="10">
        <f>'2.1 Nominal GFKF'!E44*'4 GDP, Inflator, &amp; Population'!$F3</f>
        <v>103948.4627260618</v>
      </c>
      <c r="F44" s="10">
        <f>'2.1 Nominal GFKF'!F44*'4 GDP, Inflator, &amp; Population'!$F3</f>
        <v>118131.86620394589</v>
      </c>
      <c r="G44" s="10">
        <f>'2.1 Nominal GFKF'!G44*'4 GDP, Inflator, &amp; Population'!$F3</f>
        <v>1197663.5152257218</v>
      </c>
      <c r="H44" s="10">
        <f>'2.1 Nominal GFKF'!H44*'4 GDP, Inflator, &amp; Population'!$F3</f>
        <v>102714.77271348859</v>
      </c>
      <c r="I44" s="10">
        <f>'2.1 Nominal GFKF'!I44*'4 GDP, Inflator, &amp; Population'!$F3</f>
        <v>131946.37217807033</v>
      </c>
      <c r="J44" s="10">
        <f>'2.1 Nominal GFKF'!J44*'4 GDP, Inflator, &amp; Population'!$F3</f>
        <v>1722916.6408925108</v>
      </c>
      <c r="K44" s="10">
        <f>'2.1 Nominal GFKF'!K44*'4 GDP, Inflator, &amp; Population'!$F3</f>
        <v>600724.38695564121</v>
      </c>
      <c r="L44" s="10">
        <f>'2.1 Nominal GFKF'!L44*'4 GDP, Inflator, &amp; Population'!$F3</f>
        <v>21762.936888464552</v>
      </c>
      <c r="M44" s="10">
        <f>'2.1 Nominal GFKF'!M44*'4 GDP, Inflator, &amp; Population'!$F3</f>
        <v>428038.02269570081</v>
      </c>
      <c r="N44" s="10">
        <f>'2.1 Nominal GFKF'!N44*'4 GDP, Inflator, &amp; Population'!$F3</f>
        <v>7301.3484077453322</v>
      </c>
      <c r="O44" s="10">
        <f>'2.1 Nominal GFKF'!O44*'4 GDP, Inflator, &amp; Population'!$F3</f>
        <v>288959.6321116109</v>
      </c>
      <c r="P44" s="10">
        <f>'2.1 Nominal GFKF'!P44*'4 GDP, Inflator, &amp; Population'!$F3</f>
        <v>10558.935107611831</v>
      </c>
      <c r="Q44" s="10">
        <f>'2.1 Nominal GFKF'!Q44*'4 GDP, Inflator, &amp; Population'!$F3</f>
        <v>845414.30278274207</v>
      </c>
      <c r="R44" s="10">
        <f>'2.1 Nominal GFKF'!R44*'4 GDP, Inflator, &amp; Population'!$F3</f>
        <v>320434.8540990586</v>
      </c>
      <c r="S44" s="10">
        <f>'2.1 Nominal GFKF'!S44*'4 GDP, Inflator, &amp; Population'!$F3</f>
        <v>410909.48668780131</v>
      </c>
      <c r="T44" s="10">
        <f>'2.1 Nominal GFKF'!T44*'4 GDP, Inflator, &amp; Population'!$F3</f>
        <v>2590.3458597329522</v>
      </c>
      <c r="U44" s="10">
        <f>'2.1 Nominal GFKF'!U44*'4 GDP, Inflator, &amp; Population'!$F3</f>
        <v>68616.951532645879</v>
      </c>
      <c r="V44" s="10">
        <f>'2.1 Nominal GFKF'!V44*'4 GDP, Inflator, &amp; Population'!$F3</f>
        <v>118742.66371017085</v>
      </c>
      <c r="X44" s="4"/>
    </row>
    <row r="45" spans="2:49" x14ac:dyDescent="0.3">
      <c r="B45" s="9">
        <v>1991</v>
      </c>
      <c r="C45" s="10">
        <f>'2.1 Nominal GFKF'!C45*'4 GDP, Inflator, &amp; Population'!$F4</f>
        <v>201546.91010857042</v>
      </c>
      <c r="D45" s="10">
        <f>'2.1 Nominal GFKF'!D45*'4 GDP, Inflator, &amp; Population'!$F4</f>
        <v>248671.48499324135</v>
      </c>
      <c r="E45" s="10">
        <f>'2.1 Nominal GFKF'!E45*'4 GDP, Inflator, &amp; Population'!$F4</f>
        <v>138992.30402210282</v>
      </c>
      <c r="F45" s="10">
        <f>'2.1 Nominal GFKF'!F45*'4 GDP, Inflator, &amp; Population'!$F4</f>
        <v>94599.474457341814</v>
      </c>
      <c r="G45" s="10">
        <f>'2.1 Nominal GFKF'!G45*'4 GDP, Inflator, &amp; Population'!$F4</f>
        <v>1690811.0654731747</v>
      </c>
      <c r="H45" s="10">
        <f>'2.1 Nominal GFKF'!H45*'4 GDP, Inflator, &amp; Population'!$F4</f>
        <v>70572.711585972676</v>
      </c>
      <c r="I45" s="10">
        <f>'2.1 Nominal GFKF'!I45*'4 GDP, Inflator, &amp; Population'!$F4</f>
        <v>108203.09380259931</v>
      </c>
      <c r="J45" s="10">
        <f>'2.1 Nominal GFKF'!J45*'4 GDP, Inflator, &amp; Population'!$F4</f>
        <v>1881408.896322747</v>
      </c>
      <c r="K45" s="10">
        <f>'2.1 Nominal GFKF'!K45*'4 GDP, Inflator, &amp; Population'!$F4</f>
        <v>346616.75703260541</v>
      </c>
      <c r="L45" s="10">
        <f>'2.1 Nominal GFKF'!L45*'4 GDP, Inflator, &amp; Population'!$F4</f>
        <v>26520.366128088066</v>
      </c>
      <c r="M45" s="10">
        <f>'2.1 Nominal GFKF'!M45*'4 GDP, Inflator, &amp; Population'!$F4</f>
        <v>667699.17416570697</v>
      </c>
      <c r="N45" s="10">
        <f>'2.1 Nominal GFKF'!N45*'4 GDP, Inflator, &amp; Population'!$F4</f>
        <v>19763.823128627857</v>
      </c>
      <c r="O45" s="10">
        <f>'2.1 Nominal GFKF'!O45*'4 GDP, Inflator, &amp; Population'!$F4</f>
        <v>300820.66059961979</v>
      </c>
      <c r="P45" s="10">
        <f>'2.1 Nominal GFKF'!P45*'4 GDP, Inflator, &amp; Population'!$F4</f>
        <v>11267.46538651608</v>
      </c>
      <c r="Q45" s="10">
        <f>'2.1 Nominal GFKF'!Q45*'4 GDP, Inflator, &amp; Population'!$F4</f>
        <v>1023764.857193188</v>
      </c>
      <c r="R45" s="10">
        <f>'2.1 Nominal GFKF'!R45*'4 GDP, Inflator, &amp; Population'!$F4</f>
        <v>219905.49825274892</v>
      </c>
      <c r="S45" s="10">
        <f>'2.1 Nominal GFKF'!S45*'4 GDP, Inflator, &amp; Population'!$F4</f>
        <v>950373.80317341781</v>
      </c>
      <c r="T45" s="10">
        <f>'2.1 Nominal GFKF'!T45*'4 GDP, Inflator, &amp; Population'!$F4</f>
        <v>1704.3886506066244</v>
      </c>
      <c r="U45" s="10">
        <f>'2.1 Nominal GFKF'!U45*'4 GDP, Inflator, &amp; Population'!$F4</f>
        <v>80123.979624533822</v>
      </c>
      <c r="V45" s="10">
        <f>'2.1 Nominal GFKF'!V45*'4 GDP, Inflator, &amp; Population'!$F4</f>
        <v>73076.155423815202</v>
      </c>
      <c r="X45" s="4"/>
    </row>
    <row r="46" spans="2:49" x14ac:dyDescent="0.3">
      <c r="B46" s="9">
        <v>1992</v>
      </c>
      <c r="C46" s="10">
        <f>'2.1 Nominal GFKF'!C46*'4 GDP, Inflator, &amp; Population'!$F5</f>
        <v>189083.85253431255</v>
      </c>
      <c r="D46" s="10">
        <f>'2.1 Nominal GFKF'!D46*'4 GDP, Inflator, &amp; Population'!$F5</f>
        <v>288235.43899809499</v>
      </c>
      <c r="E46" s="10">
        <f>'2.1 Nominal GFKF'!E46*'4 GDP, Inflator, &amp; Population'!$F5</f>
        <v>86797.385014254949</v>
      </c>
      <c r="F46" s="10">
        <f>'2.1 Nominal GFKF'!F46*'4 GDP, Inflator, &amp; Population'!$F5</f>
        <v>107803.23393396316</v>
      </c>
      <c r="G46" s="10">
        <f>'2.1 Nominal GFKF'!G46*'4 GDP, Inflator, &amp; Population'!$F5</f>
        <v>1236604.715619504</v>
      </c>
      <c r="H46" s="10">
        <f>'2.1 Nominal GFKF'!H46*'4 GDP, Inflator, &amp; Population'!$F5</f>
        <v>105401.84091574614</v>
      </c>
      <c r="I46" s="10">
        <f>'2.1 Nominal GFKF'!I46*'4 GDP, Inflator, &amp; Population'!$F5</f>
        <v>100403.97827344558</v>
      </c>
      <c r="J46" s="10">
        <f>'2.1 Nominal GFKF'!J46*'4 GDP, Inflator, &amp; Population'!$F5</f>
        <v>1552423.5310179824</v>
      </c>
      <c r="K46" s="10">
        <f>'2.1 Nominal GFKF'!K46*'4 GDP, Inflator, &amp; Population'!$F5</f>
        <v>277701.30228130223</v>
      </c>
      <c r="L46" s="10">
        <f>'2.1 Nominal GFKF'!L46*'4 GDP, Inflator, &amp; Population'!$F5</f>
        <v>51467.060925767255</v>
      </c>
      <c r="M46" s="10">
        <f>'2.1 Nominal GFKF'!M46*'4 GDP, Inflator, &amp; Population'!$F5</f>
        <v>789697.41127254465</v>
      </c>
      <c r="N46" s="10">
        <f>'2.1 Nominal GFKF'!N46*'4 GDP, Inflator, &amp; Population'!$F5</f>
        <v>10994.517506637769</v>
      </c>
      <c r="O46" s="10">
        <f>'2.1 Nominal GFKF'!O46*'4 GDP, Inflator, &amp; Population'!$F5</f>
        <v>296335.01967367344</v>
      </c>
      <c r="P46" s="10">
        <f>'2.1 Nominal GFKF'!P46*'4 GDP, Inflator, &amp; Population'!$F5</f>
        <v>10249.324872227615</v>
      </c>
      <c r="Q46" s="10">
        <f>'2.1 Nominal GFKF'!Q46*'4 GDP, Inflator, &amp; Population'!$F5</f>
        <v>1157914.258675918</v>
      </c>
      <c r="R46" s="10">
        <f>'2.1 Nominal GFKF'!R46*'4 GDP, Inflator, &amp; Population'!$F5</f>
        <v>206314.96913050336</v>
      </c>
      <c r="S46" s="10">
        <f>'2.1 Nominal GFKF'!S46*'4 GDP, Inflator, &amp; Population'!$F5</f>
        <v>162249.11463131235</v>
      </c>
      <c r="T46" s="10">
        <f>'2.1 Nominal GFKF'!T46*'4 GDP, Inflator, &amp; Population'!$F5</f>
        <v>1221.1795527244931</v>
      </c>
      <c r="U46" s="10">
        <f>'2.1 Nominal GFKF'!U46*'4 GDP, Inflator, &amp; Population'!$F5</f>
        <v>67939.329525137247</v>
      </c>
      <c r="V46" s="10">
        <f>'2.1 Nominal GFKF'!V46*'4 GDP, Inflator, &amp; Population'!$F5</f>
        <v>64312.855422078414</v>
      </c>
      <c r="X46" s="4"/>
    </row>
    <row r="47" spans="2:49" x14ac:dyDescent="0.3">
      <c r="B47" s="9">
        <v>1993</v>
      </c>
      <c r="C47" s="10">
        <f>'2.1 Nominal GFKF'!C47*'4 GDP, Inflator, &amp; Population'!$F6</f>
        <v>179297.72118410931</v>
      </c>
      <c r="D47" s="10">
        <f>'2.1 Nominal GFKF'!D47*'4 GDP, Inflator, &amp; Population'!$F6</f>
        <v>331084.29348198365</v>
      </c>
      <c r="E47" s="10">
        <f>'2.1 Nominal GFKF'!E47*'4 GDP, Inflator, &amp; Population'!$F6</f>
        <v>132504.86196968384</v>
      </c>
      <c r="F47" s="10">
        <f>'2.1 Nominal GFKF'!F47*'4 GDP, Inflator, &amp; Population'!$F6</f>
        <v>90215.913469688894</v>
      </c>
      <c r="G47" s="10">
        <f>'2.1 Nominal GFKF'!G47*'4 GDP, Inflator, &amp; Population'!$F6</f>
        <v>910003.03320619918</v>
      </c>
      <c r="H47" s="10">
        <f>'2.1 Nominal GFKF'!H47*'4 GDP, Inflator, &amp; Population'!$F6</f>
        <v>131361.19377128492</v>
      </c>
      <c r="I47" s="10">
        <f>'2.1 Nominal GFKF'!I47*'4 GDP, Inflator, &amp; Population'!$F6</f>
        <v>40081.936625492664</v>
      </c>
      <c r="J47" s="10">
        <f>'2.1 Nominal GFKF'!J47*'4 GDP, Inflator, &amp; Population'!$F6</f>
        <v>1201289.5682142419</v>
      </c>
      <c r="K47" s="10">
        <f>'2.1 Nominal GFKF'!K47*'4 GDP, Inflator, &amp; Population'!$F6</f>
        <v>309727.53299449076</v>
      </c>
      <c r="L47" s="10">
        <f>'2.1 Nominal GFKF'!L47*'4 GDP, Inflator, &amp; Population'!$F6</f>
        <v>62702.852094827867</v>
      </c>
      <c r="M47" s="10">
        <f>'2.1 Nominal GFKF'!M47*'4 GDP, Inflator, &amp; Population'!$F6</f>
        <v>799009.06064898625</v>
      </c>
      <c r="N47" s="10">
        <f>'2.1 Nominal GFKF'!N47*'4 GDP, Inflator, &amp; Population'!$F6</f>
        <v>14877.249022316415</v>
      </c>
      <c r="O47" s="10">
        <f>'2.1 Nominal GFKF'!O47*'4 GDP, Inflator, &amp; Population'!$F6</f>
        <v>268874.86345268576</v>
      </c>
      <c r="P47" s="10">
        <f>'2.1 Nominal GFKF'!P47*'4 GDP, Inflator, &amp; Population'!$F6</f>
        <v>20540.127844154558</v>
      </c>
      <c r="Q47" s="10">
        <f>'2.1 Nominal GFKF'!Q47*'4 GDP, Inflator, &amp; Population'!$F6</f>
        <v>925168.28535731952</v>
      </c>
      <c r="R47" s="10">
        <f>'2.1 Nominal GFKF'!R47*'4 GDP, Inflator, &amp; Population'!$F6</f>
        <v>209319.96763639405</v>
      </c>
      <c r="S47" s="10">
        <f>'2.1 Nominal GFKF'!S47*'4 GDP, Inflator, &amp; Population'!$F6</f>
        <v>73275.089219826608</v>
      </c>
      <c r="T47" s="10">
        <f>'2.1 Nominal GFKF'!T47*'4 GDP, Inflator, &amp; Population'!$F6</f>
        <v>711.44576890367739</v>
      </c>
      <c r="U47" s="10">
        <f>'2.1 Nominal GFKF'!U47*'4 GDP, Inflator, &amp; Population'!$F6</f>
        <v>91309.856963809609</v>
      </c>
      <c r="V47" s="10">
        <f>'2.1 Nominal GFKF'!V47*'4 GDP, Inflator, &amp; Population'!$F6</f>
        <v>79333.85318726438</v>
      </c>
      <c r="X47" s="4"/>
    </row>
    <row r="48" spans="2:49" x14ac:dyDescent="0.3">
      <c r="B48" s="9">
        <v>1994</v>
      </c>
      <c r="C48" s="10">
        <f>'2.1 Nominal GFKF'!C48*'4 GDP, Inflator, &amp; Population'!$F7</f>
        <v>181948.65243704306</v>
      </c>
      <c r="D48" s="10">
        <f>'2.1 Nominal GFKF'!D48*'4 GDP, Inflator, &amp; Population'!$F7</f>
        <v>350237.72817033459</v>
      </c>
      <c r="E48" s="10">
        <f>'2.1 Nominal GFKF'!E48*'4 GDP, Inflator, &amp; Population'!$F7</f>
        <v>73525.762351015568</v>
      </c>
      <c r="F48" s="10">
        <f>'2.1 Nominal GFKF'!F48*'4 GDP, Inflator, &amp; Population'!$F7</f>
        <v>91947.72182661861</v>
      </c>
      <c r="G48" s="10">
        <f>'2.1 Nominal GFKF'!G48*'4 GDP, Inflator, &amp; Population'!$F7</f>
        <v>701728.10099324316</v>
      </c>
      <c r="H48" s="10">
        <f>'2.1 Nominal GFKF'!H48*'4 GDP, Inflator, &amp; Population'!$F7</f>
        <v>152283.17273315892</v>
      </c>
      <c r="I48" s="10">
        <f>'2.1 Nominal GFKF'!I48*'4 GDP, Inflator, &amp; Population'!$F7</f>
        <v>146749.98879245605</v>
      </c>
      <c r="J48" s="10">
        <f>'2.1 Nominal GFKF'!J48*'4 GDP, Inflator, &amp; Population'!$F7</f>
        <v>861691.63039499009</v>
      </c>
      <c r="K48" s="10">
        <f>'2.1 Nominal GFKF'!K48*'4 GDP, Inflator, &amp; Population'!$F7</f>
        <v>286811.53419064963</v>
      </c>
      <c r="L48" s="10">
        <f>'2.1 Nominal GFKF'!L48*'4 GDP, Inflator, &amp; Population'!$F7</f>
        <v>70186.252152471468</v>
      </c>
      <c r="M48" s="10">
        <f>'2.1 Nominal GFKF'!M48*'4 GDP, Inflator, &amp; Population'!$F7</f>
        <v>755364.41488050949</v>
      </c>
      <c r="N48" s="10">
        <f>'2.1 Nominal GFKF'!N48*'4 GDP, Inflator, &amp; Population'!$F7</f>
        <v>11479.095157636639</v>
      </c>
      <c r="O48" s="10">
        <f>'2.1 Nominal GFKF'!O48*'4 GDP, Inflator, &amp; Population'!$F7</f>
        <v>121741.35429207217</v>
      </c>
      <c r="P48" s="10">
        <f>'2.1 Nominal GFKF'!P48*'4 GDP, Inflator, &amp; Population'!$F7</f>
        <v>29780.440269409646</v>
      </c>
      <c r="Q48" s="10">
        <f>'2.1 Nominal GFKF'!Q48*'4 GDP, Inflator, &amp; Population'!$F7</f>
        <v>1035724.9652056871</v>
      </c>
      <c r="R48" s="10">
        <f>'2.1 Nominal GFKF'!R48*'4 GDP, Inflator, &amp; Population'!$F7</f>
        <v>195112.5794894305</v>
      </c>
      <c r="S48" s="10">
        <f>'2.1 Nominal GFKF'!S48*'4 GDP, Inflator, &amp; Population'!$F7</f>
        <v>-3437.5093691560055</v>
      </c>
      <c r="T48" s="10">
        <f>'2.1 Nominal GFKF'!T48*'4 GDP, Inflator, &amp; Population'!$F7</f>
        <v>559.72603214875744</v>
      </c>
      <c r="U48" s="10">
        <f>'2.1 Nominal GFKF'!U48*'4 GDP, Inflator, &amp; Population'!$F7</f>
        <v>122120.15877847587</v>
      </c>
      <c r="V48" s="10">
        <f>'2.1 Nominal GFKF'!V48*'4 GDP, Inflator, &amp; Population'!$F7</f>
        <v>69272.221426571981</v>
      </c>
      <c r="X48" s="4"/>
    </row>
    <row r="49" spans="2:24" x14ac:dyDescent="0.3">
      <c r="B49" s="9">
        <v>1995</v>
      </c>
      <c r="C49" s="10">
        <f>'2.1 Nominal GFKF'!C49*'4 GDP, Inflator, &amp; Population'!$F8</f>
        <v>203812.88880623231</v>
      </c>
      <c r="D49" s="10">
        <f>'2.1 Nominal GFKF'!D49*'4 GDP, Inflator, &amp; Population'!$F8</f>
        <v>420256.70639819506</v>
      </c>
      <c r="E49" s="10">
        <f>'2.1 Nominal GFKF'!E49*'4 GDP, Inflator, &amp; Population'!$F8</f>
        <v>20215.034049314716</v>
      </c>
      <c r="F49" s="10">
        <f>'2.1 Nominal GFKF'!F49*'4 GDP, Inflator, &amp; Population'!$F8</f>
        <v>75543.310390673942</v>
      </c>
      <c r="G49" s="10">
        <f>'2.1 Nominal GFKF'!G49*'4 GDP, Inflator, &amp; Population'!$F8</f>
        <v>748447.856956659</v>
      </c>
      <c r="H49" s="10">
        <f>'2.1 Nominal GFKF'!H49*'4 GDP, Inflator, &amp; Population'!$F8</f>
        <v>134980.79958150507</v>
      </c>
      <c r="I49" s="10">
        <f>'2.1 Nominal GFKF'!I49*'4 GDP, Inflator, &amp; Population'!$F8</f>
        <v>139274.94550251035</v>
      </c>
      <c r="J49" s="10">
        <f>'2.1 Nominal GFKF'!J49*'4 GDP, Inflator, &amp; Population'!$F8</f>
        <v>953955.05753640144</v>
      </c>
      <c r="K49" s="10">
        <f>'2.1 Nominal GFKF'!K49*'4 GDP, Inflator, &amp; Population'!$F8</f>
        <v>582836.91757534305</v>
      </c>
      <c r="L49" s="10">
        <f>'2.1 Nominal GFKF'!L49*'4 GDP, Inflator, &amp; Population'!$F8</f>
        <v>80985.89068590157</v>
      </c>
      <c r="M49" s="10">
        <f>'2.1 Nominal GFKF'!M49*'4 GDP, Inflator, &amp; Population'!$F8</f>
        <v>774046.61755657499</v>
      </c>
      <c r="N49" s="10">
        <f>'2.1 Nominal GFKF'!N49*'4 GDP, Inflator, &amp; Population'!$F8</f>
        <v>16767.881595932351</v>
      </c>
      <c r="O49" s="10">
        <f>'2.1 Nominal GFKF'!O49*'4 GDP, Inflator, &amp; Population'!$F8</f>
        <v>245857.42261934825</v>
      </c>
      <c r="P49" s="10">
        <f>'2.1 Nominal GFKF'!P49*'4 GDP, Inflator, &amp; Population'!$F8</f>
        <v>28586.954197631221</v>
      </c>
      <c r="Q49" s="10">
        <f>'2.1 Nominal GFKF'!Q49*'4 GDP, Inflator, &amp; Population'!$F8</f>
        <v>833301.02300658799</v>
      </c>
      <c r="R49" s="10">
        <f>'2.1 Nominal GFKF'!R49*'4 GDP, Inflator, &amp; Population'!$F8</f>
        <v>191244.83726482323</v>
      </c>
      <c r="S49" s="10">
        <f>'2.1 Nominal GFKF'!S49*'4 GDP, Inflator, &amp; Population'!$F8</f>
        <v>-31780.748343012841</v>
      </c>
      <c r="T49" s="10">
        <f>'2.1 Nominal GFKF'!T49*'4 GDP, Inflator, &amp; Population'!$F8</f>
        <v>606.58047462951481</v>
      </c>
      <c r="U49" s="10">
        <f>'2.1 Nominal GFKF'!U49*'4 GDP, Inflator, &amp; Population'!$F8</f>
        <v>175638.33535812056</v>
      </c>
      <c r="V49" s="10">
        <f>'2.1 Nominal GFKF'!V49*'4 GDP, Inflator, &amp; Population'!$F8</f>
        <v>154496.78662042358</v>
      </c>
      <c r="X49" s="4"/>
    </row>
    <row r="50" spans="2:24" x14ac:dyDescent="0.3">
      <c r="B50" s="9">
        <v>1996</v>
      </c>
      <c r="C50" s="10">
        <f>'2.1 Nominal GFKF'!C50*'4 GDP, Inflator, &amp; Population'!$F9</f>
        <v>240076.49232456123</v>
      </c>
      <c r="D50" s="10">
        <f>'2.1 Nominal GFKF'!D50*'4 GDP, Inflator, &amp; Population'!$F9</f>
        <v>508781.66194154898</v>
      </c>
      <c r="E50" s="10">
        <f>'2.1 Nominal GFKF'!E50*'4 GDP, Inflator, &amp; Population'!$F9</f>
        <v>0</v>
      </c>
      <c r="F50" s="10">
        <f>'2.1 Nominal GFKF'!F50*'4 GDP, Inflator, &amp; Population'!$F9</f>
        <v>77573.833445476412</v>
      </c>
      <c r="G50" s="10">
        <f>'2.1 Nominal GFKF'!G50*'4 GDP, Inflator, &amp; Population'!$F9</f>
        <v>955191.98265295476</v>
      </c>
      <c r="H50" s="10">
        <f>'2.1 Nominal GFKF'!H50*'4 GDP, Inflator, &amp; Population'!$F9</f>
        <v>190547.89605346415</v>
      </c>
      <c r="I50" s="10">
        <f>'2.1 Nominal GFKF'!I50*'4 GDP, Inflator, &amp; Population'!$F9</f>
        <v>185849.37985281565</v>
      </c>
      <c r="J50" s="10">
        <f>'2.1 Nominal GFKF'!J50*'4 GDP, Inflator, &amp; Population'!$F9</f>
        <v>2518386.4510439192</v>
      </c>
      <c r="K50" s="10">
        <f>'2.1 Nominal GFKF'!K50*'4 GDP, Inflator, &amp; Population'!$F9</f>
        <v>394173.96700302919</v>
      </c>
      <c r="L50" s="10">
        <f>'2.1 Nominal GFKF'!L50*'4 GDP, Inflator, &amp; Population'!$F9</f>
        <v>63250.378547418673</v>
      </c>
      <c r="M50" s="10">
        <f>'2.1 Nominal GFKF'!M50*'4 GDP, Inflator, &amp; Population'!$F9</f>
        <v>829208.79802341724</v>
      </c>
      <c r="N50" s="10">
        <f>'2.1 Nominal GFKF'!N50*'4 GDP, Inflator, &amp; Population'!$F9</f>
        <v>15955.263978220886</v>
      </c>
      <c r="O50" s="10">
        <f>'2.1 Nominal GFKF'!O50*'4 GDP, Inflator, &amp; Population'!$F9</f>
        <v>311635.42280304519</v>
      </c>
      <c r="P50" s="10">
        <f>'2.1 Nominal GFKF'!P50*'4 GDP, Inflator, &amp; Population'!$F9</f>
        <v>28293.199224549393</v>
      </c>
      <c r="Q50" s="10">
        <f>'2.1 Nominal GFKF'!Q50*'4 GDP, Inflator, &amp; Population'!$F9</f>
        <v>1011964.1220002141</v>
      </c>
      <c r="R50" s="10">
        <f>'2.1 Nominal GFKF'!R50*'4 GDP, Inflator, &amp; Population'!$F9</f>
        <v>189213.2767834313</v>
      </c>
      <c r="S50" s="10">
        <f>'2.1 Nominal GFKF'!S50*'4 GDP, Inflator, &amp; Population'!$F9</f>
        <v>-123966.43908206999</v>
      </c>
      <c r="T50" s="10">
        <f>'2.1 Nominal GFKF'!T50*'4 GDP, Inflator, &amp; Population'!$F9</f>
        <v>2911.7308391291003</v>
      </c>
      <c r="U50" s="10">
        <f>'2.1 Nominal GFKF'!U50*'4 GDP, Inflator, &amp; Population'!$F9</f>
        <v>275664.51627506898</v>
      </c>
      <c r="V50" s="10">
        <f>'2.1 Nominal GFKF'!V50*'4 GDP, Inflator, &amp; Population'!$F9</f>
        <v>163175.43826520795</v>
      </c>
      <c r="X50" s="4"/>
    </row>
    <row r="51" spans="2:24" x14ac:dyDescent="0.3">
      <c r="B51" s="9">
        <v>1997</v>
      </c>
      <c r="C51" s="10">
        <f>'2.1 Nominal GFKF'!C51*'4 GDP, Inflator, &amp; Population'!$F10</f>
        <v>265851.58514027199</v>
      </c>
      <c r="D51" s="10">
        <f>'2.1 Nominal GFKF'!D51*'4 GDP, Inflator, &amp; Population'!$F10</f>
        <v>513486.89069619245</v>
      </c>
      <c r="E51" s="10">
        <f>'2.1 Nominal GFKF'!E51*'4 GDP, Inflator, &amp; Population'!$F10</f>
        <v>0</v>
      </c>
      <c r="F51" s="10">
        <f>'2.1 Nominal GFKF'!F51*'4 GDP, Inflator, &amp; Population'!$F10</f>
        <v>101446.51495277502</v>
      </c>
      <c r="G51" s="10">
        <f>'2.1 Nominal GFKF'!G51*'4 GDP, Inflator, &amp; Population'!$F10</f>
        <v>1713728.9828839656</v>
      </c>
      <c r="H51" s="10">
        <f>'2.1 Nominal GFKF'!H51*'4 GDP, Inflator, &amp; Population'!$F10</f>
        <v>351798.97731540375</v>
      </c>
      <c r="I51" s="10">
        <f>'2.1 Nominal GFKF'!I51*'4 GDP, Inflator, &amp; Population'!$F10</f>
        <v>178505.15392105089</v>
      </c>
      <c r="J51" s="10">
        <f>'2.1 Nominal GFKF'!J51*'4 GDP, Inflator, &amp; Population'!$F10</f>
        <v>2288304.5851767361</v>
      </c>
      <c r="K51" s="10">
        <f>'2.1 Nominal GFKF'!K51*'4 GDP, Inflator, &amp; Population'!$F10</f>
        <v>739388.53829984495</v>
      </c>
      <c r="L51" s="10">
        <f>'2.1 Nominal GFKF'!L51*'4 GDP, Inflator, &amp; Population'!$F10</f>
        <v>86650.508198575117</v>
      </c>
      <c r="M51" s="10">
        <f>'2.1 Nominal GFKF'!M51*'4 GDP, Inflator, &amp; Population'!$F10</f>
        <v>919673.96041324618</v>
      </c>
      <c r="N51" s="10">
        <f>'2.1 Nominal GFKF'!N51*'4 GDP, Inflator, &amp; Population'!$F10</f>
        <v>22035.764069757595</v>
      </c>
      <c r="O51" s="10">
        <f>'2.1 Nominal GFKF'!O51*'4 GDP, Inflator, &amp; Population'!$F10</f>
        <v>356783.72825398447</v>
      </c>
      <c r="P51" s="10">
        <f>'2.1 Nominal GFKF'!P51*'4 GDP, Inflator, &amp; Population'!$F10</f>
        <v>53269.580466658175</v>
      </c>
      <c r="Q51" s="10">
        <f>'2.1 Nominal GFKF'!Q51*'4 GDP, Inflator, &amp; Population'!$F10</f>
        <v>1104478.3865340981</v>
      </c>
      <c r="R51" s="10">
        <f>'2.1 Nominal GFKF'!R51*'4 GDP, Inflator, &amp; Population'!$F10</f>
        <v>186865.22142229971</v>
      </c>
      <c r="S51" s="10">
        <f>'2.1 Nominal GFKF'!S51*'4 GDP, Inflator, &amp; Population'!$F10</f>
        <v>-283377.3364560756</v>
      </c>
      <c r="T51" s="10">
        <f>'2.1 Nominal GFKF'!T51*'4 GDP, Inflator, &amp; Population'!$F10</f>
        <v>1327.1090161156444</v>
      </c>
      <c r="U51" s="10">
        <f>'2.1 Nominal GFKF'!U51*'4 GDP, Inflator, &amp; Population'!$F10</f>
        <v>140103.51023656636</v>
      </c>
      <c r="V51" s="10">
        <f>'2.1 Nominal GFKF'!V51*'4 GDP, Inflator, &amp; Population'!$F10</f>
        <v>60723.329615437775</v>
      </c>
      <c r="X51" s="4"/>
    </row>
    <row r="52" spans="2:24" x14ac:dyDescent="0.3">
      <c r="B52" s="9">
        <v>1998</v>
      </c>
      <c r="C52" s="10">
        <f>'2.1 Nominal GFKF'!C52*'4 GDP, Inflator, &amp; Population'!$F11</f>
        <v>300296.50005524827</v>
      </c>
      <c r="D52" s="10">
        <f>'2.1 Nominal GFKF'!D52*'4 GDP, Inflator, &amp; Population'!$F11</f>
        <v>654438.57305881171</v>
      </c>
      <c r="E52" s="10">
        <f>'2.1 Nominal GFKF'!E52*'4 GDP, Inflator, &amp; Population'!$F11</f>
        <v>7038.1162233913037</v>
      </c>
      <c r="F52" s="10">
        <f>'2.1 Nominal GFKF'!F52*'4 GDP, Inflator, &amp; Population'!$F11</f>
        <v>92460.485329683986</v>
      </c>
      <c r="G52" s="10">
        <f>'2.1 Nominal GFKF'!G52*'4 GDP, Inflator, &amp; Population'!$F11</f>
        <v>2141326.0184138003</v>
      </c>
      <c r="H52" s="10">
        <f>'2.1 Nominal GFKF'!H52*'4 GDP, Inflator, &amp; Population'!$F11</f>
        <v>402148.2227305593</v>
      </c>
      <c r="I52" s="10">
        <f>'2.1 Nominal GFKF'!I52*'4 GDP, Inflator, &amp; Population'!$F11</f>
        <v>203953.09928458388</v>
      </c>
      <c r="J52" s="10">
        <f>'2.1 Nominal GFKF'!J52*'4 GDP, Inflator, &amp; Population'!$F11</f>
        <v>2119280.3746867864</v>
      </c>
      <c r="K52" s="10">
        <f>'2.1 Nominal GFKF'!K52*'4 GDP, Inflator, &amp; Population'!$F11</f>
        <v>731291.26102769212</v>
      </c>
      <c r="L52" s="10">
        <f>'2.1 Nominal GFKF'!L52*'4 GDP, Inflator, &amp; Population'!$F11</f>
        <v>70997.329390074083</v>
      </c>
      <c r="M52" s="10">
        <f>'2.1 Nominal GFKF'!M52*'4 GDP, Inflator, &amp; Population'!$F11</f>
        <v>1050541.9835159979</v>
      </c>
      <c r="N52" s="10">
        <f>'2.1 Nominal GFKF'!N52*'4 GDP, Inflator, &amp; Population'!$F11</f>
        <v>12061.295022324921</v>
      </c>
      <c r="O52" s="10">
        <f>'2.1 Nominal GFKF'!O52*'4 GDP, Inflator, &amp; Population'!$F11</f>
        <v>462504.27450992097</v>
      </c>
      <c r="P52" s="10">
        <f>'2.1 Nominal GFKF'!P52*'4 GDP, Inflator, &amp; Population'!$F11</f>
        <v>2326.562193090861</v>
      </c>
      <c r="Q52" s="10">
        <f>'2.1 Nominal GFKF'!Q52*'4 GDP, Inflator, &amp; Population'!$F11</f>
        <v>2165730.1711658929</v>
      </c>
      <c r="R52" s="10">
        <f>'2.1 Nominal GFKF'!R52*'4 GDP, Inflator, &amp; Population'!$F11</f>
        <v>176420.34273773234</v>
      </c>
      <c r="S52" s="10">
        <f>'2.1 Nominal GFKF'!S52*'4 GDP, Inflator, &amp; Population'!$F11</f>
        <v>-192552.23630032811</v>
      </c>
      <c r="T52" s="10">
        <f>'2.1 Nominal GFKF'!T52*'4 GDP, Inflator, &amp; Population'!$F11</f>
        <v>621.47894199002451</v>
      </c>
      <c r="U52" s="10">
        <f>'2.1 Nominal GFKF'!U52*'4 GDP, Inflator, &amp; Population'!$F11</f>
        <v>203407.75593947581</v>
      </c>
      <c r="V52" s="10">
        <f>'2.1 Nominal GFKF'!V52*'4 GDP, Inflator, &amp; Population'!$F11</f>
        <v>275506.39559142396</v>
      </c>
      <c r="X52" s="4"/>
    </row>
    <row r="53" spans="2:24" x14ac:dyDescent="0.3">
      <c r="B53" s="9">
        <v>1999</v>
      </c>
      <c r="C53" s="10">
        <f>'2.1 Nominal GFKF'!C53*'4 GDP, Inflator, &amp; Population'!$F12</f>
        <v>381622.2969334161</v>
      </c>
      <c r="D53" s="10">
        <f>'2.1 Nominal GFKF'!D53*'4 GDP, Inflator, &amp; Population'!$F12</f>
        <v>643821.6050617398</v>
      </c>
      <c r="E53" s="10">
        <f>'2.1 Nominal GFKF'!E53*'4 GDP, Inflator, &amp; Population'!$F12</f>
        <v>6658.3625426866483</v>
      </c>
      <c r="F53" s="10">
        <f>'2.1 Nominal GFKF'!F53*'4 GDP, Inflator, &amp; Population'!$F12</f>
        <v>101047.66038794641</v>
      </c>
      <c r="G53" s="10">
        <f>'2.1 Nominal GFKF'!G53*'4 GDP, Inflator, &amp; Population'!$F12</f>
        <v>1234320.9247346385</v>
      </c>
      <c r="H53" s="10">
        <f>'2.1 Nominal GFKF'!H53*'4 GDP, Inflator, &amp; Population'!$F12</f>
        <v>403938.32465543115</v>
      </c>
      <c r="I53" s="10">
        <f>'2.1 Nominal GFKF'!I53*'4 GDP, Inflator, &amp; Population'!$F12</f>
        <v>412396.19728531234</v>
      </c>
      <c r="J53" s="10">
        <f>'2.1 Nominal GFKF'!J53*'4 GDP, Inflator, &amp; Population'!$F12</f>
        <v>1829527.0368573561</v>
      </c>
      <c r="K53" s="10">
        <f>'2.1 Nominal GFKF'!K53*'4 GDP, Inflator, &amp; Population'!$F12</f>
        <v>762904.66693702142</v>
      </c>
      <c r="L53" s="10">
        <f>'2.1 Nominal GFKF'!L53*'4 GDP, Inflator, &amp; Population'!$F12</f>
        <v>67659.476637711123</v>
      </c>
      <c r="M53" s="10">
        <f>'2.1 Nominal GFKF'!M53*'4 GDP, Inflator, &amp; Population'!$F12</f>
        <v>1052999.009717864</v>
      </c>
      <c r="N53" s="10">
        <f>'2.1 Nominal GFKF'!N53*'4 GDP, Inflator, &amp; Population'!$F12</f>
        <v>6218.560174735504</v>
      </c>
      <c r="O53" s="10">
        <f>'2.1 Nominal GFKF'!O53*'4 GDP, Inflator, &amp; Population'!$F12</f>
        <v>391487.18670060713</v>
      </c>
      <c r="P53" s="10">
        <f>'2.1 Nominal GFKF'!P53*'4 GDP, Inflator, &amp; Population'!$F12</f>
        <v>36624.498386114821</v>
      </c>
      <c r="Q53" s="10">
        <f>'2.1 Nominal GFKF'!Q53*'4 GDP, Inflator, &amp; Population'!$F12</f>
        <v>1277506.7292525738</v>
      </c>
      <c r="R53" s="10">
        <f>'2.1 Nominal GFKF'!R53*'4 GDP, Inflator, &amp; Population'!$F12</f>
        <v>209107.62785374332</v>
      </c>
      <c r="S53" s="10">
        <f>'2.1 Nominal GFKF'!S53*'4 GDP, Inflator, &amp; Population'!$F12</f>
        <v>-267890.45590165164</v>
      </c>
      <c r="T53" s="10">
        <f>'2.1 Nominal GFKF'!T53*'4 GDP, Inflator, &amp; Population'!$F12</f>
        <v>834.04751850495916</v>
      </c>
      <c r="U53" s="10">
        <f>'2.1 Nominal GFKF'!U53*'4 GDP, Inflator, &amp; Population'!$F12</f>
        <v>139843.13540311091</v>
      </c>
      <c r="V53" s="10">
        <f>'2.1 Nominal GFKF'!V53*'4 GDP, Inflator, &amp; Population'!$F12</f>
        <v>267009.09896508022</v>
      </c>
      <c r="X53" s="4"/>
    </row>
    <row r="54" spans="2:24" x14ac:dyDescent="0.3">
      <c r="B54" s="9">
        <v>2000</v>
      </c>
      <c r="C54" s="10">
        <f>'2.1 Nominal GFKF'!C54*'4 GDP, Inflator, &amp; Population'!$F13</f>
        <v>426161.67511248268</v>
      </c>
      <c r="D54" s="10">
        <f>'2.1 Nominal GFKF'!D54*'4 GDP, Inflator, &amp; Population'!$F13</f>
        <v>769372.30397724395</v>
      </c>
      <c r="E54" s="10">
        <f>'2.1 Nominal GFKF'!E54*'4 GDP, Inflator, &amp; Population'!$F13</f>
        <v>2759.2863616705672</v>
      </c>
      <c r="F54" s="10">
        <f>'2.1 Nominal GFKF'!F54*'4 GDP, Inflator, &amp; Population'!$F13</f>
        <v>84665.148381486477</v>
      </c>
      <c r="G54" s="10">
        <f>'2.1 Nominal GFKF'!G54*'4 GDP, Inflator, &amp; Population'!$F13</f>
        <v>1443066.2418964892</v>
      </c>
      <c r="H54" s="10">
        <f>'2.1 Nominal GFKF'!H54*'4 GDP, Inflator, &amp; Population'!$F13</f>
        <v>506147.8821003788</v>
      </c>
      <c r="I54" s="10">
        <f>'2.1 Nominal GFKF'!I54*'4 GDP, Inflator, &amp; Population'!$F13</f>
        <v>515598.08949435788</v>
      </c>
      <c r="J54" s="10">
        <f>'2.1 Nominal GFKF'!J54*'4 GDP, Inflator, &amp; Population'!$F13</f>
        <v>2292738.7679918152</v>
      </c>
      <c r="K54" s="10">
        <f>'2.1 Nominal GFKF'!K54*'4 GDP, Inflator, &amp; Population'!$F13</f>
        <v>807619.07882373326</v>
      </c>
      <c r="L54" s="10">
        <f>'2.1 Nominal GFKF'!L54*'4 GDP, Inflator, &amp; Population'!$F13</f>
        <v>147076.5825771513</v>
      </c>
      <c r="M54" s="10">
        <f>'2.1 Nominal GFKF'!M54*'4 GDP, Inflator, &amp; Population'!$F13</f>
        <v>1100343.8255332317</v>
      </c>
      <c r="N54" s="10">
        <f>'2.1 Nominal GFKF'!N54*'4 GDP, Inflator, &amp; Population'!$F13</f>
        <v>-7201.3193302690188</v>
      </c>
      <c r="O54" s="10">
        <f>'2.1 Nominal GFKF'!O54*'4 GDP, Inflator, &amp; Population'!$F13</f>
        <v>536557.51721128984</v>
      </c>
      <c r="P54" s="10">
        <f>'2.1 Nominal GFKF'!P54*'4 GDP, Inflator, &amp; Population'!$F13</f>
        <v>-15179.558936614472</v>
      </c>
      <c r="Q54" s="10">
        <f>'2.1 Nominal GFKF'!Q54*'4 GDP, Inflator, &amp; Population'!$F13</f>
        <v>2178400.8393800915</v>
      </c>
      <c r="R54" s="10">
        <f>'2.1 Nominal GFKF'!R54*'4 GDP, Inflator, &amp; Population'!$F13</f>
        <v>190458.69593008302</v>
      </c>
      <c r="S54" s="10">
        <f>'2.1 Nominal GFKF'!S54*'4 GDP, Inflator, &amp; Population'!$F13</f>
        <v>-48287.511329234927</v>
      </c>
      <c r="T54" s="10">
        <f>'2.1 Nominal GFKF'!T54*'4 GDP, Inflator, &amp; Population'!$F13</f>
        <v>3541.4325588865299</v>
      </c>
      <c r="U54" s="10">
        <f>'2.1 Nominal GFKF'!U54*'4 GDP, Inflator, &amp; Population'!$F13</f>
        <v>139112.27876051125</v>
      </c>
      <c r="V54" s="10">
        <f>'2.1 Nominal GFKF'!V54*'4 GDP, Inflator, &amp; Population'!$F13</f>
        <v>244508.65630250369</v>
      </c>
      <c r="X54" s="4"/>
    </row>
    <row r="55" spans="2:24" x14ac:dyDescent="0.3">
      <c r="B55" s="9">
        <v>2001</v>
      </c>
      <c r="C55" s="10">
        <f>'2.1 Nominal GFKF'!C55*'4 GDP, Inflator, &amp; Population'!$F14</f>
        <v>341009.82019907905</v>
      </c>
      <c r="D55" s="10">
        <f>'2.1 Nominal GFKF'!D55*'4 GDP, Inflator, &amp; Population'!$F14</f>
        <v>933416.75223220198</v>
      </c>
      <c r="E55" s="10">
        <f>'2.1 Nominal GFKF'!E55*'4 GDP, Inflator, &amp; Population'!$F14</f>
        <v>6601.5445786701021</v>
      </c>
      <c r="F55" s="10">
        <f>'2.1 Nominal GFKF'!F55*'4 GDP, Inflator, &amp; Population'!$F14</f>
        <v>111887.63026218425</v>
      </c>
      <c r="G55" s="10">
        <f>'2.1 Nominal GFKF'!G55*'4 GDP, Inflator, &amp; Population'!$F14</f>
        <v>1137672.8292330285</v>
      </c>
      <c r="H55" s="10">
        <f>'2.1 Nominal GFKF'!H55*'4 GDP, Inflator, &amp; Population'!$F14</f>
        <v>818205.49231935618</v>
      </c>
      <c r="I55" s="10">
        <f>'2.1 Nominal GFKF'!I55*'4 GDP, Inflator, &amp; Population'!$F14</f>
        <v>214938.77394932893</v>
      </c>
      <c r="J55" s="10">
        <f>'2.1 Nominal GFKF'!J55*'4 GDP, Inflator, &amp; Population'!$F14</f>
        <v>3410181.1657467168</v>
      </c>
      <c r="K55" s="10">
        <f>'2.1 Nominal GFKF'!K55*'4 GDP, Inflator, &amp; Population'!$F14</f>
        <v>518447.28333205404</v>
      </c>
      <c r="L55" s="10">
        <f>'2.1 Nominal GFKF'!L55*'4 GDP, Inflator, &amp; Population'!$F14</f>
        <v>151469.80752818828</v>
      </c>
      <c r="M55" s="10">
        <f>'2.1 Nominal GFKF'!M55*'4 GDP, Inflator, &amp; Population'!$F14</f>
        <v>823103.74019473256</v>
      </c>
      <c r="N55" s="10">
        <f>'2.1 Nominal GFKF'!N55*'4 GDP, Inflator, &amp; Population'!$F14</f>
        <v>49106.077818714795</v>
      </c>
      <c r="O55" s="10">
        <f>'2.1 Nominal GFKF'!O55*'4 GDP, Inflator, &amp; Population'!$F14</f>
        <v>701257.07294569595</v>
      </c>
      <c r="P55" s="10">
        <f>'2.1 Nominal GFKF'!P55*'4 GDP, Inflator, &amp; Population'!$F14</f>
        <v>40691.182574808561</v>
      </c>
      <c r="Q55" s="10">
        <f>'2.1 Nominal GFKF'!Q55*'4 GDP, Inflator, &amp; Population'!$F14</f>
        <v>1029414.2835277745</v>
      </c>
      <c r="R55" s="10">
        <f>'2.1 Nominal GFKF'!R55*'4 GDP, Inflator, &amp; Population'!$F14</f>
        <v>219974.16599266438</v>
      </c>
      <c r="S55" s="10">
        <f>'2.1 Nominal GFKF'!S55*'4 GDP, Inflator, &amp; Population'!$F14</f>
        <v>167012.81323021225</v>
      </c>
      <c r="T55" s="10">
        <f>'2.1 Nominal GFKF'!T55*'4 GDP, Inflator, &amp; Population'!$F14</f>
        <v>51686.419941795903</v>
      </c>
      <c r="U55" s="10">
        <f>'2.1 Nominal GFKF'!U55*'4 GDP, Inflator, &amp; Population'!$F14</f>
        <v>178204.45459081995</v>
      </c>
      <c r="V55" s="10">
        <f>'2.1 Nominal GFKF'!V55*'4 GDP, Inflator, &amp; Population'!$F14</f>
        <v>259878.0394551155</v>
      </c>
      <c r="X55" s="4"/>
    </row>
    <row r="56" spans="2:24" x14ac:dyDescent="0.3">
      <c r="B56" s="9">
        <v>2002</v>
      </c>
      <c r="C56" s="10">
        <f>'2.1 Nominal GFKF'!C56*'4 GDP, Inflator, &amp; Population'!$F15</f>
        <v>552253.79724105808</v>
      </c>
      <c r="D56" s="10">
        <f>'2.1 Nominal GFKF'!D56*'4 GDP, Inflator, &amp; Population'!$F15</f>
        <v>1017161.6217394307</v>
      </c>
      <c r="E56" s="10">
        <f>'2.1 Nominal GFKF'!E56*'4 GDP, Inflator, &amp; Population'!$F15</f>
        <v>-3726.6310879018165</v>
      </c>
      <c r="F56" s="10">
        <f>'2.1 Nominal GFKF'!F56*'4 GDP, Inflator, &amp; Population'!$F15</f>
        <v>76330.729408935586</v>
      </c>
      <c r="G56" s="10">
        <f>'2.1 Nominal GFKF'!G56*'4 GDP, Inflator, &amp; Population'!$F15</f>
        <v>1043910.7518287408</v>
      </c>
      <c r="H56" s="10">
        <f>'2.1 Nominal GFKF'!H56*'4 GDP, Inflator, &amp; Population'!$F15</f>
        <v>624326.45123372099</v>
      </c>
      <c r="I56" s="10">
        <f>'2.1 Nominal GFKF'!I56*'4 GDP, Inflator, &amp; Population'!$F15</f>
        <v>588643.06195853162</v>
      </c>
      <c r="J56" s="10">
        <f>'2.1 Nominal GFKF'!J56*'4 GDP, Inflator, &amp; Population'!$F15</f>
        <v>1761477.1169774933</v>
      </c>
      <c r="K56" s="10">
        <f>'2.1 Nominal GFKF'!K56*'4 GDP, Inflator, &amp; Population'!$F15</f>
        <v>675095.68656640965</v>
      </c>
      <c r="L56" s="10">
        <f>'2.1 Nominal GFKF'!L56*'4 GDP, Inflator, &amp; Population'!$F15</f>
        <v>84189.910718985746</v>
      </c>
      <c r="M56" s="10">
        <f>'2.1 Nominal GFKF'!M56*'4 GDP, Inflator, &amp; Population'!$F15</f>
        <v>936779.85197466123</v>
      </c>
      <c r="N56" s="10">
        <f>'2.1 Nominal GFKF'!N56*'4 GDP, Inflator, &amp; Population'!$F15</f>
        <v>43930.557548896832</v>
      </c>
      <c r="O56" s="10">
        <f>'2.1 Nominal GFKF'!O56*'4 GDP, Inflator, &amp; Population'!$F15</f>
        <v>616508.02485682804</v>
      </c>
      <c r="P56" s="10">
        <f>'2.1 Nominal GFKF'!P56*'4 GDP, Inflator, &amp; Population'!$F15</f>
        <v>60499.883173321177</v>
      </c>
      <c r="Q56" s="10">
        <f>'2.1 Nominal GFKF'!Q56*'4 GDP, Inflator, &amp; Population'!$F15</f>
        <v>1577184.9394375929</v>
      </c>
      <c r="R56" s="10">
        <f>'2.1 Nominal GFKF'!R56*'4 GDP, Inflator, &amp; Population'!$F15</f>
        <v>241437.11461571424</v>
      </c>
      <c r="S56" s="10">
        <f>'2.1 Nominal GFKF'!S56*'4 GDP, Inflator, &amp; Population'!$F15</f>
        <v>230175.71148569422</v>
      </c>
      <c r="T56" s="10">
        <f>'2.1 Nominal GFKF'!T56*'4 GDP, Inflator, &amp; Population'!$F15</f>
        <v>1093.8624059414344</v>
      </c>
      <c r="U56" s="10">
        <f>'2.1 Nominal GFKF'!U56*'4 GDP, Inflator, &amp; Population'!$F15</f>
        <v>182575.57975531576</v>
      </c>
      <c r="V56" s="10">
        <f>'2.1 Nominal GFKF'!V56*'4 GDP, Inflator, &amp; Population'!$F15</f>
        <v>383877.2361977392</v>
      </c>
      <c r="X56" s="4"/>
    </row>
    <row r="57" spans="2:24" x14ac:dyDescent="0.3">
      <c r="B57" s="9">
        <v>2003</v>
      </c>
      <c r="C57" s="10">
        <f>'2.1 Nominal GFKF'!C57*'4 GDP, Inflator, &amp; Population'!$F16</f>
        <v>482354.34275110002</v>
      </c>
      <c r="D57" s="10">
        <f>'2.1 Nominal GFKF'!D57*'4 GDP, Inflator, &amp; Population'!$F16</f>
        <v>1038912.544948297</v>
      </c>
      <c r="E57" s="10">
        <f>'2.1 Nominal GFKF'!E57*'4 GDP, Inflator, &amp; Population'!$F16</f>
        <v>8802.9110868721382</v>
      </c>
      <c r="F57" s="10">
        <f>'2.1 Nominal GFKF'!F57*'4 GDP, Inflator, &amp; Population'!$F16</f>
        <v>88804.404182687053</v>
      </c>
      <c r="G57" s="10">
        <f>'2.1 Nominal GFKF'!G57*'4 GDP, Inflator, &amp; Population'!$F16</f>
        <v>1355367.9662909289</v>
      </c>
      <c r="H57" s="10">
        <f>'2.1 Nominal GFKF'!H57*'4 GDP, Inflator, &amp; Population'!$F16</f>
        <v>532429.83899841236</v>
      </c>
      <c r="I57" s="10">
        <f>'2.1 Nominal GFKF'!I57*'4 GDP, Inflator, &amp; Population'!$F16</f>
        <v>427485.6809212201</v>
      </c>
      <c r="J57" s="10">
        <f>'2.1 Nominal GFKF'!J57*'4 GDP, Inflator, &amp; Population'!$F16</f>
        <v>1898912.7485379274</v>
      </c>
      <c r="K57" s="10">
        <f>'2.1 Nominal GFKF'!K57*'4 GDP, Inflator, &amp; Population'!$F16</f>
        <v>547825.18128328177</v>
      </c>
      <c r="L57" s="10">
        <f>'2.1 Nominal GFKF'!L57*'4 GDP, Inflator, &amp; Population'!$F16</f>
        <v>120671.07234539295</v>
      </c>
      <c r="M57" s="10">
        <f>'2.1 Nominal GFKF'!M57*'4 GDP, Inflator, &amp; Population'!$F16</f>
        <v>1188583.1630122964</v>
      </c>
      <c r="N57" s="10">
        <f>'2.1 Nominal GFKF'!N57*'4 GDP, Inflator, &amp; Population'!$F16</f>
        <v>74977.527407203059</v>
      </c>
      <c r="O57" s="10">
        <f>'2.1 Nominal GFKF'!O57*'4 GDP, Inflator, &amp; Population'!$F16</f>
        <v>693887.51599926502</v>
      </c>
      <c r="P57" s="10">
        <f>'2.1 Nominal GFKF'!P57*'4 GDP, Inflator, &amp; Population'!$F16</f>
        <v>137290.30533344089</v>
      </c>
      <c r="Q57" s="10">
        <f>'2.1 Nominal GFKF'!Q57*'4 GDP, Inflator, &amp; Population'!$F16</f>
        <v>1446695.6985070605</v>
      </c>
      <c r="R57" s="10">
        <f>'2.1 Nominal GFKF'!R57*'4 GDP, Inflator, &amp; Population'!$F16</f>
        <v>183029.36015169584</v>
      </c>
      <c r="S57" s="10">
        <f>'2.1 Nominal GFKF'!S57*'4 GDP, Inflator, &amp; Population'!$F16</f>
        <v>265026.78655893594</v>
      </c>
      <c r="T57" s="10">
        <f>'2.1 Nominal GFKF'!T57*'4 GDP, Inflator, &amp; Population'!$F16</f>
        <v>-3843.9595126389599</v>
      </c>
      <c r="U57" s="10">
        <f>'2.1 Nominal GFKF'!U57*'4 GDP, Inflator, &amp; Population'!$F16</f>
        <v>196683.94952407634</v>
      </c>
      <c r="V57" s="10">
        <f>'2.1 Nominal GFKF'!V57*'4 GDP, Inflator, &amp; Population'!$F16</f>
        <v>378755.97684154625</v>
      </c>
      <c r="X57" s="4"/>
    </row>
    <row r="58" spans="2:24" x14ac:dyDescent="0.3">
      <c r="B58" s="9">
        <v>2004</v>
      </c>
      <c r="C58" s="10">
        <f>'2.1 Nominal GFKF'!C58*'4 GDP, Inflator, &amp; Population'!$F17</f>
        <v>580787.21809435321</v>
      </c>
      <c r="D58" s="10">
        <f>'2.1 Nominal GFKF'!D58*'4 GDP, Inflator, &amp; Population'!$F17</f>
        <v>1254555.5523419557</v>
      </c>
      <c r="E58" s="10">
        <f>'2.1 Nominal GFKF'!E58*'4 GDP, Inflator, &amp; Population'!$F17</f>
        <v>2953.9299617105271</v>
      </c>
      <c r="F58" s="10">
        <f>'2.1 Nominal GFKF'!F58*'4 GDP, Inflator, &amp; Population'!$F17</f>
        <v>154765.22859767353</v>
      </c>
      <c r="G58" s="10">
        <f>'2.1 Nominal GFKF'!G58*'4 GDP, Inflator, &amp; Population'!$F17</f>
        <v>1681330.1665491092</v>
      </c>
      <c r="H58" s="10">
        <f>'2.1 Nominal GFKF'!H58*'4 GDP, Inflator, &amp; Population'!$F17</f>
        <v>770884.9523472467</v>
      </c>
      <c r="I58" s="10">
        <f>'2.1 Nominal GFKF'!I58*'4 GDP, Inflator, &amp; Population'!$F17</f>
        <v>460723.89878271508</v>
      </c>
      <c r="J58" s="10">
        <f>'2.1 Nominal GFKF'!J58*'4 GDP, Inflator, &amp; Population'!$F17</f>
        <v>1571409.5264612418</v>
      </c>
      <c r="K58" s="10">
        <f>'2.1 Nominal GFKF'!K58*'4 GDP, Inflator, &amp; Population'!$F17</f>
        <v>772533.10194852459</v>
      </c>
      <c r="L58" s="10">
        <f>'2.1 Nominal GFKF'!L58*'4 GDP, Inflator, &amp; Population'!$F17</f>
        <v>148661.50162018757</v>
      </c>
      <c r="M58" s="10">
        <f>'2.1 Nominal GFKF'!M58*'4 GDP, Inflator, &amp; Population'!$F17</f>
        <v>1316600.8208584664</v>
      </c>
      <c r="N58" s="10">
        <f>'2.1 Nominal GFKF'!N58*'4 GDP, Inflator, &amp; Population'!$F17</f>
        <v>64917.985309462565</v>
      </c>
      <c r="O58" s="10">
        <f>'2.1 Nominal GFKF'!O58*'4 GDP, Inflator, &amp; Population'!$F17</f>
        <v>710968.74278427078</v>
      </c>
      <c r="P58" s="10">
        <f>'2.1 Nominal GFKF'!P58*'4 GDP, Inflator, &amp; Population'!$F17</f>
        <v>69149.03216027921</v>
      </c>
      <c r="Q58" s="10">
        <f>'2.1 Nominal GFKF'!Q58*'4 GDP, Inflator, &amp; Population'!$F17</f>
        <v>1889244.428265926</v>
      </c>
      <c r="R58" s="10">
        <f>'2.1 Nominal GFKF'!R58*'4 GDP, Inflator, &amp; Population'!$F17</f>
        <v>169831.06760993408</v>
      </c>
      <c r="S58" s="10">
        <f>'2.1 Nominal GFKF'!S58*'4 GDP, Inflator, &amp; Population'!$F17</f>
        <v>216375.76779906452</v>
      </c>
      <c r="T58" s="10">
        <f>'2.1 Nominal GFKF'!T58*'4 GDP, Inflator, &amp; Population'!$F17</f>
        <v>33853.15205175423</v>
      </c>
      <c r="U58" s="10">
        <f>'2.1 Nominal GFKF'!U58*'4 GDP, Inflator, &amp; Population'!$F17</f>
        <v>177231.02045741052</v>
      </c>
      <c r="V58" s="10">
        <f>'2.1 Nominal GFKF'!V58*'4 GDP, Inflator, &amp; Population'!$F17</f>
        <v>268872.9155336796</v>
      </c>
      <c r="X58" s="4"/>
    </row>
    <row r="59" spans="2:24" x14ac:dyDescent="0.3">
      <c r="B59" s="9">
        <v>2005</v>
      </c>
      <c r="C59" s="10">
        <f>'2.1 Nominal GFKF'!C59*'4 GDP, Inflator, &amp; Population'!$F18</f>
        <v>752163.58746864263</v>
      </c>
      <c r="D59" s="10">
        <f>'2.1 Nominal GFKF'!D59*'4 GDP, Inflator, &amp; Population'!$F18</f>
        <v>1120757.4040336001</v>
      </c>
      <c r="E59" s="10">
        <f>'2.1 Nominal GFKF'!E59*'4 GDP, Inflator, &amp; Population'!$F18</f>
        <v>145101.25295451505</v>
      </c>
      <c r="F59" s="10">
        <f>'2.1 Nominal GFKF'!F59*'4 GDP, Inflator, &amp; Population'!$F18</f>
        <v>198392.65338441037</v>
      </c>
      <c r="G59" s="10">
        <f>'2.1 Nominal GFKF'!G59*'4 GDP, Inflator, &amp; Population'!$F18</f>
        <v>1800555.1049741872</v>
      </c>
      <c r="H59" s="10">
        <f>'2.1 Nominal GFKF'!H59*'4 GDP, Inflator, &amp; Population'!$F18</f>
        <v>757877.19918707071</v>
      </c>
      <c r="I59" s="10">
        <f>'2.1 Nominal GFKF'!I59*'4 GDP, Inflator, &amp; Population'!$F18</f>
        <v>450118.54813074687</v>
      </c>
      <c r="J59" s="10">
        <f>'2.1 Nominal GFKF'!J59*'4 GDP, Inflator, &amp; Population'!$F18</f>
        <v>1896379.8073941777</v>
      </c>
      <c r="K59" s="10">
        <f>'2.1 Nominal GFKF'!K59*'4 GDP, Inflator, &amp; Population'!$F18</f>
        <v>752396.03709103598</v>
      </c>
      <c r="L59" s="10">
        <f>'2.1 Nominal GFKF'!L59*'4 GDP, Inflator, &amp; Population'!$F18</f>
        <v>90980.782204750183</v>
      </c>
      <c r="M59" s="10">
        <f>'2.1 Nominal GFKF'!M59*'4 GDP, Inflator, &amp; Population'!$F18</f>
        <v>1360129.3761818055</v>
      </c>
      <c r="N59" s="10">
        <f>'2.1 Nominal GFKF'!N59*'4 GDP, Inflator, &amp; Population'!$F18</f>
        <v>72848.161993920992</v>
      </c>
      <c r="O59" s="10">
        <f>'2.1 Nominal GFKF'!O59*'4 GDP, Inflator, &amp; Population'!$F18</f>
        <v>631474.1938578753</v>
      </c>
      <c r="P59" s="10">
        <f>'2.1 Nominal GFKF'!P59*'4 GDP, Inflator, &amp; Population'!$F18</f>
        <v>120548.37417318203</v>
      </c>
      <c r="Q59" s="10">
        <f>'2.1 Nominal GFKF'!Q59*'4 GDP, Inflator, &amp; Population'!$F18</f>
        <v>2253568.0958203692</v>
      </c>
      <c r="R59" s="10">
        <f>'2.1 Nominal GFKF'!R59*'4 GDP, Inflator, &amp; Population'!$F18</f>
        <v>316342.24077923497</v>
      </c>
      <c r="S59" s="10">
        <f>'2.1 Nominal GFKF'!S59*'4 GDP, Inflator, &amp; Population'!$F18</f>
        <v>243345.31102698224</v>
      </c>
      <c r="T59" s="10">
        <f>'2.1 Nominal GFKF'!T59*'4 GDP, Inflator, &amp; Population'!$F18</f>
        <v>119971.89910964658</v>
      </c>
      <c r="U59" s="10">
        <f>'2.1 Nominal GFKF'!U59*'4 GDP, Inflator, &amp; Population'!$F18</f>
        <v>222311.71952868425</v>
      </c>
      <c r="V59" s="10">
        <f>'2.1 Nominal GFKF'!V59*'4 GDP, Inflator, &amp; Population'!$F18</f>
        <v>191416.06538431183</v>
      </c>
      <c r="X59" s="4"/>
    </row>
    <row r="60" spans="2:24" x14ac:dyDescent="0.3">
      <c r="B60" s="9">
        <v>2006</v>
      </c>
      <c r="C60" s="10">
        <f>'2.1 Nominal GFKF'!C60*'4 GDP, Inflator, &amp; Population'!$F19</f>
        <v>970243.68980770372</v>
      </c>
      <c r="D60" s="10">
        <f>'2.1 Nominal GFKF'!D60*'4 GDP, Inflator, &amp; Population'!$F19</f>
        <v>1368052.0649882704</v>
      </c>
      <c r="E60" s="10">
        <f>'2.1 Nominal GFKF'!E60*'4 GDP, Inflator, &amp; Population'!$F19</f>
        <v>147204.03328592647</v>
      </c>
      <c r="F60" s="10">
        <f>'2.1 Nominal GFKF'!F60*'4 GDP, Inflator, &amp; Population'!$F19</f>
        <v>147453.19431697056</v>
      </c>
      <c r="G60" s="10">
        <f>'2.1 Nominal GFKF'!G60*'4 GDP, Inflator, &amp; Population'!$F19</f>
        <v>2313538.0528391106</v>
      </c>
      <c r="H60" s="10">
        <f>'2.1 Nominal GFKF'!H60*'4 GDP, Inflator, &amp; Population'!$F19</f>
        <v>1241458.5106483437</v>
      </c>
      <c r="I60" s="10">
        <f>'2.1 Nominal GFKF'!I60*'4 GDP, Inflator, &amp; Population'!$F19</f>
        <v>586010.03299530095</v>
      </c>
      <c r="J60" s="10">
        <f>'2.1 Nominal GFKF'!J60*'4 GDP, Inflator, &amp; Population'!$F19</f>
        <v>2050997.8932563546</v>
      </c>
      <c r="K60" s="10">
        <f>'2.1 Nominal GFKF'!K60*'4 GDP, Inflator, &amp; Population'!$F19</f>
        <v>831208.79593594815</v>
      </c>
      <c r="L60" s="10">
        <f>'2.1 Nominal GFKF'!L60*'4 GDP, Inflator, &amp; Population'!$F19</f>
        <v>187050.04768344527</v>
      </c>
      <c r="M60" s="10">
        <f>'2.1 Nominal GFKF'!M60*'4 GDP, Inflator, &amp; Population'!$F19</f>
        <v>1253125.020144609</v>
      </c>
      <c r="N60" s="10">
        <f>'2.1 Nominal GFKF'!N60*'4 GDP, Inflator, &amp; Population'!$F19</f>
        <v>55652.547123022494</v>
      </c>
      <c r="O60" s="10">
        <f>'2.1 Nominal GFKF'!O60*'4 GDP, Inflator, &amp; Population'!$F19</f>
        <v>627858.45128864958</v>
      </c>
      <c r="P60" s="10">
        <f>'2.1 Nominal GFKF'!P60*'4 GDP, Inflator, &amp; Population'!$F19</f>
        <v>139791.49261236511</v>
      </c>
      <c r="Q60" s="10">
        <f>'2.1 Nominal GFKF'!Q60*'4 GDP, Inflator, &amp; Population'!$F19</f>
        <v>1898728.5985222515</v>
      </c>
      <c r="R60" s="10">
        <f>'2.1 Nominal GFKF'!R60*'4 GDP, Inflator, &amp; Population'!$F19</f>
        <v>308946.0050234432</v>
      </c>
      <c r="S60" s="10">
        <f>'2.1 Nominal GFKF'!S60*'4 GDP, Inflator, &amp; Population'!$F19</f>
        <v>276705.47917108698</v>
      </c>
      <c r="T60" s="10">
        <f>'2.1 Nominal GFKF'!T60*'4 GDP, Inflator, &amp; Population'!$F19</f>
        <v>72730.712671598725</v>
      </c>
      <c r="U60" s="10">
        <f>'2.1 Nominal GFKF'!U60*'4 GDP, Inflator, &amp; Population'!$F19</f>
        <v>222195.42653187638</v>
      </c>
      <c r="V60" s="10">
        <f>'2.1 Nominal GFKF'!V60*'4 GDP, Inflator, &amp; Population'!$F19</f>
        <v>168037.84559511836</v>
      </c>
      <c r="X60" s="4"/>
    </row>
    <row r="61" spans="2:24" x14ac:dyDescent="0.3">
      <c r="B61" s="9">
        <v>2007</v>
      </c>
      <c r="C61" s="10">
        <f>'2.1 Nominal GFKF'!C61*'4 GDP, Inflator, &amp; Population'!$F20</f>
        <v>1351307.5001223581</v>
      </c>
      <c r="D61" s="10">
        <f>'2.1 Nominal GFKF'!D61*'4 GDP, Inflator, &amp; Population'!$F20</f>
        <v>1634895.0314519131</v>
      </c>
      <c r="E61" s="10">
        <f>'2.1 Nominal GFKF'!E61*'4 GDP, Inflator, &amp; Population'!$F20</f>
        <v>-15232.708444860455</v>
      </c>
      <c r="F61" s="10">
        <f>'2.1 Nominal GFKF'!F61*'4 GDP, Inflator, &amp; Population'!$F20</f>
        <v>34620.464279661966</v>
      </c>
      <c r="G61" s="10">
        <f>'2.1 Nominal GFKF'!G61*'4 GDP, Inflator, &amp; Population'!$F20</f>
        <v>1927499.7969993583</v>
      </c>
      <c r="H61" s="10">
        <f>'2.1 Nominal GFKF'!H61*'4 GDP, Inflator, &amp; Population'!$F20</f>
        <v>1207336.3653732114</v>
      </c>
      <c r="I61" s="10">
        <f>'2.1 Nominal GFKF'!I61*'4 GDP, Inflator, &amp; Population'!$F20</f>
        <v>539382.54382336664</v>
      </c>
      <c r="J61" s="10">
        <f>'2.1 Nominal GFKF'!J61*'4 GDP, Inflator, &amp; Population'!$F20</f>
        <v>1745395.0332926987</v>
      </c>
      <c r="K61" s="10">
        <f>'2.1 Nominal GFKF'!K61*'4 GDP, Inflator, &amp; Population'!$F20</f>
        <v>827139.9144524032</v>
      </c>
      <c r="L61" s="10">
        <f>'2.1 Nominal GFKF'!L61*'4 GDP, Inflator, &amp; Population'!$F20</f>
        <v>123621.90479420932</v>
      </c>
      <c r="M61" s="10">
        <f>'2.1 Nominal GFKF'!M61*'4 GDP, Inflator, &amp; Population'!$F20</f>
        <v>1084841.6040859921</v>
      </c>
      <c r="N61" s="10">
        <f>'2.1 Nominal GFKF'!N61*'4 GDP, Inflator, &amp; Population'!$F20</f>
        <v>57826.011966879953</v>
      </c>
      <c r="O61" s="10">
        <f>'2.1 Nominal GFKF'!O61*'4 GDP, Inflator, &amp; Population'!$F20</f>
        <v>626287.97075601784</v>
      </c>
      <c r="P61" s="10">
        <f>'2.1 Nominal GFKF'!P61*'4 GDP, Inflator, &amp; Population'!$F20</f>
        <v>162842.65294098295</v>
      </c>
      <c r="Q61" s="10">
        <f>'2.1 Nominal GFKF'!Q61*'4 GDP, Inflator, &amp; Population'!$F20</f>
        <v>1528763.0804984523</v>
      </c>
      <c r="R61" s="10">
        <f>'2.1 Nominal GFKF'!R61*'4 GDP, Inflator, &amp; Population'!$F20</f>
        <v>422857.7972267142</v>
      </c>
      <c r="S61" s="10">
        <f>'2.1 Nominal GFKF'!S61*'4 GDP, Inflator, &amp; Population'!$F20</f>
        <v>217149.66962816557</v>
      </c>
      <c r="T61" s="10">
        <f>'2.1 Nominal GFKF'!T61*'4 GDP, Inflator, &amp; Population'!$F20</f>
        <v>396383.23753103422</v>
      </c>
      <c r="U61" s="10">
        <f>'2.1 Nominal GFKF'!U61*'4 GDP, Inflator, &amp; Population'!$F20</f>
        <v>203831.03427785257</v>
      </c>
      <c r="V61" s="10">
        <f>'2.1 Nominal GFKF'!V61*'4 GDP, Inflator, &amp; Population'!$F20</f>
        <v>235250.52933293907</v>
      </c>
      <c r="X61" s="4"/>
    </row>
    <row r="62" spans="2:24" x14ac:dyDescent="0.3">
      <c r="B62" s="9">
        <v>2008</v>
      </c>
      <c r="C62" s="10">
        <f>'2.1 Nominal GFKF'!C62*'4 GDP, Inflator, &amp; Population'!$F21</f>
        <v>1424119.0533422246</v>
      </c>
      <c r="D62" s="10">
        <f>'2.1 Nominal GFKF'!D62*'4 GDP, Inflator, &amp; Population'!$F21</f>
        <v>1586785.306066104</v>
      </c>
      <c r="E62" s="10">
        <f>'2.1 Nominal GFKF'!E62*'4 GDP, Inflator, &amp; Population'!$F21</f>
        <v>2719.1568114373722</v>
      </c>
      <c r="F62" s="10">
        <f>'2.1 Nominal GFKF'!F62*'4 GDP, Inflator, &amp; Population'!$F21</f>
        <v>42607.614169299653</v>
      </c>
      <c r="G62" s="10">
        <f>'2.1 Nominal GFKF'!G62*'4 GDP, Inflator, &amp; Population'!$F21</f>
        <v>1510903.5899550379</v>
      </c>
      <c r="H62" s="10">
        <f>'2.1 Nominal GFKF'!H62*'4 GDP, Inflator, &amp; Population'!$F21</f>
        <v>1285621.834921658</v>
      </c>
      <c r="I62" s="10">
        <f>'2.1 Nominal GFKF'!I62*'4 GDP, Inflator, &amp; Population'!$F21</f>
        <v>404193.6710720284</v>
      </c>
      <c r="J62" s="10">
        <f>'2.1 Nominal GFKF'!J62*'4 GDP, Inflator, &amp; Population'!$F21</f>
        <v>1859202.4019731074</v>
      </c>
      <c r="K62" s="10">
        <f>'2.1 Nominal GFKF'!K62*'4 GDP, Inflator, &amp; Population'!$F21</f>
        <v>508299.73572975618</v>
      </c>
      <c r="L62" s="10">
        <f>'2.1 Nominal GFKF'!L62*'4 GDP, Inflator, &amp; Population'!$F21</f>
        <v>138234.57259218887</v>
      </c>
      <c r="M62" s="10">
        <f>'2.1 Nominal GFKF'!M62*'4 GDP, Inflator, &amp; Population'!$F21</f>
        <v>1404655.1715793633</v>
      </c>
      <c r="N62" s="10">
        <f>'2.1 Nominal GFKF'!N62*'4 GDP, Inflator, &amp; Population'!$F21</f>
        <v>40099.135829822822</v>
      </c>
      <c r="O62" s="10">
        <f>'2.1 Nominal GFKF'!O62*'4 GDP, Inflator, &amp; Population'!$F21</f>
        <v>674588.25364821055</v>
      </c>
      <c r="P62" s="10">
        <f>'2.1 Nominal GFKF'!P62*'4 GDP, Inflator, &amp; Population'!$F21</f>
        <v>125280.65561290843</v>
      </c>
      <c r="Q62" s="10">
        <f>'2.1 Nominal GFKF'!Q62*'4 GDP, Inflator, &amp; Population'!$F21</f>
        <v>1445050.6617930774</v>
      </c>
      <c r="R62" s="10">
        <f>'2.1 Nominal GFKF'!R62*'4 GDP, Inflator, &amp; Population'!$F21</f>
        <v>396266.54243372648</v>
      </c>
      <c r="S62" s="10">
        <f>'2.1 Nominal GFKF'!S62*'4 GDP, Inflator, &amp; Population'!$F21</f>
        <v>285331.68623818445</v>
      </c>
      <c r="T62" s="10">
        <f>'2.1 Nominal GFKF'!T62*'4 GDP, Inflator, &amp; Population'!$F21</f>
        <v>555456.60037025705</v>
      </c>
      <c r="U62" s="10">
        <f>'2.1 Nominal GFKF'!U62*'4 GDP, Inflator, &amp; Population'!$F21</f>
        <v>144866.73088950667</v>
      </c>
      <c r="V62" s="10">
        <f>'2.1 Nominal GFKF'!V62*'4 GDP, Inflator, &amp; Population'!$F21</f>
        <v>296536.97190019238</v>
      </c>
      <c r="X62" s="4"/>
    </row>
    <row r="63" spans="2:24" x14ac:dyDescent="0.3">
      <c r="B63" s="9">
        <v>2009</v>
      </c>
      <c r="C63" s="10">
        <f>'2.1 Nominal GFKF'!C63*'4 GDP, Inflator, &amp; Population'!$F22</f>
        <v>1763415.8612849591</v>
      </c>
      <c r="D63" s="10">
        <f>'2.1 Nominal GFKF'!D63*'4 GDP, Inflator, &amp; Population'!$F22</f>
        <v>1178787.6783767969</v>
      </c>
      <c r="E63" s="10">
        <f>'2.1 Nominal GFKF'!E63*'4 GDP, Inflator, &amp; Population'!$F22</f>
        <v>116523.44034593382</v>
      </c>
      <c r="F63" s="10">
        <f>'2.1 Nominal GFKF'!F63*'4 GDP, Inflator, &amp; Population'!$F22</f>
        <v>533395.32726899744</v>
      </c>
      <c r="G63" s="10">
        <f>'2.1 Nominal GFKF'!G63*'4 GDP, Inflator, &amp; Population'!$F22</f>
        <v>3103825.6385026444</v>
      </c>
      <c r="H63" s="10">
        <f>'2.1 Nominal GFKF'!H63*'4 GDP, Inflator, &amp; Population'!$F22</f>
        <v>1298668.6780526962</v>
      </c>
      <c r="I63" s="10">
        <f>'2.1 Nominal GFKF'!I63*'4 GDP, Inflator, &amp; Population'!$F22</f>
        <v>453973.1909360665</v>
      </c>
      <c r="J63" s="10">
        <f>'2.1 Nominal GFKF'!J63*'4 GDP, Inflator, &amp; Population'!$F22</f>
        <v>1901155.0847097754</v>
      </c>
      <c r="K63" s="10">
        <f>'2.1 Nominal GFKF'!K63*'4 GDP, Inflator, &amp; Population'!$F22</f>
        <v>992395.28760908812</v>
      </c>
      <c r="L63" s="10">
        <f>'2.1 Nominal GFKF'!L63*'4 GDP, Inflator, &amp; Population'!$F22</f>
        <v>155924.18034957268</v>
      </c>
      <c r="M63" s="10">
        <f>'2.1 Nominal GFKF'!M63*'4 GDP, Inflator, &amp; Population'!$F22</f>
        <v>1582725.5796236373</v>
      </c>
      <c r="N63" s="10">
        <f>'2.1 Nominal GFKF'!N63*'4 GDP, Inflator, &amp; Population'!$F22</f>
        <v>37689.150312630365</v>
      </c>
      <c r="O63" s="10">
        <f>'2.1 Nominal GFKF'!O63*'4 GDP, Inflator, &amp; Population'!$F22</f>
        <v>658520.46277134132</v>
      </c>
      <c r="P63" s="10">
        <f>'2.1 Nominal GFKF'!P63*'4 GDP, Inflator, &amp; Population'!$F22</f>
        <v>106743.3184214332</v>
      </c>
      <c r="Q63" s="10">
        <f>'2.1 Nominal GFKF'!Q63*'4 GDP, Inflator, &amp; Population'!$F22</f>
        <v>1411557.0409318635</v>
      </c>
      <c r="R63" s="10">
        <f>'2.1 Nominal GFKF'!R63*'4 GDP, Inflator, &amp; Population'!$F22</f>
        <v>322593.6442225693</v>
      </c>
      <c r="S63" s="10">
        <f>'2.1 Nominal GFKF'!S63*'4 GDP, Inflator, &amp; Population'!$F22</f>
        <v>269903.47659409529</v>
      </c>
      <c r="T63" s="10">
        <f>'2.1 Nominal GFKF'!T63*'4 GDP, Inflator, &amp; Population'!$F22</f>
        <v>191080.12323613378</v>
      </c>
      <c r="U63" s="10">
        <f>'2.1 Nominal GFKF'!U63*'4 GDP, Inflator, &amp; Population'!$F22</f>
        <v>172372.9400638013</v>
      </c>
      <c r="V63" s="10">
        <f>'2.1 Nominal GFKF'!V63*'4 GDP, Inflator, &amp; Population'!$F22</f>
        <v>462603.59486524906</v>
      </c>
      <c r="X63" s="4"/>
    </row>
    <row r="64" spans="2:24" x14ac:dyDescent="0.3">
      <c r="B64" s="9">
        <v>2010</v>
      </c>
      <c r="C64" s="10">
        <f>'2.1 Nominal GFKF'!C64*'4 GDP, Inflator, &amp; Population'!$F23</f>
        <v>1723687.9612845194</v>
      </c>
      <c r="D64" s="10">
        <f>'2.1 Nominal GFKF'!D64*'4 GDP, Inflator, &amp; Population'!$F23</f>
        <v>1430570.144019966</v>
      </c>
      <c r="E64" s="10">
        <f>'2.1 Nominal GFKF'!E64*'4 GDP, Inflator, &amp; Population'!$F23</f>
        <v>152599.84932961245</v>
      </c>
      <c r="F64" s="10">
        <f>'2.1 Nominal GFKF'!F64*'4 GDP, Inflator, &amp; Population'!$F23</f>
        <v>281131.83438828291</v>
      </c>
      <c r="G64" s="10">
        <f>'2.1 Nominal GFKF'!G64*'4 GDP, Inflator, &amp; Population'!$F23</f>
        <v>2667301.340917042</v>
      </c>
      <c r="H64" s="10">
        <f>'2.1 Nominal GFKF'!H64*'4 GDP, Inflator, &amp; Population'!$F23</f>
        <v>1223999.4076885362</v>
      </c>
      <c r="I64" s="10">
        <f>'2.1 Nominal GFKF'!I64*'4 GDP, Inflator, &amp; Population'!$F23</f>
        <v>478863.92394041165</v>
      </c>
      <c r="J64" s="10">
        <f>'2.1 Nominal GFKF'!J64*'4 GDP, Inflator, &amp; Population'!$F23</f>
        <v>1876346.4152642658</v>
      </c>
      <c r="K64" s="10">
        <f>'2.1 Nominal GFKF'!K64*'4 GDP, Inflator, &amp; Population'!$F23</f>
        <v>867379.45623218967</v>
      </c>
      <c r="L64" s="10">
        <f>'2.1 Nominal GFKF'!L64*'4 GDP, Inflator, &amp; Population'!$F23</f>
        <v>131351.66788443603</v>
      </c>
      <c r="M64" s="10">
        <f>'2.1 Nominal GFKF'!M64*'4 GDP, Inflator, &amp; Population'!$F23</f>
        <v>1564056.8858626932</v>
      </c>
      <c r="N64" s="10">
        <f>'2.1 Nominal GFKF'!N64*'4 GDP, Inflator, &amp; Population'!$F23</f>
        <v>42656.193754354666</v>
      </c>
      <c r="O64" s="10">
        <f>'2.1 Nominal GFKF'!O64*'4 GDP, Inflator, &amp; Population'!$F23</f>
        <v>584376.26881121879</v>
      </c>
      <c r="P64" s="10">
        <f>'2.1 Nominal GFKF'!P64*'4 GDP, Inflator, &amp; Population'!$F23</f>
        <v>153979.72245549489</v>
      </c>
      <c r="Q64" s="10">
        <f>'2.1 Nominal GFKF'!Q64*'4 GDP, Inflator, &amp; Population'!$F23</f>
        <v>1762144.599087226</v>
      </c>
      <c r="R64" s="10">
        <f>'2.1 Nominal GFKF'!R64*'4 GDP, Inflator, &amp; Population'!$F23</f>
        <v>407117.18101385754</v>
      </c>
      <c r="S64" s="10">
        <f>'2.1 Nominal GFKF'!S64*'4 GDP, Inflator, &amp; Population'!$F23</f>
        <v>323311.19939836545</v>
      </c>
      <c r="T64" s="10">
        <f>'2.1 Nominal GFKF'!T64*'4 GDP, Inflator, &amp; Population'!$F23</f>
        <v>384550.39494066604</v>
      </c>
      <c r="U64" s="10">
        <f>'2.1 Nominal GFKF'!U64*'4 GDP, Inflator, &amp; Population'!$F23</f>
        <v>149612.34409664493</v>
      </c>
      <c r="V64" s="10">
        <f>'2.1 Nominal GFKF'!V64*'4 GDP, Inflator, &amp; Population'!$F23</f>
        <v>504478.15182057134</v>
      </c>
      <c r="X64" s="4"/>
    </row>
    <row r="65" spans="2:24" x14ac:dyDescent="0.3">
      <c r="B65" s="9">
        <v>2011</v>
      </c>
      <c r="C65" s="10">
        <f>'2.1 Nominal GFKF'!C65*'4 GDP, Inflator, &amp; Population'!$F24</f>
        <v>1750474.8871144957</v>
      </c>
      <c r="D65" s="10">
        <f>'2.1 Nominal GFKF'!D65*'4 GDP, Inflator, &amp; Population'!$F24</f>
        <v>1117156.5595248614</v>
      </c>
      <c r="E65" s="10">
        <f>'2.1 Nominal GFKF'!E65*'4 GDP, Inflator, &amp; Population'!$F24</f>
        <v>167288.87928357106</v>
      </c>
      <c r="F65" s="10">
        <f>'2.1 Nominal GFKF'!F65*'4 GDP, Inflator, &amp; Population'!$F24</f>
        <v>57240.027294693711</v>
      </c>
      <c r="G65" s="10">
        <f>'2.1 Nominal GFKF'!G65*'4 GDP, Inflator, &amp; Population'!$F24</f>
        <v>3071668.7897891123</v>
      </c>
      <c r="H65" s="10">
        <f>'2.1 Nominal GFKF'!H65*'4 GDP, Inflator, &amp; Population'!$F24</f>
        <v>704234.36384322005</v>
      </c>
      <c r="I65" s="10">
        <f>'2.1 Nominal GFKF'!I65*'4 GDP, Inflator, &amp; Population'!$F24</f>
        <v>407696.47716296389</v>
      </c>
      <c r="J65" s="10">
        <f>'2.1 Nominal GFKF'!J65*'4 GDP, Inflator, &amp; Population'!$F24</f>
        <v>1695872.9110472777</v>
      </c>
      <c r="K65" s="10">
        <f>'2.1 Nominal GFKF'!K65*'4 GDP, Inflator, &amp; Population'!$F24</f>
        <v>938644.98141020257</v>
      </c>
      <c r="L65" s="10">
        <f>'2.1 Nominal GFKF'!L65*'4 GDP, Inflator, &amp; Population'!$F24</f>
        <v>175277.96292250816</v>
      </c>
      <c r="M65" s="10">
        <f>'2.1 Nominal GFKF'!M65*'4 GDP, Inflator, &amp; Population'!$F24</f>
        <v>1616600.8927470159</v>
      </c>
      <c r="N65" s="10">
        <f>'2.1 Nominal GFKF'!N65*'4 GDP, Inflator, &amp; Population'!$F24</f>
        <v>49670.80979137346</v>
      </c>
      <c r="O65" s="10">
        <f>'2.1 Nominal GFKF'!O65*'4 GDP, Inflator, &amp; Population'!$F24</f>
        <v>753969.76842468849</v>
      </c>
      <c r="P65" s="10">
        <f>'2.1 Nominal GFKF'!P65*'4 GDP, Inflator, &amp; Population'!$F24</f>
        <v>139311.58379766846</v>
      </c>
      <c r="Q65" s="10">
        <f>'2.1 Nominal GFKF'!Q65*'4 GDP, Inflator, &amp; Population'!$F24</f>
        <v>1827422.784867143</v>
      </c>
      <c r="R65" s="10">
        <f>'2.1 Nominal GFKF'!R65*'4 GDP, Inflator, &amp; Population'!$F24</f>
        <v>479639.57057905849</v>
      </c>
      <c r="S65" s="10">
        <f>'2.1 Nominal GFKF'!S65*'4 GDP, Inflator, &amp; Population'!$F24</f>
        <v>216720.68835159342</v>
      </c>
      <c r="T65" s="10">
        <f>'2.1 Nominal GFKF'!T65*'4 GDP, Inflator, &amp; Population'!$F24</f>
        <v>499103.27273045346</v>
      </c>
      <c r="U65" s="10">
        <f>'2.1 Nominal GFKF'!U65*'4 GDP, Inflator, &amp; Population'!$F24</f>
        <v>229264.99658802277</v>
      </c>
      <c r="V65" s="10">
        <f>'2.1 Nominal GFKF'!V65*'4 GDP, Inflator, &amp; Population'!$F24</f>
        <v>479662.82470349269</v>
      </c>
      <c r="X65" s="4"/>
    </row>
    <row r="66" spans="2:24" x14ac:dyDescent="0.3">
      <c r="B66" s="9">
        <v>2012</v>
      </c>
      <c r="C66" s="10">
        <f>'2.1 Nominal GFKF'!C66*'4 GDP, Inflator, &amp; Population'!$F25</f>
        <v>1430538.8038466936</v>
      </c>
      <c r="D66" s="10">
        <f>'2.1 Nominal GFKF'!D66*'4 GDP, Inflator, &amp; Population'!$F25</f>
        <v>1110840.6806990346</v>
      </c>
      <c r="E66" s="10">
        <f>'2.1 Nominal GFKF'!E66*'4 GDP, Inflator, &amp; Population'!$F25</f>
        <v>439577.98635871732</v>
      </c>
      <c r="F66" s="10">
        <f>'2.1 Nominal GFKF'!F66*'4 GDP, Inflator, &amp; Population'!$F25</f>
        <v>274538.02157882351</v>
      </c>
      <c r="G66" s="10">
        <f>'2.1 Nominal GFKF'!G66*'4 GDP, Inflator, &amp; Population'!$F25</f>
        <v>3355483.1772005283</v>
      </c>
      <c r="H66" s="10">
        <f>'2.1 Nominal GFKF'!H66*'4 GDP, Inflator, &amp; Population'!$F25</f>
        <v>919527.28330039373</v>
      </c>
      <c r="I66" s="10">
        <f>'2.1 Nominal GFKF'!I66*'4 GDP, Inflator, &amp; Population'!$F25</f>
        <v>382586.45752127568</v>
      </c>
      <c r="J66" s="10">
        <f>'2.1 Nominal GFKF'!J66*'4 GDP, Inflator, &amp; Population'!$F25</f>
        <v>2055355.6459454738</v>
      </c>
      <c r="K66" s="10">
        <f>'2.1 Nominal GFKF'!K66*'4 GDP, Inflator, &amp; Population'!$F25</f>
        <v>721438.48407256464</v>
      </c>
      <c r="L66" s="10">
        <f>'2.1 Nominal GFKF'!L66*'4 GDP, Inflator, &amp; Population'!$F25</f>
        <v>184263.19787665986</v>
      </c>
      <c r="M66" s="10">
        <f>'2.1 Nominal GFKF'!M66*'4 GDP, Inflator, &amp; Population'!$F25</f>
        <v>1393591.1195647717</v>
      </c>
      <c r="N66" s="10">
        <f>'2.1 Nominal GFKF'!N66*'4 GDP, Inflator, &amp; Population'!$F25</f>
        <v>67833.432304017682</v>
      </c>
      <c r="O66" s="10">
        <f>'2.1 Nominal GFKF'!O66*'4 GDP, Inflator, &amp; Population'!$F25</f>
        <v>686409.34148069378</v>
      </c>
      <c r="P66" s="10">
        <f>'2.1 Nominal GFKF'!P66*'4 GDP, Inflator, &amp; Population'!$F25</f>
        <v>97630.073873942616</v>
      </c>
      <c r="Q66" s="10">
        <f>'2.1 Nominal GFKF'!Q66*'4 GDP, Inflator, &amp; Population'!$F25</f>
        <v>1589065.5590914404</v>
      </c>
      <c r="R66" s="10">
        <f>'2.1 Nominal GFKF'!R66*'4 GDP, Inflator, &amp; Population'!$F25</f>
        <v>410290.60289837228</v>
      </c>
      <c r="S66" s="10">
        <f>'2.1 Nominal GFKF'!S66*'4 GDP, Inflator, &amp; Population'!$F25</f>
        <v>98247.73841278952</v>
      </c>
      <c r="T66" s="10">
        <f>'2.1 Nominal GFKF'!T66*'4 GDP, Inflator, &amp; Population'!$F25</f>
        <v>142238.05897744137</v>
      </c>
      <c r="U66" s="10">
        <f>'2.1 Nominal GFKF'!U66*'4 GDP, Inflator, &amp; Population'!$F25</f>
        <v>155898.52960495962</v>
      </c>
      <c r="V66" s="10">
        <f>'2.1 Nominal GFKF'!V66*'4 GDP, Inflator, &amp; Population'!$F25</f>
        <v>296550.82941940217</v>
      </c>
      <c r="X66" s="4"/>
    </row>
    <row r="67" spans="2:24" x14ac:dyDescent="0.3">
      <c r="B67" s="9">
        <v>2013</v>
      </c>
      <c r="C67" s="10">
        <f>'2.1 Nominal GFKF'!C67*'4 GDP, Inflator, &amp; Population'!$F26</f>
        <v>1361737.638963664</v>
      </c>
      <c r="D67" s="10">
        <f>'2.1 Nominal GFKF'!D67*'4 GDP, Inflator, &amp; Population'!$F26</f>
        <v>1478260.3925527325</v>
      </c>
      <c r="E67" s="10">
        <f>'2.1 Nominal GFKF'!E67*'4 GDP, Inflator, &amp; Population'!$F26</f>
        <v>100479.30814401097</v>
      </c>
      <c r="F67" s="10">
        <f>'2.1 Nominal GFKF'!F67*'4 GDP, Inflator, &amp; Population'!$F26</f>
        <v>94170.300901209586</v>
      </c>
      <c r="G67" s="10">
        <f>'2.1 Nominal GFKF'!G67*'4 GDP, Inflator, &amp; Population'!$F26</f>
        <v>2611563.724947074</v>
      </c>
      <c r="H67" s="10">
        <f>'2.1 Nominal GFKF'!H67*'4 GDP, Inflator, &amp; Population'!$F26</f>
        <v>1226452.0620328907</v>
      </c>
      <c r="I67" s="10">
        <f>'2.1 Nominal GFKF'!I67*'4 GDP, Inflator, &amp; Population'!$F26</f>
        <v>502271.49733326054</v>
      </c>
      <c r="J67" s="10">
        <f>'2.1 Nominal GFKF'!J67*'4 GDP, Inflator, &amp; Population'!$F26</f>
        <v>2208321.7856252319</v>
      </c>
      <c r="K67" s="10">
        <f>'2.1 Nominal GFKF'!K67*'4 GDP, Inflator, &amp; Population'!$F26</f>
        <v>640188.03764476557</v>
      </c>
      <c r="L67" s="10">
        <f>'2.1 Nominal GFKF'!L67*'4 GDP, Inflator, &amp; Population'!$F26</f>
        <v>208310.91481862188</v>
      </c>
      <c r="M67" s="10">
        <f>'2.1 Nominal GFKF'!M67*'4 GDP, Inflator, &amp; Population'!$F26</f>
        <v>1370037.2358790687</v>
      </c>
      <c r="N67" s="10">
        <f>'2.1 Nominal GFKF'!N67*'4 GDP, Inflator, &amp; Population'!$F26</f>
        <v>45107.822955388467</v>
      </c>
      <c r="O67" s="10">
        <f>'2.1 Nominal GFKF'!O67*'4 GDP, Inflator, &amp; Population'!$F26</f>
        <v>743092.42965387728</v>
      </c>
      <c r="P67" s="10">
        <f>'2.1 Nominal GFKF'!P67*'4 GDP, Inflator, &amp; Population'!$F26</f>
        <v>32141.202664177479</v>
      </c>
      <c r="Q67" s="10">
        <f>'2.1 Nominal GFKF'!Q67*'4 GDP, Inflator, &amp; Population'!$F26</f>
        <v>1347576.1596430854</v>
      </c>
      <c r="R67" s="10">
        <f>'2.1 Nominal GFKF'!R67*'4 GDP, Inflator, &amp; Population'!$F26</f>
        <v>909799.26247637626</v>
      </c>
      <c r="S67" s="10">
        <f>'2.1 Nominal GFKF'!S67*'4 GDP, Inflator, &amp; Population'!$F26</f>
        <v>-28830.710575412235</v>
      </c>
      <c r="T67" s="10">
        <f>'2.1 Nominal GFKF'!T67*'4 GDP, Inflator, &amp; Population'!$F26</f>
        <v>245523.32150278887</v>
      </c>
      <c r="U67" s="10">
        <f>'2.1 Nominal GFKF'!U67*'4 GDP, Inflator, &amp; Population'!$F26</f>
        <v>143535.91433016831</v>
      </c>
      <c r="V67" s="10">
        <f>'2.1 Nominal GFKF'!V67*'4 GDP, Inflator, &amp; Population'!$F26</f>
        <v>252802.36229163056</v>
      </c>
      <c r="X67" s="4"/>
    </row>
    <row r="68" spans="2:24" x14ac:dyDescent="0.3">
      <c r="B68" s="9">
        <v>2014</v>
      </c>
      <c r="C68" s="10">
        <f>'2.1 Nominal GFKF'!C68*'4 GDP, Inflator, &amp; Population'!$F27</f>
        <v>1666392.1591256731</v>
      </c>
      <c r="D68" s="10">
        <f>'2.1 Nominal GFKF'!D68*'4 GDP, Inflator, &amp; Population'!$F27</f>
        <v>1139708.0742244048</v>
      </c>
      <c r="E68" s="10">
        <f>'2.1 Nominal GFKF'!E68*'4 GDP, Inflator, &amp; Population'!$F27</f>
        <v>269202.73532541329</v>
      </c>
      <c r="F68" s="10">
        <f>'2.1 Nominal GFKF'!F68*'4 GDP, Inflator, &amp; Population'!$F27</f>
        <v>475474.39432120905</v>
      </c>
      <c r="G68" s="10">
        <f>'2.1 Nominal GFKF'!G68*'4 GDP, Inflator, &amp; Population'!$F27</f>
        <v>2149998.8210174083</v>
      </c>
      <c r="H68" s="10">
        <f>'2.1 Nominal GFKF'!H68*'4 GDP, Inflator, &amp; Population'!$F27</f>
        <v>1128312.7876336665</v>
      </c>
      <c r="I68" s="10">
        <f>'2.1 Nominal GFKF'!I68*'4 GDP, Inflator, &amp; Population'!$F27</f>
        <v>519383.82789601019</v>
      </c>
      <c r="J68" s="10">
        <f>'2.1 Nominal GFKF'!J68*'4 GDP, Inflator, &amp; Population'!$F27</f>
        <v>2448879.8194919899</v>
      </c>
      <c r="K68" s="10">
        <f>'2.1 Nominal GFKF'!K68*'4 GDP, Inflator, &amp; Population'!$F27</f>
        <v>804732.71450887492</v>
      </c>
      <c r="L68" s="10">
        <f>'2.1 Nominal GFKF'!L68*'4 GDP, Inflator, &amp; Population'!$F27</f>
        <v>265533.21059028938</v>
      </c>
      <c r="M68" s="10">
        <f>'2.1 Nominal GFKF'!M68*'4 GDP, Inflator, &amp; Population'!$F27</f>
        <v>1412633.6739243029</v>
      </c>
      <c r="N68" s="10">
        <f>'2.1 Nominal GFKF'!N68*'4 GDP, Inflator, &amp; Population'!$F27</f>
        <v>94243.869163529234</v>
      </c>
      <c r="O68" s="10">
        <f>'2.1 Nominal GFKF'!O68*'4 GDP, Inflator, &amp; Population'!$F27</f>
        <v>539193.44259593089</v>
      </c>
      <c r="P68" s="10">
        <f>'2.1 Nominal GFKF'!P68*'4 GDP, Inflator, &amp; Population'!$F27</f>
        <v>142009.51621121747</v>
      </c>
      <c r="Q68" s="10">
        <f>'2.1 Nominal GFKF'!Q68*'4 GDP, Inflator, &amp; Population'!$F27</f>
        <v>1993482.9503320367</v>
      </c>
      <c r="R68" s="10">
        <f>'2.1 Nominal GFKF'!R68*'4 GDP, Inflator, &amp; Population'!$F27</f>
        <v>374377.59376433474</v>
      </c>
      <c r="S68" s="10">
        <f>'2.1 Nominal GFKF'!S68*'4 GDP, Inflator, &amp; Population'!$F27</f>
        <v>237405.03667912981</v>
      </c>
      <c r="T68" s="10">
        <f>'2.1 Nominal GFKF'!T68*'4 GDP, Inflator, &amp; Population'!$F27</f>
        <v>426020.06278193585</v>
      </c>
      <c r="U68" s="10">
        <f>'2.1 Nominal GFKF'!U68*'4 GDP, Inflator, &amp; Population'!$F27</f>
        <v>134635.31106957269</v>
      </c>
      <c r="V68" s="10">
        <f>'2.1 Nominal GFKF'!V68*'4 GDP, Inflator, &amp; Population'!$F27</f>
        <v>283086.80099815008</v>
      </c>
      <c r="X68" s="4"/>
    </row>
    <row r="69" spans="2:24" x14ac:dyDescent="0.3">
      <c r="B69" s="9">
        <v>2015</v>
      </c>
      <c r="C69" s="10">
        <f>'2.1 Nominal GFKF'!C69*'4 GDP, Inflator, &amp; Population'!$F28</f>
        <v>1992217.1684358208</v>
      </c>
      <c r="D69" s="10">
        <f>'2.1 Nominal GFKF'!D69*'4 GDP, Inflator, &amp; Population'!$F28</f>
        <v>1125582.2614322556</v>
      </c>
      <c r="E69" s="10">
        <f>'2.1 Nominal GFKF'!E69*'4 GDP, Inflator, &amp; Population'!$F28</f>
        <v>113730.36068379587</v>
      </c>
      <c r="F69" s="10">
        <f>'2.1 Nominal GFKF'!F69*'4 GDP, Inflator, &amp; Population'!$F28</f>
        <v>401025.2193226543</v>
      </c>
      <c r="G69" s="10">
        <f>'2.1 Nominal GFKF'!G69*'4 GDP, Inflator, &amp; Population'!$F28</f>
        <v>1907442.1214589132</v>
      </c>
      <c r="H69" s="10">
        <f>'2.1 Nominal GFKF'!H69*'4 GDP, Inflator, &amp; Population'!$F28</f>
        <v>1296685.9044365119</v>
      </c>
      <c r="I69" s="10">
        <f>'2.1 Nominal GFKF'!I69*'4 GDP, Inflator, &amp; Population'!$F28</f>
        <v>556992.00955937291</v>
      </c>
      <c r="J69" s="10">
        <f>'2.1 Nominal GFKF'!J69*'4 GDP, Inflator, &amp; Population'!$F28</f>
        <v>2646255.4490076099</v>
      </c>
      <c r="K69" s="10">
        <f>'2.1 Nominal GFKF'!K69*'4 GDP, Inflator, &amp; Population'!$F28</f>
        <v>860716.3034337993</v>
      </c>
      <c r="L69" s="10">
        <f>'2.1 Nominal GFKF'!L69*'4 GDP, Inflator, &amp; Population'!$F28</f>
        <v>258399.42497912372</v>
      </c>
      <c r="M69" s="10">
        <f>'2.1 Nominal GFKF'!M69*'4 GDP, Inflator, &amp; Population'!$F28</f>
        <v>1532727.6354658159</v>
      </c>
      <c r="N69" s="10">
        <f>'2.1 Nominal GFKF'!N69*'4 GDP, Inflator, &amp; Population'!$F28</f>
        <v>60403.790795926092</v>
      </c>
      <c r="O69" s="10">
        <f>'2.1 Nominal GFKF'!O69*'4 GDP, Inflator, &amp; Population'!$F28</f>
        <v>497085.45870446303</v>
      </c>
      <c r="P69" s="10">
        <f>'2.1 Nominal GFKF'!P69*'4 GDP, Inflator, &amp; Population'!$F28</f>
        <v>109894.85453683083</v>
      </c>
      <c r="Q69" s="10">
        <f>'2.1 Nominal GFKF'!Q69*'4 GDP, Inflator, &amp; Population'!$F28</f>
        <v>2180471.9687259551</v>
      </c>
      <c r="R69" s="10">
        <f>'2.1 Nominal GFKF'!R69*'4 GDP, Inflator, &amp; Population'!$F28</f>
        <v>531351.56648439739</v>
      </c>
      <c r="S69" s="10">
        <f>'2.1 Nominal GFKF'!S69*'4 GDP, Inflator, &amp; Population'!$F28</f>
        <v>283610.21412448329</v>
      </c>
      <c r="T69" s="10">
        <f>'2.1 Nominal GFKF'!T69*'4 GDP, Inflator, &amp; Population'!$F28</f>
        <v>189056.17728245188</v>
      </c>
      <c r="U69" s="10">
        <f>'2.1 Nominal GFKF'!U69*'4 GDP, Inflator, &amp; Population'!$F28</f>
        <v>163291.4242222223</v>
      </c>
      <c r="V69" s="10">
        <f>'2.1 Nominal GFKF'!V69*'4 GDP, Inflator, &amp; Population'!$F28</f>
        <v>413470.70056478883</v>
      </c>
      <c r="X69" s="4"/>
    </row>
    <row r="70" spans="2:24" x14ac:dyDescent="0.3">
      <c r="B70" s="9">
        <v>2016</v>
      </c>
      <c r="C70" s="10">
        <f>'2.1 Nominal GFKF'!C70*'4 GDP, Inflator, &amp; Population'!$F29</f>
        <v>2130715.3339749924</v>
      </c>
      <c r="D70" s="10">
        <f>'2.1 Nominal GFKF'!D70*'4 GDP, Inflator, &amp; Population'!$F29</f>
        <v>1215794.276329017</v>
      </c>
      <c r="E70" s="10">
        <f>'2.1 Nominal GFKF'!E70*'4 GDP, Inflator, &amp; Population'!$F29</f>
        <v>166768.06767704972</v>
      </c>
      <c r="F70" s="10">
        <f>'2.1 Nominal GFKF'!F70*'4 GDP, Inflator, &amp; Population'!$F29</f>
        <v>520885.87475577992</v>
      </c>
      <c r="G70" s="10">
        <f>'2.1 Nominal GFKF'!G70*'4 GDP, Inflator, &amp; Population'!$F29</f>
        <v>2112993.7780744703</v>
      </c>
      <c r="H70" s="10">
        <f>'2.1 Nominal GFKF'!H70*'4 GDP, Inflator, &amp; Population'!$F29</f>
        <v>1234838.4216085351</v>
      </c>
      <c r="I70" s="10">
        <f>'2.1 Nominal GFKF'!I70*'4 GDP, Inflator, &amp; Population'!$F29</f>
        <v>561920.69432263251</v>
      </c>
      <c r="J70" s="10">
        <f>'2.1 Nominal GFKF'!J70*'4 GDP, Inflator, &amp; Population'!$F29</f>
        <v>1973292.6185993894</v>
      </c>
      <c r="K70" s="10">
        <f>'2.1 Nominal GFKF'!K70*'4 GDP, Inflator, &amp; Population'!$F29</f>
        <v>943918.66359648551</v>
      </c>
      <c r="L70" s="10">
        <f>'2.1 Nominal GFKF'!L70*'4 GDP, Inflator, &amp; Population'!$F29</f>
        <v>156004.19252531312</v>
      </c>
      <c r="M70" s="10">
        <f>'2.1 Nominal GFKF'!M70*'4 GDP, Inflator, &amp; Population'!$F29</f>
        <v>1569469.390035006</v>
      </c>
      <c r="N70" s="10">
        <f>'2.1 Nominal GFKF'!N70*'4 GDP, Inflator, &amp; Population'!$F29</f>
        <v>70246.631988044333</v>
      </c>
      <c r="O70" s="10">
        <f>'2.1 Nominal GFKF'!O70*'4 GDP, Inflator, &amp; Population'!$F29</f>
        <v>478795.49330284761</v>
      </c>
      <c r="P70" s="10">
        <f>'2.1 Nominal GFKF'!P70*'4 GDP, Inflator, &amp; Population'!$F29</f>
        <v>131450.18080549204</v>
      </c>
      <c r="Q70" s="10">
        <f>'2.1 Nominal GFKF'!Q70*'4 GDP, Inflator, &amp; Population'!$F29</f>
        <v>2099454.2796509494</v>
      </c>
      <c r="R70" s="10">
        <f>'2.1 Nominal GFKF'!R70*'4 GDP, Inflator, &amp; Population'!$F29</f>
        <v>645150.61850586173</v>
      </c>
      <c r="S70" s="10">
        <f>'2.1 Nominal GFKF'!S70*'4 GDP, Inflator, &amp; Population'!$F29</f>
        <v>101068.56304719065</v>
      </c>
      <c r="T70" s="10">
        <f>'2.1 Nominal GFKF'!T70*'4 GDP, Inflator, &amp; Population'!$F29</f>
        <v>21565.831453816587</v>
      </c>
      <c r="U70" s="10">
        <f>'2.1 Nominal GFKF'!U70*'4 GDP, Inflator, &amp; Population'!$F29</f>
        <v>150499.08622880303</v>
      </c>
      <c r="V70" s="10">
        <f>'2.1 Nominal GFKF'!V70*'4 GDP, Inflator, &amp; Population'!$F29</f>
        <v>297910.0291719503</v>
      </c>
      <c r="X70" s="4"/>
    </row>
    <row r="71" spans="2:24" x14ac:dyDescent="0.3">
      <c r="B71" s="9">
        <v>2017</v>
      </c>
      <c r="C71" s="10">
        <f>'2.1 Nominal GFKF'!C71*'4 GDP, Inflator, &amp; Population'!$F30</f>
        <v>1953409.9659086948</v>
      </c>
      <c r="D71" s="10">
        <f>'2.1 Nominal GFKF'!D71*'4 GDP, Inflator, &amp; Population'!$F30</f>
        <v>1302185.0175817884</v>
      </c>
      <c r="E71" s="10">
        <f>'2.1 Nominal GFKF'!E71*'4 GDP, Inflator, &amp; Population'!$F30</f>
        <v>107284.15642201893</v>
      </c>
      <c r="F71" s="10">
        <f>'2.1 Nominal GFKF'!F71*'4 GDP, Inflator, &amp; Population'!$F30</f>
        <v>326899.11263830762</v>
      </c>
      <c r="G71" s="10">
        <f>'2.1 Nominal GFKF'!G71*'4 GDP, Inflator, &amp; Population'!$F30</f>
        <v>1911136.3291806672</v>
      </c>
      <c r="H71" s="10">
        <f>'2.1 Nominal GFKF'!H71*'4 GDP, Inflator, &amp; Population'!$F30</f>
        <v>1146059.7161291989</v>
      </c>
      <c r="I71" s="10">
        <f>'2.1 Nominal GFKF'!I71*'4 GDP, Inflator, &amp; Population'!$F30</f>
        <v>598309.54493848956</v>
      </c>
      <c r="J71" s="10">
        <f>'2.1 Nominal GFKF'!J71*'4 GDP, Inflator, &amp; Population'!$F30</f>
        <v>2182156.2796079237</v>
      </c>
      <c r="K71" s="10">
        <f>'2.1 Nominal GFKF'!K71*'4 GDP, Inflator, &amp; Population'!$F30</f>
        <v>1059503.508843391</v>
      </c>
      <c r="L71" s="10">
        <f>'2.1 Nominal GFKF'!L71*'4 GDP, Inflator, &amp; Population'!$F30</f>
        <v>168370.14978213</v>
      </c>
      <c r="M71" s="10">
        <f>'2.1 Nominal GFKF'!M71*'4 GDP, Inflator, &amp; Population'!$F30</f>
        <v>1439141.438822099</v>
      </c>
      <c r="N71" s="10">
        <f>'2.1 Nominal GFKF'!N71*'4 GDP, Inflator, &amp; Population'!$F30</f>
        <v>60193.769117503187</v>
      </c>
      <c r="O71" s="10">
        <f>'2.1 Nominal GFKF'!O71*'4 GDP, Inflator, &amp; Population'!$F30</f>
        <v>440265.03196404048</v>
      </c>
      <c r="P71" s="10">
        <f>'2.1 Nominal GFKF'!P71*'4 GDP, Inflator, &amp; Population'!$F30</f>
        <v>176933.41136059709</v>
      </c>
      <c r="Q71" s="10">
        <f>'2.1 Nominal GFKF'!Q71*'4 GDP, Inflator, &amp; Population'!$F30</f>
        <v>1877513.9795215456</v>
      </c>
      <c r="R71" s="10">
        <f>'2.1 Nominal GFKF'!R71*'4 GDP, Inflator, &amp; Population'!$F30</f>
        <v>514054.76502847089</v>
      </c>
      <c r="S71" s="10">
        <f>'2.1 Nominal GFKF'!S71*'4 GDP, Inflator, &amp; Population'!$F30</f>
        <v>407444.42378967145</v>
      </c>
      <c r="T71" s="10">
        <f>'2.1 Nominal GFKF'!T71*'4 GDP, Inflator, &amp; Population'!$F30</f>
        <v>317308.86378058873</v>
      </c>
      <c r="U71" s="10">
        <f>'2.1 Nominal GFKF'!U71*'4 GDP, Inflator, &amp; Population'!$F30</f>
        <v>197254.74788624444</v>
      </c>
      <c r="V71" s="10">
        <f>'2.1 Nominal GFKF'!V71*'4 GDP, Inflator, &amp; Population'!$F30</f>
        <v>422577.38340452866</v>
      </c>
      <c r="X71" s="4"/>
    </row>
    <row r="72" spans="2:24" x14ac:dyDescent="0.3">
      <c r="B72" s="9">
        <v>2018</v>
      </c>
      <c r="C72" s="10">
        <f>'2.1 Nominal GFKF'!C72*'4 GDP, Inflator, &amp; Population'!$F31</f>
        <v>2348634.5860373513</v>
      </c>
      <c r="D72" s="10">
        <f>'2.1 Nominal GFKF'!D72*'4 GDP, Inflator, &amp; Population'!$F31</f>
        <v>1346881.4534641004</v>
      </c>
      <c r="E72" s="10">
        <f>'2.1 Nominal GFKF'!E72*'4 GDP, Inflator, &amp; Population'!$F31</f>
        <v>631411.32034156541</v>
      </c>
      <c r="F72" s="10">
        <f>'2.1 Nominal GFKF'!F72*'4 GDP, Inflator, &amp; Population'!$F31</f>
        <v>-3823.6608652286827</v>
      </c>
      <c r="G72" s="10">
        <f>'2.1 Nominal GFKF'!G72*'4 GDP, Inflator, &amp; Population'!$F31</f>
        <v>1710520.9928526068</v>
      </c>
      <c r="H72" s="10">
        <f>'2.1 Nominal GFKF'!H72*'4 GDP, Inflator, &amp; Population'!$F31</f>
        <v>1136201.892283455</v>
      </c>
      <c r="I72" s="10">
        <f>'2.1 Nominal GFKF'!I72*'4 GDP, Inflator, &amp; Population'!$F31</f>
        <v>907760.88207049121</v>
      </c>
      <c r="J72" s="10">
        <f>'2.1 Nominal GFKF'!J72*'4 GDP, Inflator, &amp; Population'!$F31</f>
        <v>2423098.8943461049</v>
      </c>
      <c r="K72" s="10">
        <f>'2.1 Nominal GFKF'!K72*'4 GDP, Inflator, &amp; Population'!$F31</f>
        <v>1101410.7309033291</v>
      </c>
      <c r="L72" s="10">
        <f>'2.1 Nominal GFKF'!L72*'4 GDP, Inflator, &amp; Population'!$F31</f>
        <v>170186.01622076394</v>
      </c>
      <c r="M72" s="10">
        <f>'2.1 Nominal GFKF'!M72*'4 GDP, Inflator, &amp; Population'!$F31</f>
        <v>2068349.1338903578</v>
      </c>
      <c r="N72" s="10">
        <f>'2.1 Nominal GFKF'!N72*'4 GDP, Inflator, &amp; Population'!$F31</f>
        <v>34153.697519999791</v>
      </c>
      <c r="O72" s="10">
        <f>'2.1 Nominal GFKF'!O72*'4 GDP, Inflator, &amp; Population'!$F31</f>
        <v>459558.69526114065</v>
      </c>
      <c r="P72" s="10">
        <f>'2.1 Nominal GFKF'!P72*'4 GDP, Inflator, &amp; Population'!$F31</f>
        <v>5227.6525712460243</v>
      </c>
      <c r="Q72" s="10">
        <f>'2.1 Nominal GFKF'!Q72*'4 GDP, Inflator, &amp; Population'!$F31</f>
        <v>2100772.2517055785</v>
      </c>
      <c r="R72" s="10">
        <f>'2.1 Nominal GFKF'!R72*'4 GDP, Inflator, &amp; Population'!$F31</f>
        <v>499626.89021576184</v>
      </c>
      <c r="S72" s="10">
        <f>'2.1 Nominal GFKF'!S72*'4 GDP, Inflator, &amp; Population'!$F31</f>
        <v>124407.5816176885</v>
      </c>
      <c r="T72" s="10">
        <f>'2.1 Nominal GFKF'!T72*'4 GDP, Inflator, &amp; Population'!$F31</f>
        <v>325733.93186472193</v>
      </c>
      <c r="U72" s="10">
        <f>'2.1 Nominal GFKF'!U72*'4 GDP, Inflator, &amp; Population'!$F31</f>
        <v>136519.39496008589</v>
      </c>
      <c r="V72" s="10">
        <f>'2.1 Nominal GFKF'!V72*'4 GDP, Inflator, &amp; Population'!$F31</f>
        <v>579084.29133032763</v>
      </c>
      <c r="X72" s="4"/>
    </row>
    <row r="73" spans="2:24" x14ac:dyDescent="0.3">
      <c r="B73" s="9">
        <v>2019</v>
      </c>
      <c r="C73" s="10">
        <f>'2.1 Nominal GFKF'!C73*'4 GDP, Inflator, &amp; Population'!$F32</f>
        <v>2035983.3542591932</v>
      </c>
      <c r="D73" s="10">
        <f>'2.1 Nominal GFKF'!D73*'4 GDP, Inflator, &amp; Population'!$F32</f>
        <v>1461016.8592553905</v>
      </c>
      <c r="E73" s="10">
        <f>'2.1 Nominal GFKF'!E73*'4 GDP, Inflator, &amp; Population'!$F32</f>
        <v>425170.63093485875</v>
      </c>
      <c r="F73" s="10">
        <f>'2.1 Nominal GFKF'!F73*'4 GDP, Inflator, &amp; Population'!$F32</f>
        <v>54958.962464158561</v>
      </c>
      <c r="G73" s="10">
        <f>'2.1 Nominal GFKF'!G73*'4 GDP, Inflator, &amp; Population'!$F32</f>
        <v>2426863.0162512963</v>
      </c>
      <c r="H73" s="10">
        <f>'2.1 Nominal GFKF'!H73*'4 GDP, Inflator, &amp; Population'!$F32</f>
        <v>1327595.3391971036</v>
      </c>
      <c r="I73" s="10">
        <f>'2.1 Nominal GFKF'!I73*'4 GDP, Inflator, &amp; Population'!$F32</f>
        <v>980032.77009122202</v>
      </c>
      <c r="J73" s="10">
        <f>'2.1 Nominal GFKF'!J73*'4 GDP, Inflator, &amp; Population'!$F32</f>
        <v>2386571.3896613</v>
      </c>
      <c r="K73" s="10">
        <f>'2.1 Nominal GFKF'!K73*'4 GDP, Inflator, &amp; Population'!$F32</f>
        <v>1019330.754686727</v>
      </c>
      <c r="L73" s="10">
        <f>'2.1 Nominal GFKF'!L73*'4 GDP, Inflator, &amp; Population'!$F32</f>
        <v>122598.64208315979</v>
      </c>
      <c r="M73" s="10">
        <f>'2.1 Nominal GFKF'!M73*'4 GDP, Inflator, &amp; Population'!$F32</f>
        <v>2038033.0415203751</v>
      </c>
      <c r="N73" s="10">
        <f>'2.1 Nominal GFKF'!N73*'4 GDP, Inflator, &amp; Population'!$F32</f>
        <v>52236.704342664212</v>
      </c>
      <c r="O73" s="10">
        <f>'2.1 Nominal GFKF'!O73*'4 GDP, Inflator, &amp; Population'!$F32</f>
        <v>476865.97086373041</v>
      </c>
      <c r="P73" s="10">
        <f>'2.1 Nominal GFKF'!P73*'4 GDP, Inflator, &amp; Population'!$F32</f>
        <v>167421.63090985478</v>
      </c>
      <c r="Q73" s="10">
        <f>'2.1 Nominal GFKF'!Q73*'4 GDP, Inflator, &amp; Population'!$F32</f>
        <v>2608735.8782998687</v>
      </c>
      <c r="R73" s="10">
        <f>'2.1 Nominal GFKF'!R73*'4 GDP, Inflator, &amp; Population'!$F32</f>
        <v>494637.27762851212</v>
      </c>
      <c r="S73" s="10">
        <f>'2.1 Nominal GFKF'!S73*'4 GDP, Inflator, &amp; Population'!$F32</f>
        <v>65010.037812697454</v>
      </c>
      <c r="T73" s="10">
        <f>'2.1 Nominal GFKF'!T73*'4 GDP, Inflator, &amp; Population'!$F32</f>
        <v>507237.50679515343</v>
      </c>
      <c r="U73" s="10">
        <f>'2.1 Nominal GFKF'!U73*'4 GDP, Inflator, &amp; Population'!$F32</f>
        <v>141374.39483768685</v>
      </c>
      <c r="V73" s="10">
        <f>'2.1 Nominal GFKF'!V73*'4 GDP, Inflator, &amp; Population'!$F32</f>
        <v>673416.53547620133</v>
      </c>
      <c r="X73" s="4"/>
    </row>
    <row r="74" spans="2:24" x14ac:dyDescent="0.3">
      <c r="B74" s="8">
        <v>2020</v>
      </c>
      <c r="C74" s="10">
        <f>'2.1 Nominal GFKF'!C74*'4 GDP, Inflator, &amp; Population'!$F33</f>
        <v>2059593.2702851773</v>
      </c>
      <c r="D74" s="10">
        <f>'2.1 Nominal GFKF'!D74*'4 GDP, Inflator, &amp; Population'!$F33</f>
        <v>1815146.0163165431</v>
      </c>
      <c r="E74" s="10">
        <f>'2.1 Nominal GFKF'!E74*'4 GDP, Inflator, &amp; Population'!$F33</f>
        <v>695963.52477541706</v>
      </c>
      <c r="F74" s="10">
        <f>'2.1 Nominal GFKF'!F74*'4 GDP, Inflator, &amp; Population'!$F33</f>
        <v>241304.05972181034</v>
      </c>
      <c r="G74" s="10">
        <f>'2.1 Nominal GFKF'!G74*'4 GDP, Inflator, &amp; Population'!$F33</f>
        <v>2599252.5594222164</v>
      </c>
      <c r="H74" s="10">
        <f>'2.1 Nominal GFKF'!H74*'4 GDP, Inflator, &amp; Population'!$F33</f>
        <v>1409156.3313869464</v>
      </c>
      <c r="I74" s="10">
        <f>'2.1 Nominal GFKF'!I74*'4 GDP, Inflator, &amp; Population'!$F33</f>
        <v>1013795.113427386</v>
      </c>
      <c r="J74" s="10">
        <f>'2.1 Nominal GFKF'!J74*'4 GDP, Inflator, &amp; Population'!$F33</f>
        <v>2389537.7606178299</v>
      </c>
      <c r="K74" s="10">
        <f>'2.1 Nominal GFKF'!K74*'4 GDP, Inflator, &amp; Population'!$F33</f>
        <v>1117739.7664513113</v>
      </c>
      <c r="L74" s="10">
        <f>'2.1 Nominal GFKF'!L74*'4 GDP, Inflator, &amp; Population'!$F33</f>
        <v>139069.50115200953</v>
      </c>
      <c r="M74" s="10">
        <f>'2.1 Nominal GFKF'!M74*'4 GDP, Inflator, &amp; Population'!$F33</f>
        <v>2041424.9872416095</v>
      </c>
      <c r="N74" s="10">
        <f>'2.1 Nominal GFKF'!N74*'4 GDP, Inflator, &amp; Population'!$F33</f>
        <v>67043.402839367656</v>
      </c>
      <c r="O74" s="10">
        <f>'2.1 Nominal GFKF'!O74*'4 GDP, Inflator, &amp; Population'!$F33</f>
        <v>568634.74714897189</v>
      </c>
      <c r="P74" s="10">
        <f>'2.1 Nominal GFKF'!P74*'4 GDP, Inflator, &amp; Population'!$F33</f>
        <v>168237.35984327539</v>
      </c>
      <c r="Q74" s="10">
        <f>'2.1 Nominal GFKF'!Q74*'4 GDP, Inflator, &amp; Population'!$F33</f>
        <v>2522754.0116463727</v>
      </c>
      <c r="R74" s="10">
        <f>'2.1 Nominal GFKF'!R74*'4 GDP, Inflator, &amp; Population'!$F33</f>
        <v>692098.43324495701</v>
      </c>
      <c r="S74" s="10"/>
      <c r="T74" s="10">
        <f>'2.1 Nominal GFKF'!T74*'4 GDP, Inflator, &amp; Population'!$F33</f>
        <v>124909.61961817167</v>
      </c>
      <c r="U74" s="10">
        <f>'2.1 Nominal GFKF'!U74*'4 GDP, Inflator, &amp; Population'!$F33</f>
        <v>179571.68193508912</v>
      </c>
      <c r="V74" s="10">
        <f>'2.1 Nominal GFKF'!V74*'4 GDP, Inflator, &amp; Population'!$F33</f>
        <v>713092.27573054901</v>
      </c>
      <c r="X74" s="4"/>
    </row>
    <row r="75" spans="2:24" x14ac:dyDescent="0.3">
      <c r="B75" s="8">
        <v>2021</v>
      </c>
      <c r="C75" s="10">
        <f>'2.1 Nominal GFKF'!C75*'4 GDP, Inflator, &amp; Population'!$F34</f>
        <v>1739251.1031680787</v>
      </c>
      <c r="D75" s="10">
        <f>'2.1 Nominal GFKF'!D75*'4 GDP, Inflator, &amp; Population'!$F34</f>
        <v>1840241.8785797653</v>
      </c>
      <c r="E75" s="10">
        <f>'2.1 Nominal GFKF'!E75*'4 GDP, Inflator, &amp; Population'!$F34</f>
        <v>1037799.7357015741</v>
      </c>
      <c r="F75" s="10">
        <f>'2.1 Nominal GFKF'!F75*'4 GDP, Inflator, &amp; Population'!$F34</f>
        <v>292418.23519498407</v>
      </c>
      <c r="G75" s="10">
        <f>'2.1 Nominal GFKF'!G75*'4 GDP, Inflator, &amp; Population'!$F34</f>
        <v>2409306.5122344461</v>
      </c>
      <c r="H75" s="10">
        <f>'2.1 Nominal GFKF'!H75*'4 GDP, Inflator, &amp; Population'!$F34</f>
        <v>1704343.6750314566</v>
      </c>
      <c r="I75" s="10">
        <f>'2.1 Nominal GFKF'!I75*'4 GDP, Inflator, &amp; Population'!$F34</f>
        <v>1173241.9823919593</v>
      </c>
      <c r="J75" s="10">
        <f>'2.1 Nominal GFKF'!J75*'4 GDP, Inflator, &amp; Population'!$F34</f>
        <v>2329843.1117347335</v>
      </c>
      <c r="K75" s="10">
        <f>'2.1 Nominal GFKF'!K75*'4 GDP, Inflator, &amp; Population'!$F34</f>
        <v>1311371.7541023816</v>
      </c>
      <c r="L75" s="10">
        <f>'2.1 Nominal GFKF'!L75*'4 GDP, Inflator, &amp; Population'!$F34</f>
        <v>150133.4911056899</v>
      </c>
      <c r="M75" s="10">
        <f>'2.1 Nominal GFKF'!M75*'4 GDP, Inflator, &amp; Population'!$F34</f>
        <v>1692619.8188110525</v>
      </c>
      <c r="N75" s="10">
        <f>'2.1 Nominal GFKF'!N75*'4 GDP, Inflator, &amp; Population'!$F34</f>
        <v>74515.928704939506</v>
      </c>
      <c r="O75" s="10">
        <f>'2.1 Nominal GFKF'!O75*'4 GDP, Inflator, &amp; Population'!$F34</f>
        <v>613253.58849380154</v>
      </c>
      <c r="P75" s="10">
        <f>'2.1 Nominal GFKF'!P75*'4 GDP, Inflator, &amp; Population'!$F34</f>
        <v>224275.22073412655</v>
      </c>
      <c r="Q75" s="10">
        <f>'2.1 Nominal GFKF'!Q75*'4 GDP, Inflator, &amp; Population'!$F34</f>
        <v>2668275.2552193482</v>
      </c>
      <c r="R75" s="10">
        <f>'2.1 Nominal GFKF'!R75*'4 GDP, Inflator, &amp; Population'!$F34</f>
        <v>643997.65883807268</v>
      </c>
      <c r="S75" s="10"/>
      <c r="T75" s="10">
        <f>'2.1 Nominal GFKF'!T75*'4 GDP, Inflator, &amp; Population'!$F34</f>
        <v>364513.92393453128</v>
      </c>
      <c r="U75" s="10">
        <f>'2.1 Nominal GFKF'!U75*'4 GDP, Inflator, &amp; Population'!$F34</f>
        <v>169010.10502372813</v>
      </c>
      <c r="V75" s="10">
        <f>'2.1 Nominal GFKF'!V75*'4 GDP, Inflator, &amp; Population'!$F34</f>
        <v>680550.72436995932</v>
      </c>
      <c r="X75" s="4"/>
    </row>
    <row r="76" spans="2:24" x14ac:dyDescent="0.3">
      <c r="B76" s="8">
        <v>2022</v>
      </c>
      <c r="C76" s="10">
        <f>'2.1 Nominal GFKF'!C76*'4 GDP, Inflator, &amp; Population'!$F35</f>
        <v>1644318</v>
      </c>
      <c r="D76" s="10">
        <f>'2.1 Nominal GFKF'!D76*'4 GDP, Inflator, &amp; Population'!$F35</f>
        <v>2342230</v>
      </c>
      <c r="E76" s="10">
        <f>'2.1 Nominal GFKF'!E76*'4 GDP, Inflator, &amp; Population'!$F35</f>
        <v>1118544</v>
      </c>
      <c r="F76" s="10">
        <f>'2.1 Nominal GFKF'!F76*'4 GDP, Inflator, &amp; Population'!$F35</f>
        <v>299797</v>
      </c>
      <c r="G76" s="10">
        <f>'2.1 Nominal GFKF'!G76*'4 GDP, Inflator, &amp; Population'!$F35</f>
        <v>2633035.3973133094</v>
      </c>
      <c r="H76" s="10">
        <f>'2.1 Nominal GFKF'!H76*'4 GDP, Inflator, &amp; Population'!$F35</f>
        <v>2148074</v>
      </c>
      <c r="I76" s="10">
        <f>'2.1 Nominal GFKF'!I76*'4 GDP, Inflator, &amp; Population'!$F35</f>
        <v>1306141</v>
      </c>
      <c r="J76" s="10">
        <f>'2.1 Nominal GFKF'!J76*'4 GDP, Inflator, &amp; Population'!$F35</f>
        <v>2570050</v>
      </c>
      <c r="K76" s="10">
        <f>'2.1 Nominal GFKF'!K76*'4 GDP, Inflator, &amp; Population'!$F35</f>
        <v>1475574</v>
      </c>
      <c r="L76" s="10">
        <f>'2.1 Nominal GFKF'!L76*'4 GDP, Inflator, &amp; Population'!$F35</f>
        <v>196149</v>
      </c>
      <c r="M76" s="10">
        <f>'2.1 Nominal GFKF'!M76*'4 GDP, Inflator, &amp; Population'!$F35</f>
        <v>1772092</v>
      </c>
      <c r="N76" s="10">
        <f>'2.1 Nominal GFKF'!N76*'4 GDP, Inflator, &amp; Population'!$F35</f>
        <v>107630</v>
      </c>
      <c r="O76" s="10">
        <f>'2.1 Nominal GFKF'!O76*'4 GDP, Inflator, &amp; Population'!$F35</f>
        <v>658302</v>
      </c>
      <c r="P76" s="10">
        <f>'2.1 Nominal GFKF'!P76*'4 GDP, Inflator, &amp; Population'!$F35</f>
        <v>293351</v>
      </c>
      <c r="Q76" s="10">
        <f>'2.1 Nominal GFKF'!Q76*'4 GDP, Inflator, &amp; Population'!$F35</f>
        <v>3079535</v>
      </c>
      <c r="R76" s="10">
        <f>'2.1 Nominal GFKF'!R76*'4 GDP, Inflator, &amp; Population'!$F35</f>
        <v>478125</v>
      </c>
      <c r="S76" s="10"/>
      <c r="T76" s="10">
        <f>'2.1 Nominal GFKF'!T76*'4 GDP, Inflator, &amp; Population'!$F35</f>
        <v>180008</v>
      </c>
      <c r="U76" s="10">
        <f>'2.1 Nominal GFKF'!U76*'4 GDP, Inflator, &amp; Population'!$F35</f>
        <v>172517</v>
      </c>
      <c r="V76" s="10">
        <f>'2.1 Nominal GFKF'!V76*'4 GDP, Inflator, &amp; Population'!$F35</f>
        <v>381128</v>
      </c>
      <c r="X76" s="4"/>
    </row>
    <row r="78" spans="2:24" x14ac:dyDescent="0.3">
      <c r="B78" s="62" t="s">
        <v>117</v>
      </c>
      <c r="C78" s="63"/>
      <c r="D78" s="64"/>
    </row>
    <row r="79" spans="2:24" x14ac:dyDescent="0.3">
      <c r="B79" s="62" t="s">
        <v>126</v>
      </c>
      <c r="C79" s="63"/>
      <c r="D79" s="64"/>
    </row>
    <row r="80" spans="2:24" x14ac:dyDescent="0.3">
      <c r="B80" s="25" t="s">
        <v>100</v>
      </c>
      <c r="C80" s="25" t="s">
        <v>53</v>
      </c>
      <c r="D80" s="25" t="s">
        <v>72</v>
      </c>
    </row>
    <row r="81" spans="2:9" x14ac:dyDescent="0.3">
      <c r="B81" s="9">
        <v>1990</v>
      </c>
      <c r="C81" s="10">
        <f>'2.1 Nominal GFKF'!C81*'4 GDP, Inflator, &amp; Population'!$F3</f>
        <v>3876528.6491941554</v>
      </c>
      <c r="D81" s="10">
        <f>'2.1 Nominal GFKF'!D81*'4 GDP, Inflator, &amp; Population'!$F3</f>
        <v>3124053.8668389264</v>
      </c>
      <c r="G81" s="5"/>
      <c r="H81" s="5"/>
    </row>
    <row r="82" spans="2:9" x14ac:dyDescent="0.3">
      <c r="B82" s="9">
        <v>1991</v>
      </c>
      <c r="C82" s="10">
        <f>'2.1 Nominal GFKF'!C82*'4 GDP, Inflator, &amp; Population'!$F4</f>
        <v>4434805.9407657497</v>
      </c>
      <c r="D82" s="10">
        <f>'2.1 Nominal GFKF'!D82*'4 GDP, Inflator, &amp; Population'!$F4</f>
        <v>3721636.9287594748</v>
      </c>
      <c r="G82" s="5"/>
      <c r="H82" s="5"/>
    </row>
    <row r="83" spans="2:9" x14ac:dyDescent="0.3">
      <c r="B83" s="9">
        <v>1992</v>
      </c>
      <c r="C83" s="10">
        <f>'2.1 Nominal GFKF'!C83*'4 GDP, Inflator, &amp; Population'!$F5</f>
        <v>3666753.9763073036</v>
      </c>
      <c r="D83" s="10">
        <f>'2.1 Nominal GFKF'!D83*'4 GDP, Inflator, &amp; Population'!$F5</f>
        <v>3096396.343469827</v>
      </c>
      <c r="I83" s="5"/>
    </row>
    <row r="84" spans="2:9" x14ac:dyDescent="0.3">
      <c r="B84" s="9">
        <v>1993</v>
      </c>
      <c r="C84" s="10">
        <f>'2.1 Nominal GFKF'!C84*'4 GDP, Inflator, &amp; Population'!$F6</f>
        <v>3015838.5219226847</v>
      </c>
      <c r="D84" s="10">
        <f>'2.1 Nominal GFKF'!D84*'4 GDP, Inflator, &amp; Population'!$F6</f>
        <v>2854850.1841909792</v>
      </c>
      <c r="H84" s="5"/>
      <c r="I84" s="5"/>
    </row>
    <row r="85" spans="2:9" x14ac:dyDescent="0.3">
      <c r="B85" s="9">
        <v>1994</v>
      </c>
      <c r="C85" s="10">
        <f>'2.1 Nominal GFKF'!C85*'4 GDP, Inflator, &amp; Population'!$F7</f>
        <v>2560112.75769886</v>
      </c>
      <c r="D85" s="10">
        <f>'2.1 Nominal GFKF'!D85*'4 GDP, Inflator, &amp; Population'!$F7</f>
        <v>2694715.2325059073</v>
      </c>
      <c r="H85" s="6"/>
      <c r="I85" s="5"/>
    </row>
    <row r="86" spans="2:9" x14ac:dyDescent="0.3">
      <c r="B86" s="9">
        <v>1995</v>
      </c>
      <c r="C86" s="10">
        <f>'2.1 Nominal GFKF'!C86*'4 GDP, Inflator, &amp; Population'!$F8</f>
        <v>2696486.5992214917</v>
      </c>
      <c r="D86" s="10">
        <f>'2.1 Nominal GFKF'!D86*'4 GDP, Inflator, &amp; Population'!$F8</f>
        <v>3052588.4986123033</v>
      </c>
      <c r="G86" s="5"/>
    </row>
    <row r="87" spans="2:9" x14ac:dyDescent="0.3">
      <c r="B87" s="9">
        <v>1996</v>
      </c>
      <c r="C87" s="10">
        <f>'2.1 Nominal GFKF'!C87*'4 GDP, Inflator, &amp; Population'!$F9</f>
        <v>4676407.6973147411</v>
      </c>
      <c r="D87" s="10">
        <f>'2.1 Nominal GFKF'!D87*'4 GDP, Inflator, &amp; Population'!$F9</f>
        <v>3161479.6746606622</v>
      </c>
      <c r="G87" s="5"/>
    </row>
    <row r="88" spans="2:9" x14ac:dyDescent="0.3">
      <c r="B88" s="9">
        <v>1997</v>
      </c>
      <c r="C88" s="10">
        <f>'2.1 Nominal GFKF'!C88*'4 GDP, Inflator, &amp; Population'!$F10</f>
        <v>5413122.6900863964</v>
      </c>
      <c r="D88" s="10">
        <f>'2.1 Nominal GFKF'!D88*'4 GDP, Inflator, &amp; Population'!$F10</f>
        <v>3387922.3000705084</v>
      </c>
      <c r="G88" s="5"/>
    </row>
    <row r="89" spans="2:9" x14ac:dyDescent="0.3">
      <c r="B89" s="9">
        <v>1998</v>
      </c>
      <c r="C89" s="10">
        <f>'2.1 Nominal GFKF'!C89*'4 GDP, Inflator, &amp; Population'!$F11</f>
        <v>5920941.3897828655</v>
      </c>
      <c r="D89" s="10">
        <f>'2.1 Nominal GFKF'!D89*'4 GDP, Inflator, &amp; Population'!$F11</f>
        <v>4958856.6137352875</v>
      </c>
      <c r="G89" s="5"/>
      <c r="H89" s="5"/>
    </row>
    <row r="90" spans="2:9" x14ac:dyDescent="0.3">
      <c r="B90" s="9">
        <v>1999</v>
      </c>
      <c r="C90" s="10">
        <f>'2.1 Nominal GFKF'!C90*'4 GDP, Inflator, &amp; Population'!$F12</f>
        <v>5013332.4084585272</v>
      </c>
      <c r="D90" s="10">
        <f>'2.1 Nominal GFKF'!D90*'4 GDP, Inflator, &amp; Population'!$F12</f>
        <v>3944303.5816454156</v>
      </c>
      <c r="G90" s="5"/>
      <c r="H90" s="5"/>
    </row>
    <row r="91" spans="2:9" x14ac:dyDescent="0.3">
      <c r="B91" s="9">
        <v>2000</v>
      </c>
      <c r="C91" s="10">
        <f>'2.1 Nominal GFKF'!C91*'4 GDP, Inflator, &amp; Population'!$F13</f>
        <v>6040509.3953159256</v>
      </c>
      <c r="D91" s="10">
        <f>'2.1 Nominal GFKF'!D91*'4 GDP, Inflator, &amp; Population'!$F13</f>
        <v>5276950.5174813634</v>
      </c>
      <c r="G91" s="5"/>
      <c r="H91" s="5"/>
    </row>
    <row r="92" spans="2:9" x14ac:dyDescent="0.3">
      <c r="B92" s="9">
        <v>2001</v>
      </c>
      <c r="C92" s="10">
        <f>'2.1 Nominal GFKF'!C92*'4 GDP, Inflator, &amp; Population'!$F14</f>
        <v>6973914.0085205659</v>
      </c>
      <c r="D92" s="10">
        <f>'2.1 Nominal GFKF'!D92*'4 GDP, Inflator, &amp; Population'!$F14</f>
        <v>4190245.3411325766</v>
      </c>
      <c r="E92" s="31"/>
    </row>
    <row r="93" spans="2:9" x14ac:dyDescent="0.3">
      <c r="B93" s="9">
        <v>2002</v>
      </c>
      <c r="C93" s="10">
        <f>'2.1 Nominal GFKF'!C93*'4 GDP, Inflator, &amp; Population'!$F15</f>
        <v>5660376.8993000099</v>
      </c>
      <c r="D93" s="10">
        <f>'2.1 Nominal GFKF'!D93*'4 GDP, Inflator, &amp; Population'!$F15</f>
        <v>5033348.3587371008</v>
      </c>
      <c r="E93" s="31"/>
      <c r="G93" s="7"/>
      <c r="H93" s="7"/>
      <c r="I93" s="7"/>
    </row>
    <row r="94" spans="2:9" x14ac:dyDescent="0.3">
      <c r="B94" s="9">
        <v>2003</v>
      </c>
      <c r="C94" s="10">
        <f>'2.1 Nominal GFKF'!C94*'4 GDP, Inflator, &amp; Population'!$F16</f>
        <v>5833070.4377174452</v>
      </c>
      <c r="D94" s="10">
        <f>'2.1 Nominal GFKF'!D94*'4 GDP, Inflator, &amp; Population'!$F16</f>
        <v>5229582.577451556</v>
      </c>
      <c r="E94" s="31"/>
    </row>
    <row r="95" spans="2:9" x14ac:dyDescent="0.3">
      <c r="B95" s="9">
        <v>2004</v>
      </c>
      <c r="C95" s="10">
        <f>'2.1 Nominal GFKF'!C95*'4 GDP, Inflator, &amp; Population'!$F17</f>
        <v>6477410.473136005</v>
      </c>
      <c r="D95" s="10">
        <f>'2.1 Nominal GFKF'!D95*'4 GDP, Inflator, &amp; Population'!$F17</f>
        <v>5838239.5363989603</v>
      </c>
      <c r="E95" s="31"/>
    </row>
    <row r="96" spans="2:9" x14ac:dyDescent="0.3">
      <c r="B96" s="9">
        <v>2005</v>
      </c>
      <c r="C96" s="10">
        <f>'2.1 Nominal GFKF'!C96*'4 GDP, Inflator, &amp; Population'!$F18</f>
        <v>7121345.5575273503</v>
      </c>
      <c r="D96" s="10">
        <f>'2.1 Nominal GFKF'!D96*'4 GDP, Inflator, &amp; Population'!$F18</f>
        <v>6375332.2571517993</v>
      </c>
      <c r="E96" s="31"/>
    </row>
    <row r="97" spans="2:5" x14ac:dyDescent="0.3">
      <c r="B97" s="9">
        <v>2006</v>
      </c>
      <c r="C97" s="10">
        <f>'2.1 Nominal GFKF'!C97*'4 GDP, Inflator, &amp; Population'!$F19</f>
        <v>8824957.4721379802</v>
      </c>
      <c r="D97" s="10">
        <f>'2.1 Nominal GFKF'!D97*'4 GDP, Inflator, &amp; Population'!$F19</f>
        <v>6042030.4223034149</v>
      </c>
      <c r="E97" s="31"/>
    </row>
    <row r="98" spans="2:5" x14ac:dyDescent="0.3">
      <c r="B98" s="9">
        <v>2007</v>
      </c>
      <c r="C98" s="10">
        <f>'2.1 Nominal GFKF'!C98*'4 GDP, Inflator, &amp; Population'!$F20</f>
        <v>8425204.026897708</v>
      </c>
      <c r="D98" s="10">
        <f>'2.1 Nominal GFKF'!D98*'4 GDP, Inflator, &amp; Population'!$F20</f>
        <v>5886795.407491643</v>
      </c>
      <c r="E98" s="31"/>
    </row>
    <row r="99" spans="2:5" x14ac:dyDescent="0.3">
      <c r="B99" s="9">
        <v>2008</v>
      </c>
      <c r="C99" s="10">
        <f>'2.1 Nominal GFKF'!C99*'4 GDP, Inflator, &amp; Population'!$F21</f>
        <v>8116152.6283108974</v>
      </c>
      <c r="D99" s="10">
        <f>'2.1 Nominal GFKF'!D99*'4 GDP, Inflator, &amp; Population'!$F21</f>
        <v>6014666.7186171943</v>
      </c>
      <c r="E99" s="31"/>
    </row>
    <row r="100" spans="2:5" x14ac:dyDescent="0.3">
      <c r="B100" s="9">
        <v>2009</v>
      </c>
      <c r="C100" s="10">
        <f>'2.1 Nominal GFKF'!C100*'4 GDP, Inflator, &amp; Population'!$F22</f>
        <v>10349744.899477869</v>
      </c>
      <c r="D100" s="10">
        <f>'2.1 Nominal GFKF'!D100*'4 GDP, Inflator, &amp; Population'!$F22</f>
        <v>6364108.7990014153</v>
      </c>
      <c r="E100" s="31"/>
    </row>
    <row r="101" spans="2:5" x14ac:dyDescent="0.3">
      <c r="B101" s="9">
        <v>2010</v>
      </c>
      <c r="C101" s="10">
        <f>'2.1 Nominal GFKF'!C101*'4 GDP, Inflator, &amp; Population'!$F23</f>
        <v>9834500.8768326361</v>
      </c>
      <c r="D101" s="10">
        <f>'2.1 Nominal GFKF'!D101*'4 GDP, Inflator, &amp; Population'!$F23</f>
        <v>6875014.0653577186</v>
      </c>
      <c r="E101" s="31"/>
    </row>
    <row r="102" spans="2:5" x14ac:dyDescent="0.3">
      <c r="B102" s="9">
        <v>2011</v>
      </c>
      <c r="C102" s="10">
        <f>'2.1 Nominal GFKF'!C102*'4 GDP, Inflator, &amp; Population'!$F24</f>
        <v>8971632.8950601947</v>
      </c>
      <c r="D102" s="10">
        <f>'2.1 Nominal GFKF'!D102*'4 GDP, Inflator, &amp; Population'!$F24</f>
        <v>7405290.1369132204</v>
      </c>
      <c r="E102" s="31"/>
    </row>
    <row r="103" spans="2:5" x14ac:dyDescent="0.3">
      <c r="B103" s="9">
        <v>2012</v>
      </c>
      <c r="C103" s="10">
        <f>'2.1 Nominal GFKF'!C103*'4 GDP, Inflator, &amp; Population'!$F25</f>
        <v>9968448.0564509407</v>
      </c>
      <c r="D103" s="10">
        <f>'2.1 Nominal GFKF'!D103*'4 GDP, Inflator, &amp; Population'!$F25</f>
        <v>5843456.967577056</v>
      </c>
      <c r="E103" s="31"/>
    </row>
    <row r="104" spans="2:5" x14ac:dyDescent="0.3">
      <c r="B104" s="9">
        <v>2013</v>
      </c>
      <c r="C104" s="10">
        <f>'2.1 Nominal GFKF'!C104*'4 GDP, Inflator, &amp; Population'!$F26</f>
        <v>9583256.7105000746</v>
      </c>
      <c r="D104" s="10">
        <f>'2.1 Nominal GFKF'!D104*'4 GDP, Inflator, &amp; Population'!$F26</f>
        <v>5909283.9532845365</v>
      </c>
      <c r="E104" s="31"/>
    </row>
    <row r="105" spans="2:5" x14ac:dyDescent="0.3">
      <c r="B105" s="9">
        <v>2014</v>
      </c>
      <c r="C105" s="10">
        <f>'2.1 Nominal GFKF'!C105*'4 GDP, Inflator, &amp; Population'!$F27</f>
        <v>9797352.6190357748</v>
      </c>
      <c r="D105" s="10">
        <f>'2.1 Nominal GFKF'!D105*'4 GDP, Inflator, &amp; Population'!$F27</f>
        <v>6707354.1826193044</v>
      </c>
      <c r="E105" s="31"/>
    </row>
    <row r="106" spans="2:5" x14ac:dyDescent="0.3">
      <c r="B106" s="9">
        <v>2015</v>
      </c>
      <c r="C106" s="10">
        <f>'2.1 Nominal GFKF'!C106*'4 GDP, Inflator, &amp; Population'!$F28</f>
        <v>10039930.494336935</v>
      </c>
      <c r="D106" s="10">
        <f>'2.1 Nominal GFKF'!D106*'4 GDP, Inflator, &amp; Population'!$F28</f>
        <v>7080479.5193202579</v>
      </c>
      <c r="E106" s="31"/>
    </row>
    <row r="107" spans="2:5" x14ac:dyDescent="0.3">
      <c r="B107" s="9">
        <v>2016</v>
      </c>
      <c r="C107" s="10">
        <f>'2.1 Nominal GFKF'!C107*'4 GDP, Inflator, &amp; Population'!$F29</f>
        <v>9917209.0653418656</v>
      </c>
      <c r="D107" s="10">
        <f>'2.1 Nominal GFKF'!D107*'4 GDP, Inflator, &amp; Population'!$F29</f>
        <v>6665532.9603117602</v>
      </c>
      <c r="E107" s="31"/>
    </row>
    <row r="108" spans="2:5" x14ac:dyDescent="0.3">
      <c r="B108" s="9">
        <v>2017</v>
      </c>
      <c r="C108" s="10">
        <f>'2.1 Nominal GFKF'!C108*'4 GDP, Inflator, &amp; Population'!$F30</f>
        <v>9527440.1224070899</v>
      </c>
      <c r="D108" s="10">
        <f>'2.1 Nominal GFKF'!D108*'4 GDP, Inflator, &amp; Population'!$F30</f>
        <v>7080561.47330081</v>
      </c>
      <c r="E108" s="31"/>
    </row>
    <row r="109" spans="2:5" x14ac:dyDescent="0.3">
      <c r="B109" s="9">
        <v>2018</v>
      </c>
      <c r="C109" s="10">
        <f>'2.1 Nominal GFKF'!C109*'4 GDP, Inflator, &amp; Population'!$F31</f>
        <v>10500686.360530445</v>
      </c>
      <c r="D109" s="10">
        <f>'2.1 Nominal GFKF'!D109*'4 GDP, Inflator, &amp; Population'!$F31</f>
        <v>7605030.2680610018</v>
      </c>
      <c r="E109" s="31"/>
    </row>
    <row r="110" spans="2:5" x14ac:dyDescent="0.3">
      <c r="B110" s="9">
        <v>2019</v>
      </c>
      <c r="C110" s="10">
        <f>'2.1 Nominal GFKF'!C110*'4 GDP, Inflator, &amp; Population'!$F32</f>
        <v>11098192.322114524</v>
      </c>
      <c r="D110" s="10">
        <f>'2.1 Nominal GFKF'!D110*'4 GDP, Inflator, &amp; Population'!$F32</f>
        <v>8366898.3752566315</v>
      </c>
      <c r="E110" s="31"/>
    </row>
    <row r="111" spans="2:5" x14ac:dyDescent="0.3">
      <c r="B111" s="8">
        <v>2020</v>
      </c>
      <c r="C111" s="10">
        <f>'2.1 Nominal GFKF'!C111*'4 GDP, Inflator, &amp; Population'!$F33</f>
        <v>12223748.635953328</v>
      </c>
      <c r="D111" s="10">
        <f>'2.1 Nominal GFKF'!D111*'4 GDP, Inflator, &amp; Population'!$F33</f>
        <v>8339864.3528777296</v>
      </c>
      <c r="E111" s="31"/>
    </row>
    <row r="112" spans="2:5" x14ac:dyDescent="0.3">
      <c r="B112" s="8">
        <v>2021</v>
      </c>
      <c r="C112" s="10">
        <f>'2.1 Nominal GFKF'!C112*'4 GDP, Inflator, &amp; Population'!$F34</f>
        <v>12526446.234036997</v>
      </c>
      <c r="D112" s="10">
        <f>'2.1 Nominal GFKF'!D112*'4 GDP, Inflator, &amp; Population'!$F34</f>
        <v>8596414.5902520213</v>
      </c>
      <c r="E112" s="31"/>
    </row>
    <row r="113" spans="2:4" x14ac:dyDescent="0.3">
      <c r="B113" s="8">
        <v>2022</v>
      </c>
      <c r="C113" s="10">
        <f>'2.1 Nominal GFKF'!C113*'4 GDP, Inflator, &amp; Population'!$F35</f>
        <v>14062189.39731331</v>
      </c>
      <c r="D113" s="10">
        <f>'2.1 Nominal GFKF'!D113*'4 GDP, Inflator, &amp; Population'!$F35</f>
        <v>8801385</v>
      </c>
    </row>
  </sheetData>
  <mergeCells count="6">
    <mergeCell ref="B41:V41"/>
    <mergeCell ref="B3:AW3"/>
    <mergeCell ref="B79:D79"/>
    <mergeCell ref="B2:AW2"/>
    <mergeCell ref="B40:V40"/>
    <mergeCell ref="B78:D7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5FCB2-28A8-43E6-A0AA-DB46B111129F}">
  <sheetPr>
    <tabColor theme="5" tint="0.59999389629810485"/>
  </sheetPr>
  <dimension ref="B2:AW113"/>
  <sheetViews>
    <sheetView showGridLines="0" topLeftCell="A21" workbookViewId="0">
      <pane xSplit="2" topLeftCell="C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5" width="36.36328125" style="1" bestFit="1" customWidth="1"/>
    <col min="6"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23" width="18.81640625" style="1" bestFit="1" customWidth="1"/>
    <col min="24" max="49" width="25.4531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127</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'2.2 Real GFKF'!C6/'4 GDP, Inflator, &amp; Population'!$G3*1000</f>
        <v>507.39834632109404</v>
      </c>
      <c r="D6" s="10">
        <f>'2.2 Real GFKF'!D6/'4 GDP, Inflator, &amp; Population'!$G3*1000</f>
        <v>131.66535518960447</v>
      </c>
      <c r="E6" s="10">
        <f>'2.2 Real GFKF'!E6/'4 GDP, Inflator, &amp; Population'!$G3*1000</f>
        <v>1635.1825498448975</v>
      </c>
      <c r="F6" s="10">
        <f>'2.2 Real GFKF'!F6/'4 GDP, Inflator, &amp; Population'!$G3*1000</f>
        <v>344.00790326747716</v>
      </c>
      <c r="G6" s="10">
        <f>'2.2 Real GFKF'!G6/'4 GDP, Inflator, &amp; Population'!$G3*1000</f>
        <v>29.503022465457015</v>
      </c>
      <c r="H6" s="10">
        <f>'2.2 Real GFKF'!H6/'4 GDP, Inflator, &amp; Population'!$G3*1000</f>
        <v>37.899288288976109</v>
      </c>
      <c r="I6" s="10">
        <f>'2.2 Real GFKF'!I6/'4 GDP, Inflator, &amp; Population'!$G3*1000</f>
        <v>0</v>
      </c>
      <c r="J6" s="10">
        <f>'2.2 Real GFKF'!J6/'4 GDP, Inflator, &amp; Population'!$G3*1000</f>
        <v>32.220908940568982</v>
      </c>
      <c r="K6" s="10">
        <f>'2.2 Real GFKF'!K6/'4 GDP, Inflator, &amp; Population'!$G3*1000</f>
        <v>162.58508064593426</v>
      </c>
      <c r="L6" s="10">
        <f>'2.2 Real GFKF'!L6/'4 GDP, Inflator, &amp; Population'!$G3*1000</f>
        <v>151.87918744629906</v>
      </c>
      <c r="M6" s="10">
        <f>'2.2 Real GFKF'!M6/'4 GDP, Inflator, &amp; Population'!$G3*1000</f>
        <v>346.17725448425841</v>
      </c>
      <c r="N6" s="10">
        <f>'2.2 Real GFKF'!N6/'4 GDP, Inflator, &amp; Population'!$G3*1000</f>
        <v>0</v>
      </c>
      <c r="O6" s="10">
        <f>'2.2 Real GFKF'!O6/'4 GDP, Inflator, &amp; Population'!$G3*1000</f>
        <v>1.7104040578356954</v>
      </c>
      <c r="P6" s="10">
        <f>'2.2 Real GFKF'!P6/'4 GDP, Inflator, &amp; Population'!$G3*1000</f>
        <v>298.10883615609765</v>
      </c>
      <c r="Q6" s="10">
        <f>'2.2 Real GFKF'!Q6/'4 GDP, Inflator, &amp; Population'!$G3*1000</f>
        <v>29.857378350154189</v>
      </c>
      <c r="R6" s="10">
        <f>'2.2 Real GFKF'!R6/'4 GDP, Inflator, &amp; Population'!$G3*1000</f>
        <v>75.218405668693137</v>
      </c>
      <c r="S6" s="10">
        <f>'2.2 Real GFKF'!S6/'4 GDP, Inflator, &amp; Population'!$G3*1000</f>
        <v>68.17008183794367</v>
      </c>
      <c r="T6" s="10">
        <f>'2.2 Real GFKF'!T6/'4 GDP, Inflator, &amp; Population'!$G3*1000</f>
        <v>292.57521002856356</v>
      </c>
      <c r="U6" s="10">
        <f>'2.2 Real GFKF'!U6/'4 GDP, Inflator, &amp; Population'!$G3*1000</f>
        <v>112.90657067673071</v>
      </c>
      <c r="V6" s="10">
        <f>'2.2 Real GFKF'!V6/'4 GDP, Inflator, &amp; Population'!$G3*1000</f>
        <v>1.4816939688563115</v>
      </c>
      <c r="W6" s="10">
        <f>'2.2 Real GFKF'!W6/'4 GDP, Inflator, &amp; Population'!$G3*1000</f>
        <v>9.3296345917083805</v>
      </c>
      <c r="X6" s="10">
        <f>'2.2 Real GFKF'!X6/'4 GDP, Inflator, &amp; Population'!$G3*1000</f>
        <v>494.87767941763917</v>
      </c>
      <c r="Y6" s="10">
        <f>'2.2 Real GFKF'!Y6/'4 GDP, Inflator, &amp; Population'!$G3*1000</f>
        <v>186.55794671038683</v>
      </c>
      <c r="Z6" s="10">
        <f>'2.2 Real GFKF'!Z6/'4 GDP, Inflator, &amp; Population'!$G3*1000</f>
        <v>0</v>
      </c>
      <c r="AA6" s="10">
        <f>'2.2 Real GFKF'!AA6/'4 GDP, Inflator, &amp; Population'!$G3*1000</f>
        <v>0.74403155528736242</v>
      </c>
      <c r="AB6" s="10">
        <f>'2.2 Real GFKF'!AB6/'4 GDP, Inflator, &amp; Population'!$G3*1000</f>
        <v>1316.1842941358586</v>
      </c>
      <c r="AC6" s="10">
        <f>'2.2 Real GFKF'!AC6/'4 GDP, Inflator, &amp; Population'!$G3*1000</f>
        <v>118.02656518391535</v>
      </c>
      <c r="AD6" s="10">
        <f>'2.2 Real GFKF'!AD6/'4 GDP, Inflator, &amp; Population'!$G3*1000</f>
        <v>1658.7504865694304</v>
      </c>
      <c r="AE6" s="10">
        <f>'2.2 Real GFKF'!AE6/'4 GDP, Inflator, &amp; Population'!$G3*1000</f>
        <v>136.1351931151311</v>
      </c>
      <c r="AF6" s="10">
        <f>'2.2 Real GFKF'!AF6/'4 GDP, Inflator, &amp; Population'!$G3*1000</f>
        <v>8.1640816572387628E-2</v>
      </c>
      <c r="AG6" s="10">
        <f>'2.2 Real GFKF'!AG6/'4 GDP, Inflator, &amp; Population'!$G3*1000</f>
        <v>201.38936607180852</v>
      </c>
      <c r="AH6" s="10">
        <f>'2.2 Real GFKF'!AH6/'4 GDP, Inflator, &amp; Population'!$G3*1000</f>
        <v>242.83047616910585</v>
      </c>
      <c r="AI6" s="10">
        <f>'2.2 Real GFKF'!AI6/'4 GDP, Inflator, &amp; Population'!$G3*1000</f>
        <v>92.039308947022434</v>
      </c>
      <c r="AJ6" s="10">
        <f>'2.2 Real GFKF'!AJ6/'4 GDP, Inflator, &amp; Population'!$G3*1000</f>
        <v>4.9355058188867522</v>
      </c>
      <c r="AK6" s="10">
        <f>'2.2 Real GFKF'!AK6/'4 GDP, Inflator, &amp; Population'!$G3*1000</f>
        <v>172.54757631929951</v>
      </c>
      <c r="AL6" s="10">
        <f>'2.2 Real GFKF'!AL6/'4 GDP, Inflator, &amp; Population'!$G3*1000</f>
        <v>6.2510230901808281</v>
      </c>
      <c r="AM6" s="10">
        <f>'2.2 Real GFKF'!AM6/'4 GDP, Inflator, &amp; Population'!$G3*1000</f>
        <v>122.94643765494781</v>
      </c>
      <c r="AN6" s="10">
        <f>'2.2 Real GFKF'!AN6/'4 GDP, Inflator, &amp; Population'!$G3*1000</f>
        <v>2.0971846640084251</v>
      </c>
      <c r="AO6" s="10">
        <f>'2.2 Real GFKF'!AO6/'4 GDP, Inflator, &amp; Population'!$G3*1000</f>
        <v>0.64270430067624296</v>
      </c>
      <c r="AP6" s="10">
        <f>'2.2 Real GFKF'!AP6/'4 GDP, Inflator, &amp; Population'!$G3*1000</f>
        <v>15.2952043303276</v>
      </c>
      <c r="AQ6" s="10">
        <f>'2.2 Real GFKF'!AQ6/'4 GDP, Inflator, &amp; Population'!$G3*1000</f>
        <v>82.998601784176614</v>
      </c>
      <c r="AR6" s="10">
        <f>'2.2 Real GFKF'!AR6/'4 GDP, Inflator, &amp; Population'!$G3*1000</f>
        <v>3.0328694837316763</v>
      </c>
      <c r="AS6" s="10">
        <f>'2.2 Real GFKF'!AS6/'4 GDP, Inflator, &amp; Population'!$G3*1000</f>
        <v>4.2725360672882857</v>
      </c>
      <c r="AT6" s="10">
        <f>'2.2 Real GFKF'!AT6/'4 GDP, Inflator, &amp; Population'!$G3*1000</f>
        <v>58.253328182374283</v>
      </c>
      <c r="AU6" s="10">
        <f>'2.2 Real GFKF'!AU6/'4 GDP, Inflator, &amp; Population'!$G3*1000</f>
        <v>13.31208520436712</v>
      </c>
      <c r="AV6" s="10">
        <f>'2.2 Real GFKF'!AV6/'4 GDP, Inflator, &amp; Population'!$G3*1000</f>
        <v>24.777119310394404</v>
      </c>
      <c r="AW6" s="10">
        <f>'2.2 Real GFKF'!AW6/'4 GDP, Inflator, &amp; Population'!$G3*1000</f>
        <v>216.85711624141678</v>
      </c>
    </row>
    <row r="7" spans="2:49" x14ac:dyDescent="0.3">
      <c r="B7" s="9">
        <v>1991</v>
      </c>
      <c r="C7" s="10">
        <f>'2.2 Real GFKF'!C7/'4 GDP, Inflator, &amp; Population'!$G4*1000</f>
        <v>467.05041530781796</v>
      </c>
      <c r="D7" s="10">
        <f>'2.2 Real GFKF'!D7/'4 GDP, Inflator, &amp; Population'!$G4*1000</f>
        <v>344.94956089420367</v>
      </c>
      <c r="E7" s="10">
        <f>'2.2 Real GFKF'!E7/'4 GDP, Inflator, &amp; Population'!$G4*1000</f>
        <v>1118.2894905600729</v>
      </c>
      <c r="F7" s="10">
        <f>'2.2 Real GFKF'!F7/'4 GDP, Inflator, &amp; Population'!$G4*1000</f>
        <v>481.67138577135137</v>
      </c>
      <c r="G7" s="10">
        <f>'2.2 Real GFKF'!G7/'4 GDP, Inflator, &amp; Population'!$G4*1000</f>
        <v>20.104467306490236</v>
      </c>
      <c r="H7" s="10">
        <f>'2.2 Real GFKF'!H7/'4 GDP, Inflator, &amp; Population'!$G4*1000</f>
        <v>30.82445768242011</v>
      </c>
      <c r="I7" s="10">
        <f>'2.2 Real GFKF'!I7/'4 GDP, Inflator, &amp; Population'!$G4*1000</f>
        <v>0</v>
      </c>
      <c r="J7" s="10">
        <f>'2.2 Real GFKF'!J7/'4 GDP, Inflator, &amp; Population'!$G4*1000</f>
        <v>23.88786139941779</v>
      </c>
      <c r="K7" s="10">
        <f>'2.2 Real GFKF'!K7/'4 GDP, Inflator, &amp; Population'!$G4*1000</f>
        <v>196.77742166578091</v>
      </c>
      <c r="L7" s="10">
        <f>'2.2 Real GFKF'!L7/'4 GDP, Inflator, &amp; Population'!$G4*1000</f>
        <v>235.13187197356959</v>
      </c>
      <c r="M7" s="10">
        <f>'2.2 Real GFKF'!M7/'4 GDP, Inflator, &amp; Population'!$G4*1000</f>
        <v>417.95332020043054</v>
      </c>
      <c r="N7" s="10">
        <f>'2.2 Real GFKF'!N7/'4 GDP, Inflator, &amp; Population'!$G4*1000</f>
        <v>0</v>
      </c>
      <c r="O7" s="10">
        <f>'2.2 Real GFKF'!O7/'4 GDP, Inflator, &amp; Population'!$G4*1000</f>
        <v>3.0612524818293458</v>
      </c>
      <c r="P7" s="10">
        <f>'2.2 Real GFKF'!P7/'4 GDP, Inflator, &amp; Population'!$G4*1000</f>
        <v>60.431703068493782</v>
      </c>
      <c r="Q7" s="10">
        <f>'2.2 Real GFKF'!Q7/'4 GDP, Inflator, &amp; Population'!$G4*1000</f>
        <v>39.595562778709173</v>
      </c>
      <c r="R7" s="10">
        <f>'2.2 Real GFKF'!R7/'4 GDP, Inflator, &amp; Population'!$G4*1000</f>
        <v>57.415864771834435</v>
      </c>
      <c r="S7" s="10">
        <f>'2.2 Real GFKF'!S7/'4 GDP, Inflator, &amp; Population'!$G4*1000</f>
        <v>70.84052217566628</v>
      </c>
      <c r="T7" s="10">
        <f>'2.2 Real GFKF'!T7/'4 GDP, Inflator, &amp; Population'!$G4*1000</f>
        <v>330.6550755332122</v>
      </c>
      <c r="U7" s="10">
        <f>'2.2 Real GFKF'!U7/'4 GDP, Inflator, &amp; Population'!$G4*1000</f>
        <v>63.783607324068903</v>
      </c>
      <c r="V7" s="10">
        <f>'2.2 Real GFKF'!V7/'4 GDP, Inflator, &amp; Population'!$G4*1000</f>
        <v>1.77619924220428</v>
      </c>
      <c r="W7" s="10">
        <f>'2.2 Real GFKF'!W7/'4 GDP, Inflator, &amp; Population'!$G4*1000</f>
        <v>5.6100535408762715</v>
      </c>
      <c r="X7" s="10">
        <f>'2.2 Real GFKF'!X7/'4 GDP, Inflator, &amp; Population'!$G4*1000</f>
        <v>535.96812133514152</v>
      </c>
      <c r="Y7" s="10">
        <f>'2.2 Real GFKF'!Y7/'4 GDP, Inflator, &amp; Population'!$G4*1000</f>
        <v>169.0072011740769</v>
      </c>
      <c r="Z7" s="10">
        <f>'2.2 Real GFKF'!Z7/'4 GDP, Inflator, &amp; Population'!$G4*1000</f>
        <v>0</v>
      </c>
      <c r="AA7" s="10">
        <f>'2.2 Real GFKF'!AA7/'4 GDP, Inflator, &amp; Population'!$G4*1000</f>
        <v>0.48553931305205378</v>
      </c>
      <c r="AB7" s="10">
        <f>'2.2 Real GFKF'!AB7/'4 GDP, Inflator, &amp; Population'!$G4*1000</f>
        <v>1180.096572345584</v>
      </c>
      <c r="AC7" s="10">
        <f>'2.2 Real GFKF'!AC7/'4 GDP, Inflator, &amp; Population'!$G4*1000</f>
        <v>270.73862723226443</v>
      </c>
      <c r="AD7" s="10">
        <f>'2.2 Real GFKF'!AD7/'4 GDP, Inflator, &amp; Population'!$G4*1000</f>
        <v>1602.7545152037799</v>
      </c>
      <c r="AE7" s="10">
        <f>'2.2 Real GFKF'!AE7/'4 GDP, Inflator, &amp; Population'!$G4*1000</f>
        <v>139.72374903740101</v>
      </c>
      <c r="AF7" s="10">
        <f>'2.2 Real GFKF'!AF7/'4 GDP, Inflator, &amp; Population'!$G4*1000</f>
        <v>8.5221680812831629E-2</v>
      </c>
      <c r="AG7" s="10">
        <f>'2.2 Real GFKF'!AG7/'4 GDP, Inflator, &amp; Population'!$G4*1000</f>
        <v>220.80545030337771</v>
      </c>
      <c r="AH7" s="10">
        <f>'2.2 Real GFKF'!AH7/'4 GDP, Inflator, &amp; Population'!$G4*1000</f>
        <v>291.64597247904396</v>
      </c>
      <c r="AI7" s="10">
        <f>'2.2 Real GFKF'!AI7/'4 GDP, Inflator, &amp; Population'!$G4*1000</f>
        <v>62.64578476276926</v>
      </c>
      <c r="AJ7" s="10">
        <f>'2.2 Real GFKF'!AJ7/'4 GDP, Inflator, &amp; Population'!$G4*1000</f>
        <v>5.5657606936117068</v>
      </c>
      <c r="AK7" s="10">
        <f>'2.2 Real GFKF'!AK7/'4 GDP, Inflator, &amp; Population'!$G4*1000</f>
        <v>98.742773276530613</v>
      </c>
      <c r="AL7" s="10">
        <f>'2.2 Real GFKF'!AL7/'4 GDP, Inflator, &amp; Population'!$G4*1000</f>
        <v>7.5550141378480662</v>
      </c>
      <c r="AM7" s="10">
        <f>'2.2 Real GFKF'!AM7/'4 GDP, Inflator, &amp; Population'!$G4*1000</f>
        <v>190.21142756052387</v>
      </c>
      <c r="AN7" s="10">
        <f>'2.2 Real GFKF'!AN7/'4 GDP, Inflator, &amp; Population'!$G4*1000</f>
        <v>5.6302376231740467</v>
      </c>
      <c r="AO7" s="10">
        <f>'2.2 Real GFKF'!AO7/'4 GDP, Inflator, &amp; Population'!$G4*1000</f>
        <v>3.7049004395473109</v>
      </c>
      <c r="AP7" s="10">
        <f>'2.2 Real GFKF'!AP7/'4 GDP, Inflator, &amp; Population'!$G4*1000</f>
        <v>13.11685014879076</v>
      </c>
      <c r="AQ7" s="10">
        <f>'2.2 Real GFKF'!AQ7/'4 GDP, Inflator, &amp; Population'!$G4*1000</f>
        <v>85.696567415782056</v>
      </c>
      <c r="AR7" s="10">
        <f>'2.2 Real GFKF'!AR7/'4 GDP, Inflator, &amp; Population'!$G4*1000</f>
        <v>3.2098297542990855</v>
      </c>
      <c r="AS7" s="10">
        <f>'2.2 Real GFKF'!AS7/'4 GDP, Inflator, &amp; Population'!$G4*1000</f>
        <v>1.2233796548263063</v>
      </c>
      <c r="AT7" s="10">
        <f>'2.2 Real GFKF'!AT7/'4 GDP, Inflator, &amp; Population'!$G4*1000</f>
        <v>64.416377315446368</v>
      </c>
      <c r="AU7" s="10">
        <f>'2.2 Real GFKF'!AU7/'4 GDP, Inflator, &amp; Population'!$G4*1000</f>
        <v>16.120914397443077</v>
      </c>
      <c r="AV7" s="10">
        <f>'2.2 Real GFKF'!AV7/'4 GDP, Inflator, &amp; Population'!$G4*1000</f>
        <v>15.207584673468716</v>
      </c>
      <c r="AW7" s="10">
        <f>'2.2 Real GFKF'!AW7/'4 GDP, Inflator, &amp; Population'!$G4*1000</f>
        <v>180.08013958494578</v>
      </c>
    </row>
    <row r="8" spans="2:49" x14ac:dyDescent="0.3">
      <c r="B8" s="9">
        <v>1992</v>
      </c>
      <c r="C8" s="10">
        <f>'2.2 Real GFKF'!C8/'4 GDP, Inflator, &amp; Population'!$G5*1000</f>
        <v>509.59633441502802</v>
      </c>
      <c r="D8" s="10">
        <f>'2.2 Real GFKF'!D8/'4 GDP, Inflator, &amp; Population'!$G5*1000</f>
        <v>334.65404902242318</v>
      </c>
      <c r="E8" s="10">
        <f>'2.2 Real GFKF'!E8/'4 GDP, Inflator, &amp; Population'!$G5*1000</f>
        <v>999.54374948662667</v>
      </c>
      <c r="F8" s="10">
        <f>'2.2 Real GFKF'!F8/'4 GDP, Inflator, &amp; Population'!$G5*1000</f>
        <v>348.74212911235622</v>
      </c>
      <c r="G8" s="10">
        <f>'2.2 Real GFKF'!G8/'4 GDP, Inflator, &amp; Population'!$G5*1000</f>
        <v>29.724989682660578</v>
      </c>
      <c r="H8" s="10">
        <f>'2.2 Real GFKF'!H8/'4 GDP, Inflator, &amp; Population'!$G5*1000</f>
        <v>28.315513204953774</v>
      </c>
      <c r="I8" s="10">
        <f>'2.2 Real GFKF'!I8/'4 GDP, Inflator, &amp; Population'!$G5*1000</f>
        <v>0</v>
      </c>
      <c r="J8" s="10">
        <f>'2.2 Real GFKF'!J8/'4 GDP, Inflator, &amp; Population'!$G5*1000</f>
        <v>27.780770372662197</v>
      </c>
      <c r="K8" s="10">
        <f>'2.2 Real GFKF'!K8/'4 GDP, Inflator, &amp; Population'!$G5*1000</f>
        <v>136.03153465405759</v>
      </c>
      <c r="L8" s="10">
        <f>'2.2 Real GFKF'!L8/'4 GDP, Inflator, &amp; Population'!$G5*1000</f>
        <v>142.33696945882198</v>
      </c>
      <c r="M8" s="10">
        <f>'2.2 Real GFKF'!M8/'4 GDP, Inflator, &amp; Population'!$G5*1000</f>
        <v>260.15474276764428</v>
      </c>
      <c r="N8" s="10">
        <f>'2.2 Real GFKF'!N8/'4 GDP, Inflator, &amp; Population'!$G5*1000</f>
        <v>0</v>
      </c>
      <c r="O8" s="10">
        <f>'2.2 Real GFKF'!O8/'4 GDP, Inflator, &amp; Population'!$G5*1000</f>
        <v>2.621450201511681</v>
      </c>
      <c r="P8" s="10">
        <f>'2.2 Real GFKF'!P8/'4 GDP, Inflator, &amp; Population'!$G5*1000</f>
        <v>-5.7803939700489471</v>
      </c>
      <c r="Q8" s="10">
        <f>'2.2 Real GFKF'!Q8/'4 GDP, Inflator, &amp; Population'!$G5*1000</f>
        <v>24.4782382510096</v>
      </c>
      <c r="R8" s="10">
        <f>'2.2 Real GFKF'!R8/'4 GDP, Inflator, &amp; Population'!$G5*1000</f>
        <v>53.324643259627329</v>
      </c>
      <c r="S8" s="10">
        <f>'2.2 Real GFKF'!S8/'4 GDP, Inflator, &amp; Population'!$G5*1000</f>
        <v>81.286962124734202</v>
      </c>
      <c r="T8" s="10">
        <f>'2.2 Real GFKF'!T8/'4 GDP, Inflator, &amp; Population'!$G5*1000</f>
        <v>316.96606310609701</v>
      </c>
      <c r="U8" s="10">
        <f>'2.2 Real GFKF'!U8/'4 GDP, Inflator, &amp; Population'!$G5*1000</f>
        <v>63.001093443300505</v>
      </c>
      <c r="V8" s="10">
        <f>'2.2 Real GFKF'!V8/'4 GDP, Inflator, &amp; Population'!$G5*1000</f>
        <v>3.1088803963782814</v>
      </c>
      <c r="W8" s="10">
        <f>'2.2 Real GFKF'!W8/'4 GDP, Inflator, &amp; Population'!$G5*1000</f>
        <v>3.9803131601126993</v>
      </c>
      <c r="X8" s="10">
        <f>'2.2 Real GFKF'!X8/'4 GDP, Inflator, &amp; Population'!$G5*1000</f>
        <v>437.80804055895044</v>
      </c>
      <c r="Y8" s="10">
        <f>'2.2 Real GFKF'!Y8/'4 GDP, Inflator, &amp; Population'!$G5*1000</f>
        <v>203.76719384123996</v>
      </c>
      <c r="Z8" s="10">
        <f>'2.2 Real GFKF'!Z8/'4 GDP, Inflator, &amp; Population'!$G5*1000</f>
        <v>0</v>
      </c>
      <c r="AA8" s="10">
        <f>'2.2 Real GFKF'!AA8/'4 GDP, Inflator, &amp; Population'!$G5*1000</f>
        <v>0.34439198869807186</v>
      </c>
      <c r="AB8" s="10">
        <f>'2.2 Real GFKF'!AB8/'4 GDP, Inflator, &amp; Population'!$G5*1000</f>
        <v>672.13598063896757</v>
      </c>
      <c r="AC8" s="10">
        <f>'2.2 Real GFKF'!AC8/'4 GDP, Inflator, &amp; Population'!$G5*1000</f>
        <v>45.756821859418579</v>
      </c>
      <c r="AD8" s="10">
        <f>'2.2 Real GFKF'!AD8/'4 GDP, Inflator, &amp; Population'!$G5*1000</f>
        <v>1334.2858146106703</v>
      </c>
      <c r="AE8" s="10">
        <f>'2.2 Real GFKF'!AE8/'4 GDP, Inflator, &amp; Population'!$G5*1000</f>
        <v>156.52010724685886</v>
      </c>
      <c r="AF8" s="10">
        <f>'2.2 Real GFKF'!AF8/'4 GDP, Inflator, &amp; Population'!$G5*1000</f>
        <v>9.2974834009543358E-2</v>
      </c>
      <c r="AG8" s="10">
        <f>'2.2 Real GFKF'!AG8/'4 GDP, Inflator, &amp; Population'!$G5*1000</f>
        <v>189.27915734113262</v>
      </c>
      <c r="AH8" s="10">
        <f>'2.2 Real GFKF'!AH8/'4 GDP, Inflator, &amp; Population'!$G5*1000</f>
        <v>326.55017306633522</v>
      </c>
      <c r="AI8" s="10">
        <f>'2.2 Real GFKF'!AI8/'4 GDP, Inflator, &amp; Population'!$G5*1000</f>
        <v>58.184091240729678</v>
      </c>
      <c r="AJ8" s="10">
        <f>'2.2 Real GFKF'!AJ8/'4 GDP, Inflator, &amp; Population'!$G5*1000</f>
        <v>3.9616081639214302</v>
      </c>
      <c r="AK8" s="10">
        <f>'2.2 Real GFKF'!AK8/'4 GDP, Inflator, &amp; Population'!$G5*1000</f>
        <v>78.316168612003224</v>
      </c>
      <c r="AL8" s="10">
        <f>'2.2 Real GFKF'!AL8/'4 GDP, Inflator, &amp; Population'!$G5*1000</f>
        <v>14.514526897478005</v>
      </c>
      <c r="AM8" s="10">
        <f>'2.2 Real GFKF'!AM8/'4 GDP, Inflator, &amp; Population'!$G5*1000</f>
        <v>222.7071861227177</v>
      </c>
      <c r="AN8" s="10">
        <f>'2.2 Real GFKF'!AN8/'4 GDP, Inflator, &amp; Population'!$G5*1000</f>
        <v>3.1006281921762513</v>
      </c>
      <c r="AO8" s="10">
        <f>'2.2 Real GFKF'!AO8/'4 GDP, Inflator, &amp; Population'!$G5*1000</f>
        <v>0.73719690871472254</v>
      </c>
      <c r="AP8" s="10">
        <f>'2.2 Real GFKF'!AP8/'4 GDP, Inflator, &amp; Population'!$G5*1000</f>
        <v>4.2592376621413299</v>
      </c>
      <c r="AQ8" s="10">
        <f>'2.2 Real GFKF'!AQ8/'4 GDP, Inflator, &amp; Population'!$G5*1000</f>
        <v>83.571172247856239</v>
      </c>
      <c r="AR8" s="10">
        <f>'2.2 Real GFKF'!AR8/'4 GDP, Inflator, &amp; Population'!$G5*1000</f>
        <v>2.8904720584978749</v>
      </c>
      <c r="AS8" s="10">
        <f>'2.2 Real GFKF'!AS8/'4 GDP, Inflator, &amp; Population'!$G5*1000</f>
        <v>0.13258541417928965</v>
      </c>
      <c r="AT8" s="10">
        <f>'2.2 Real GFKF'!AT8/'4 GDP, Inflator, &amp; Population'!$G5*1000</f>
        <v>58.623658651224503</v>
      </c>
      <c r="AU8" s="10">
        <f>'2.2 Real GFKF'!AU8/'4 GDP, Inflator, &amp; Population'!$G5*1000</f>
        <v>15.181304997002066</v>
      </c>
      <c r="AV8" s="10">
        <f>'2.2 Real GFKF'!AV8/'4 GDP, Inflator, &amp; Population'!$G5*1000</f>
        <v>14.156931382056685</v>
      </c>
      <c r="AW8" s="10">
        <f>'2.2 Real GFKF'!AW8/'4 GDP, Inflator, &amp; Population'!$G5*1000</f>
        <v>164.10718379020568</v>
      </c>
    </row>
    <row r="9" spans="2:49" x14ac:dyDescent="0.3">
      <c r="B9" s="9">
        <v>1993</v>
      </c>
      <c r="C9" s="10">
        <f>'2.2 Real GFKF'!C9/'4 GDP, Inflator, &amp; Population'!$G6*1000</f>
        <v>560.95805700328401</v>
      </c>
      <c r="D9" s="10">
        <f>'2.2 Real GFKF'!D9/'4 GDP, Inflator, &amp; Population'!$G6*1000</f>
        <v>205.82913045222003</v>
      </c>
      <c r="E9" s="10">
        <f>'2.2 Real GFKF'!E9/'4 GDP, Inflator, &amp; Population'!$G6*1000</f>
        <v>1064.8091448943012</v>
      </c>
      <c r="F9" s="10">
        <f>'2.2 Real GFKF'!F9/'4 GDP, Inflator, &amp; Population'!$G6*1000</f>
        <v>253.45449899905282</v>
      </c>
      <c r="G9" s="10">
        <f>'2.2 Real GFKF'!G9/'4 GDP, Inflator, &amp; Population'!$G6*1000</f>
        <v>36.586785252697453</v>
      </c>
      <c r="H9" s="10">
        <f>'2.2 Real GFKF'!H9/'4 GDP, Inflator, &amp; Population'!$G6*1000</f>
        <v>11.163640994176879</v>
      </c>
      <c r="I9" s="10">
        <f>'2.2 Real GFKF'!I9/'4 GDP, Inflator, &amp; Population'!$G6*1000</f>
        <v>0</v>
      </c>
      <c r="J9" s="10">
        <f>'2.2 Real GFKF'!J9/'4 GDP, Inflator, &amp; Population'!$G6*1000</f>
        <v>22.198376504977919</v>
      </c>
      <c r="K9" s="10">
        <f>'2.2 Real GFKF'!K9/'4 GDP, Inflator, &amp; Population'!$G6*1000</f>
        <v>124.64307974784813</v>
      </c>
      <c r="L9" s="10">
        <f>'2.2 Real GFKF'!L9/'4 GDP, Inflator, &amp; Population'!$G6*1000</f>
        <v>216.26250870227074</v>
      </c>
      <c r="M9" s="10">
        <f>'2.2 Real GFKF'!M9/'4 GDP, Inflator, &amp; Population'!$G6*1000</f>
        <v>302.88801112224593</v>
      </c>
      <c r="N9" s="10">
        <f>'2.2 Real GFKF'!N9/'4 GDP, Inflator, &amp; Population'!$G6*1000</f>
        <v>0</v>
      </c>
      <c r="O9" s="10">
        <f>'2.2 Real GFKF'!O9/'4 GDP, Inflator, &amp; Population'!$G6*1000</f>
        <v>2.9286047421502279</v>
      </c>
      <c r="P9" s="10">
        <f>'2.2 Real GFKF'!P9/'4 GDP, Inflator, &amp; Population'!$G6*1000</f>
        <v>116.90289140514444</v>
      </c>
      <c r="Q9" s="10">
        <f>'2.2 Real GFKF'!Q9/'4 GDP, Inflator, &amp; Population'!$G6*1000</f>
        <v>36.905320290130305</v>
      </c>
      <c r="R9" s="10">
        <f>'2.2 Real GFKF'!R9/'4 GDP, Inflator, &amp; Population'!$G6*1000</f>
        <v>49.938090793256826</v>
      </c>
      <c r="S9" s="10">
        <f>'2.2 Real GFKF'!S9/'4 GDP, Inflator, &amp; Population'!$G6*1000</f>
        <v>92.213762667664795</v>
      </c>
      <c r="T9" s="10">
        <f>'2.2 Real GFKF'!T9/'4 GDP, Inflator, &amp; Population'!$G6*1000</f>
        <v>284.61478461726261</v>
      </c>
      <c r="U9" s="10">
        <f>'2.2 Real GFKF'!U9/'4 GDP, Inflator, &amp; Population'!$G6*1000</f>
        <v>66.309081241502852</v>
      </c>
      <c r="V9" s="10">
        <f>'2.2 Real GFKF'!V9/'4 GDP, Inflator, &amp; Population'!$G6*1000</f>
        <v>2.9877308109713767</v>
      </c>
      <c r="W9" s="10">
        <f>'2.2 Real GFKF'!W9/'4 GDP, Inflator, &amp; Population'!$G6*1000</f>
        <v>5.2654161288022925</v>
      </c>
      <c r="X9" s="10">
        <f>'2.2 Real GFKF'!X9/'4 GDP, Inflator, &amp; Population'!$G6*1000</f>
        <v>334.58377011314673</v>
      </c>
      <c r="Y9" s="10">
        <f>'2.2 Real GFKF'!Y9/'4 GDP, Inflator, &amp; Population'!$G6*1000</f>
        <v>243.50833289644743</v>
      </c>
      <c r="Z9" s="10">
        <f>'2.2 Real GFKF'!Z9/'4 GDP, Inflator, &amp; Population'!$G6*1000</f>
        <v>0</v>
      </c>
      <c r="AA9" s="10">
        <f>'2.2 Real GFKF'!AA9/'4 GDP, Inflator, &amp; Population'!$G6*1000</f>
        <v>0.19815223064384954</v>
      </c>
      <c r="AB9" s="10">
        <f>'2.2 Real GFKF'!AB9/'4 GDP, Inflator, &amp; Population'!$G6*1000</f>
        <v>705.6089073097279</v>
      </c>
      <c r="AC9" s="10">
        <f>'2.2 Real GFKF'!AC9/'4 GDP, Inflator, &amp; Population'!$G6*1000</f>
        <v>20.408614421743149</v>
      </c>
      <c r="AD9" s="10">
        <f>'2.2 Real GFKF'!AD9/'4 GDP, Inflator, &amp; Population'!$G6*1000</f>
        <v>1472.844274732229</v>
      </c>
      <c r="AE9" s="10">
        <f>'2.2 Real GFKF'!AE9/'4 GDP, Inflator, &amp; Population'!$G6*1000</f>
        <v>129.36357724237985</v>
      </c>
      <c r="AF9" s="10">
        <f>'2.2 Real GFKF'!AF9/'4 GDP, Inflator, &amp; Population'!$G6*1000</f>
        <v>0.13103615252254566</v>
      </c>
      <c r="AG9" s="10">
        <f>'2.2 Real GFKF'!AG9/'4 GDP, Inflator, &amp; Population'!$G6*1000</f>
        <v>207.65554770545418</v>
      </c>
      <c r="AH9" s="10">
        <f>'2.2 Real GFKF'!AH9/'4 GDP, Inflator, &amp; Population'!$G6*1000</f>
        <v>257.67833259729269</v>
      </c>
      <c r="AI9" s="10">
        <f>'2.2 Real GFKF'!AI9/'4 GDP, Inflator, &amp; Population'!$G6*1000</f>
        <v>58.299901859512602</v>
      </c>
      <c r="AJ9" s="10">
        <f>'2.2 Real GFKF'!AJ9/'4 GDP, Inflator, &amp; Population'!$G6*1000</f>
        <v>4.4163444738391311</v>
      </c>
      <c r="AK9" s="10">
        <f>'2.2 Real GFKF'!AK9/'4 GDP, Inflator, &amp; Population'!$G6*1000</f>
        <v>86.265467077342564</v>
      </c>
      <c r="AL9" s="10">
        <f>'2.2 Real GFKF'!AL9/'4 GDP, Inflator, &amp; Population'!$G6*1000</f>
        <v>17.464029660992612</v>
      </c>
      <c r="AM9" s="10">
        <f>'2.2 Real GFKF'!AM9/'4 GDP, Inflator, &amp; Population'!$G6*1000</f>
        <v>222.54040236435668</v>
      </c>
      <c r="AN9" s="10">
        <f>'2.2 Real GFKF'!AN9/'4 GDP, Inflator, &amp; Population'!$G6*1000</f>
        <v>4.1436188230604989</v>
      </c>
      <c r="AO9" s="10">
        <f>'2.2 Real GFKF'!AO9/'4 GDP, Inflator, &amp; Population'!$G6*1000</f>
        <v>2.0992417767941158</v>
      </c>
      <c r="AP9" s="10">
        <f>'2.2 Real GFKF'!AP9/'4 GDP, Inflator, &amp; Population'!$G6*1000</f>
        <v>7.6027601827410329</v>
      </c>
      <c r="AQ9" s="10">
        <f>'2.2 Real GFKF'!AQ9/'4 GDP, Inflator, &amp; Population'!$G6*1000</f>
        <v>74.887161166634854</v>
      </c>
      <c r="AR9" s="10">
        <f>'2.2 Real GFKF'!AR9/'4 GDP, Inflator, &amp; Population'!$G6*1000</f>
        <v>5.7208466589111397</v>
      </c>
      <c r="AS9" s="10">
        <f>'2.2 Real GFKF'!AS9/'4 GDP, Inflator, &amp; Population'!$G6*1000</f>
        <v>0.11505613392223524</v>
      </c>
      <c r="AT9" s="10">
        <f>'2.2 Real GFKF'!AT9/'4 GDP, Inflator, &amp; Population'!$G6*1000</f>
        <v>63.846566315680363</v>
      </c>
      <c r="AU9" s="10">
        <f>'2.2 Real GFKF'!AU9/'4 GDP, Inflator, &amp; Population'!$G6*1000</f>
        <v>20.229638213419673</v>
      </c>
      <c r="AV9" s="10">
        <f>'2.2 Real GFKF'!AV9/'4 GDP, Inflator, &amp; Population'!$G6*1000</f>
        <v>16.830688257133641</v>
      </c>
      <c r="AW9" s="10">
        <f>'2.2 Real GFKF'!AW9/'4 GDP, Inflator, &amp; Population'!$G6*1000</f>
        <v>100.39926086203047</v>
      </c>
    </row>
    <row r="10" spans="2:49" x14ac:dyDescent="0.3">
      <c r="B10" s="9">
        <v>1994</v>
      </c>
      <c r="C10" s="10">
        <f>'2.2 Real GFKF'!C10/'4 GDP, Inflator, &amp; Population'!$G7*1000</f>
        <v>617.32561085219015</v>
      </c>
      <c r="D10" s="10">
        <f>'2.2 Real GFKF'!D10/'4 GDP, Inflator, &amp; Population'!$G7*1000</f>
        <v>133.34516229171291</v>
      </c>
      <c r="E10" s="10">
        <f>'2.2 Real GFKF'!E10/'4 GDP, Inflator, &amp; Population'!$G7*1000</f>
        <v>1488.6593766246942</v>
      </c>
      <c r="F10" s="10">
        <f>'2.2 Real GFKF'!F10/'4 GDP, Inflator, &amp; Population'!$G7*1000</f>
        <v>192.77714925228514</v>
      </c>
      <c r="G10" s="10">
        <f>'2.2 Real GFKF'!G10/'4 GDP, Inflator, &amp; Population'!$G7*1000</f>
        <v>41.834887155066873</v>
      </c>
      <c r="H10" s="10">
        <f>'2.2 Real GFKF'!H10/'4 GDP, Inflator, &amp; Population'!$G7*1000</f>
        <v>40.314823436844051</v>
      </c>
      <c r="I10" s="10">
        <f>'2.2 Real GFKF'!I10/'4 GDP, Inflator, &amp; Population'!$G7*1000</f>
        <v>0</v>
      </c>
      <c r="J10" s="10">
        <f>'2.2 Real GFKF'!J10/'4 GDP, Inflator, &amp; Population'!$G7*1000</f>
        <v>21.525779704546991</v>
      </c>
      <c r="K10" s="10">
        <f>'2.2 Real GFKF'!K10/'4 GDP, Inflator, &amp; Population'!$G7*1000</f>
        <v>235.07039866977195</v>
      </c>
      <c r="L10" s="10">
        <f>'2.2 Real GFKF'!L10/'4 GDP, Inflator, &amp; Population'!$G7*1000</f>
        <v>266.73941471292989</v>
      </c>
      <c r="M10" s="10">
        <f>'2.2 Real GFKF'!M10/'4 GDP, Inflator, &amp; Population'!$G7*1000</f>
        <v>347.55084468694639</v>
      </c>
      <c r="N10" s="10">
        <f>'2.2 Real GFKF'!N10/'4 GDP, Inflator, &amp; Population'!$G7*1000</f>
        <v>0</v>
      </c>
      <c r="O10" s="10">
        <f>'2.2 Real GFKF'!O10/'4 GDP, Inflator, &amp; Population'!$G7*1000</f>
        <v>3.733889487678113</v>
      </c>
      <c r="P10" s="10">
        <f>'2.2 Real GFKF'!P10/'4 GDP, Inflator, &amp; Population'!$G7*1000</f>
        <v>84.923205598218701</v>
      </c>
      <c r="Q10" s="10">
        <f>'2.2 Real GFKF'!Q10/'4 GDP, Inflator, &amp; Population'!$G7*1000</f>
        <v>20.198830348346355</v>
      </c>
      <c r="R10" s="10">
        <f>'2.2 Real GFKF'!R10/'4 GDP, Inflator, &amp; Population'!$G7*1000</f>
        <v>49.984520325552332</v>
      </c>
      <c r="S10" s="10">
        <f>'2.2 Real GFKF'!S10/'4 GDP, Inflator, &amp; Population'!$G7*1000</f>
        <v>96.216512779960595</v>
      </c>
      <c r="T10" s="10">
        <f>'2.2 Real GFKF'!T10/'4 GDP, Inflator, &amp; Population'!$G7*1000</f>
        <v>295.28894471675153</v>
      </c>
      <c r="U10" s="10">
        <f>'2.2 Real GFKF'!U10/'4 GDP, Inflator, &amp; Population'!$G7*1000</f>
        <v>107.82807343782976</v>
      </c>
      <c r="V10" s="10">
        <f>'2.2 Real GFKF'!V10/'4 GDP, Inflator, &amp; Population'!$G7*1000</f>
        <v>0.71447136619464735</v>
      </c>
      <c r="W10" s="10">
        <f>'2.2 Real GFKF'!W10/'4 GDP, Inflator, &amp; Population'!$G7*1000</f>
        <v>3.7551165355143308</v>
      </c>
      <c r="X10" s="10">
        <f>'2.2 Real GFKF'!X10/'4 GDP, Inflator, &amp; Population'!$G7*1000</f>
        <v>236.72196653800449</v>
      </c>
      <c r="Y10" s="10">
        <f>'2.2 Real GFKF'!Y10/'4 GDP, Inflator, &amp; Population'!$G7*1000</f>
        <v>250.83194677369076</v>
      </c>
      <c r="Z10" s="10">
        <f>'2.2 Real GFKF'!Z10/'4 GDP, Inflator, &amp; Population'!$G7*1000</f>
        <v>0</v>
      </c>
      <c r="AA10" s="10">
        <f>'2.2 Real GFKF'!AA10/'4 GDP, Inflator, &amp; Population'!$G7*1000</f>
        <v>0.15376666359406538</v>
      </c>
      <c r="AB10" s="10">
        <f>'2.2 Real GFKF'!AB10/'4 GDP, Inflator, &amp; Population'!$G7*1000</f>
        <v>825.94753770447812</v>
      </c>
      <c r="AC10" s="10">
        <f>'2.2 Real GFKF'!AC10/'4 GDP, Inflator, &amp; Population'!$G7*1000</f>
        <v>-0.94434476227466424</v>
      </c>
      <c r="AD10" s="10">
        <f>'2.2 Real GFKF'!AD10/'4 GDP, Inflator, &amp; Population'!$G7*1000</f>
        <v>1774.8700710553248</v>
      </c>
      <c r="AE10" s="10">
        <f>'2.2 Real GFKF'!AE10/'4 GDP, Inflator, &amp; Population'!$G7*1000</f>
        <v>121.03610902923974</v>
      </c>
      <c r="AF10" s="10">
        <f>'2.2 Real GFKF'!AF10/'4 GDP, Inflator, &amp; Population'!$G7*1000</f>
        <v>0.16826318406757998</v>
      </c>
      <c r="AG10" s="10">
        <f>'2.2 Real GFKF'!AG10/'4 GDP, Inflator, &amp; Population'!$G7*1000</f>
        <v>323.84709004957523</v>
      </c>
      <c r="AH10" s="10">
        <f>'2.2 Real GFKF'!AH10/'4 GDP, Inflator, &amp; Population'!$G7*1000</f>
        <v>284.53200879252961</v>
      </c>
      <c r="AI10" s="10">
        <f>'2.2 Real GFKF'!AI10/'4 GDP, Inflator, &amp; Population'!$G7*1000</f>
        <v>53.600884450820168</v>
      </c>
      <c r="AJ10" s="10">
        <f>'2.2 Real GFKF'!AJ10/'4 GDP, Inflator, &amp; Population'!$G7*1000</f>
        <v>6.2076171599085663</v>
      </c>
      <c r="AK10" s="10">
        <f>'2.2 Real GFKF'!AK10/'4 GDP, Inflator, &amp; Population'!$G7*1000</f>
        <v>78.792212903670119</v>
      </c>
      <c r="AL10" s="10">
        <f>'2.2 Real GFKF'!AL10/'4 GDP, Inflator, &amp; Population'!$G7*1000</f>
        <v>19.281407695522503</v>
      </c>
      <c r="AM10" s="10">
        <f>'2.2 Real GFKF'!AM10/'4 GDP, Inflator, &amp; Population'!$G7*1000</f>
        <v>207.51199551674665</v>
      </c>
      <c r="AN10" s="10">
        <f>'2.2 Real GFKF'!AN10/'4 GDP, Inflator, &amp; Population'!$G7*1000</f>
        <v>3.1535109358634763</v>
      </c>
      <c r="AO10" s="10">
        <f>'2.2 Real GFKF'!AO10/'4 GDP, Inflator, &amp; Population'!$G7*1000</f>
        <v>1.3745807806136148</v>
      </c>
      <c r="AP10" s="10">
        <f>'2.2 Real GFKF'!AP10/'4 GDP, Inflator, &amp; Population'!$G7*1000</f>
        <v>9.327475458958526</v>
      </c>
      <c r="AQ10" s="10">
        <f>'2.2 Real GFKF'!AQ10/'4 GDP, Inflator, &amp; Population'!$G7*1000</f>
        <v>33.444508198146245</v>
      </c>
      <c r="AR10" s="10">
        <f>'2.2 Real GFKF'!AR10/'4 GDP, Inflator, &amp; Population'!$G7*1000</f>
        <v>8.1812148758027643</v>
      </c>
      <c r="AS10" s="10">
        <f>'2.2 Real GFKF'!AS10/'4 GDP, Inflator, &amp; Population'!$G7*1000</f>
        <v>0.17758237580055361</v>
      </c>
      <c r="AT10" s="10">
        <f>'2.2 Real GFKF'!AT10/'4 GDP, Inflator, &amp; Population'!$G7*1000</f>
        <v>97.240070671965555</v>
      </c>
      <c r="AU10" s="10">
        <f>'2.2 Real GFKF'!AU10/'4 GDP, Inflator, &amp; Population'!$G7*1000</f>
        <v>31.281937983222306</v>
      </c>
      <c r="AV10" s="10">
        <f>'2.2 Real GFKF'!AV10/'4 GDP, Inflator, &amp; Population'!$G7*1000</f>
        <v>15.275190716091936</v>
      </c>
      <c r="AW10" s="10">
        <f>'2.2 Real GFKF'!AW10/'4 GDP, Inflator, &amp; Population'!$G7*1000</f>
        <v>141.98616977783857</v>
      </c>
    </row>
    <row r="11" spans="2:49" x14ac:dyDescent="0.3">
      <c r="B11" s="9">
        <v>1995</v>
      </c>
      <c r="C11" s="10">
        <f>'2.2 Real GFKF'!C11/'4 GDP, Inflator, &amp; Population'!$G8*1000</f>
        <v>610.95109048857512</v>
      </c>
      <c r="D11" s="10">
        <f>'2.2 Real GFKF'!D11/'4 GDP, Inflator, &amp; Population'!$G8*1000</f>
        <v>129.34869055412017</v>
      </c>
      <c r="E11" s="10">
        <f>'2.2 Real GFKF'!E11/'4 GDP, Inflator, &amp; Population'!$G8*1000</f>
        <v>1569.0186028624862</v>
      </c>
      <c r="F11" s="10">
        <f>'2.2 Real GFKF'!F11/'4 GDP, Inflator, &amp; Population'!$G8*1000</f>
        <v>202.40902641010871</v>
      </c>
      <c r="G11" s="10">
        <f>'2.2 Real GFKF'!G11/'4 GDP, Inflator, &amp; Population'!$G8*1000</f>
        <v>36.503988852936978</v>
      </c>
      <c r="H11" s="10">
        <f>'2.2 Real GFKF'!H11/'4 GDP, Inflator, &amp; Population'!$G8*1000</f>
        <v>37.665290721938057</v>
      </c>
      <c r="I11" s="10">
        <f>'2.2 Real GFKF'!I11/'4 GDP, Inflator, &amp; Population'!$G8*1000</f>
        <v>0</v>
      </c>
      <c r="J11" s="10">
        <f>'2.2 Real GFKF'!J11/'4 GDP, Inflator, &amp; Population'!$G8*1000</f>
        <v>18.228738381288231</v>
      </c>
      <c r="K11" s="10">
        <f>'2.2 Real GFKF'!K11/'4 GDP, Inflator, &amp; Population'!$G8*1000</f>
        <v>255.39188660950447</v>
      </c>
      <c r="L11" s="10">
        <f>'2.2 Real GFKF'!L11/'4 GDP, Inflator, &amp; Population'!$G8*1000</f>
        <v>285.12857602767548</v>
      </c>
      <c r="M11" s="10">
        <f>'2.2 Real GFKF'!M11/'4 GDP, Inflator, &amp; Population'!$G8*1000</f>
        <v>386.46737944239334</v>
      </c>
      <c r="N11" s="10">
        <f>'2.2 Real GFKF'!N11/'4 GDP, Inflator, &amp; Population'!$G8*1000</f>
        <v>0</v>
      </c>
      <c r="O11" s="10">
        <f>'2.2 Real GFKF'!O11/'4 GDP, Inflator, &amp; Population'!$G8*1000</f>
        <v>2.2010721470601817</v>
      </c>
      <c r="P11" s="10">
        <f>'2.2 Real GFKF'!P11/'4 GDP, Inflator, &amp; Population'!$G8*1000</f>
        <v>62.629279865430206</v>
      </c>
      <c r="Q11" s="10">
        <f>'2.2 Real GFKF'!Q11/'4 GDP, Inflator, &amp; Population'!$G8*1000</f>
        <v>5.4669210723732897</v>
      </c>
      <c r="R11" s="10">
        <f>'2.2 Real GFKF'!R11/'4 GDP, Inflator, &amp; Population'!$G8*1000</f>
        <v>55.118827597217809</v>
      </c>
      <c r="S11" s="10">
        <f>'2.2 Real GFKF'!S11/'4 GDP, Inflator, &amp; Population'!$G8*1000</f>
        <v>113.65354312091166</v>
      </c>
      <c r="T11" s="10">
        <f>'2.2 Real GFKF'!T11/'4 GDP, Inflator, &amp; Population'!$G8*1000</f>
        <v>348.99871878503706</v>
      </c>
      <c r="U11" s="10">
        <f>'2.2 Real GFKF'!U11/'4 GDP, Inflator, &amp; Population'!$G8*1000</f>
        <v>112.91453712221168</v>
      </c>
      <c r="V11" s="10">
        <f>'2.2 Real GFKF'!V11/'4 GDP, Inflator, &amp; Population'!$G8*1000</f>
        <v>1.5854121122882932</v>
      </c>
      <c r="W11" s="10">
        <f>'2.2 Real GFKF'!W11/'4 GDP, Inflator, &amp; Population'!$G8*1000</f>
        <v>12.673294298228814</v>
      </c>
      <c r="X11" s="10">
        <f>'2.2 Real GFKF'!X11/'4 GDP, Inflator, &amp; Population'!$G8*1000</f>
        <v>257.98606093961149</v>
      </c>
      <c r="Y11" s="10">
        <f>'2.2 Real GFKF'!Y11/'4 GDP, Inflator, &amp; Population'!$G8*1000</f>
        <v>378.36693886863651</v>
      </c>
      <c r="Z11" s="10">
        <f>'2.2 Real GFKF'!Z11/'4 GDP, Inflator, &amp; Population'!$G8*1000</f>
        <v>0</v>
      </c>
      <c r="AA11" s="10">
        <f>'2.2 Real GFKF'!AA11/'4 GDP, Inflator, &amp; Population'!$G8*1000</f>
        <v>0.16404264127147006</v>
      </c>
      <c r="AB11" s="10">
        <f>'2.2 Real GFKF'!AB11/'4 GDP, Inflator, &amp; Population'!$G8*1000</f>
        <v>1098.0079163604958</v>
      </c>
      <c r="AC11" s="10">
        <f>'2.2 Real GFKF'!AC11/'4 GDP, Inflator, &amp; Population'!$G8*1000</f>
        <v>-8.5947341166165021</v>
      </c>
      <c r="AD11" s="10">
        <f>'2.2 Real GFKF'!AD11/'4 GDP, Inflator, &amp; Population'!$G8*1000</f>
        <v>2159.9803974775455</v>
      </c>
      <c r="AE11" s="10">
        <f>'2.2 Real GFKF'!AE11/'4 GDP, Inflator, &amp; Population'!$G8*1000</f>
        <v>118.52180857864488</v>
      </c>
      <c r="AF11" s="10">
        <f>'2.2 Real GFKF'!AF11/'4 GDP, Inflator, &amp; Population'!$G8*1000</f>
        <v>0.25306578196147511</v>
      </c>
      <c r="AG11" s="10">
        <f>'2.2 Real GFKF'!AG11/'4 GDP, Inflator, &amp; Population'!$G8*1000</f>
        <v>317.00490230705776</v>
      </c>
      <c r="AH11" s="10">
        <f>'2.2 Real GFKF'!AH11/'4 GDP, Inflator, &amp; Population'!$G8*1000</f>
        <v>225.35657922670524</v>
      </c>
      <c r="AI11" s="10">
        <f>'2.2 Real GFKF'!AI11/'4 GDP, Inflator, &amp; Population'!$G8*1000</f>
        <v>51.719944090873575</v>
      </c>
      <c r="AJ11" s="10">
        <f>'2.2 Real GFKF'!AJ11/'4 GDP, Inflator, &amp; Population'!$G8*1000</f>
        <v>6.5266965505874515</v>
      </c>
      <c r="AK11" s="10">
        <f>'2.2 Real GFKF'!AK11/'4 GDP, Inflator, &amp; Population'!$G8*1000</f>
        <v>157.62147215170052</v>
      </c>
      <c r="AL11" s="10">
        <f>'2.2 Real GFKF'!AL11/'4 GDP, Inflator, &amp; Population'!$G8*1000</f>
        <v>21.901693129756762</v>
      </c>
      <c r="AM11" s="10">
        <f>'2.2 Real GFKF'!AM11/'4 GDP, Inflator, &amp; Population'!$G8*1000</f>
        <v>209.33191377250046</v>
      </c>
      <c r="AN11" s="10">
        <f>'2.2 Real GFKF'!AN11/'4 GDP, Inflator, &amp; Population'!$G8*1000</f>
        <v>4.5346787451476196</v>
      </c>
      <c r="AO11" s="10">
        <f>'2.2 Real GFKF'!AO11/'4 GDP, Inflator, &amp; Population'!$G8*1000</f>
        <v>2.3816190784595745</v>
      </c>
      <c r="AP11" s="10">
        <f>'2.2 Real GFKF'!AP11/'4 GDP, Inflator, &amp; Population'!$G8*1000</f>
        <v>11.148898046413446</v>
      </c>
      <c r="AQ11" s="10">
        <f>'2.2 Real GFKF'!AQ11/'4 GDP, Inflator, &amp; Population'!$G8*1000</f>
        <v>66.489283235348523</v>
      </c>
      <c r="AR11" s="10">
        <f>'2.2 Real GFKF'!AR11/'4 GDP, Inflator, &amp; Population'!$G8*1000</f>
        <v>7.7310095999219035</v>
      </c>
      <c r="AS11" s="10">
        <f>'2.2 Real GFKF'!AS11/'4 GDP, Inflator, &amp; Population'!$G8*1000</f>
        <v>0.16404264127147006</v>
      </c>
      <c r="AT11" s="10">
        <f>'2.2 Real GFKF'!AT11/'4 GDP, Inflator, &amp; Population'!$G8*1000</f>
        <v>97.007216071888465</v>
      </c>
      <c r="AU11" s="10">
        <f>'2.2 Real GFKF'!AU11/'4 GDP, Inflator, &amp; Population'!$G8*1000</f>
        <v>43.368273156141015</v>
      </c>
      <c r="AV11" s="10">
        <f>'2.2 Real GFKF'!AV11/'4 GDP, Inflator, &amp; Population'!$G8*1000</f>
        <v>29.108566485616162</v>
      </c>
      <c r="AW11" s="10">
        <f>'2.2 Real GFKF'!AW11/'4 GDP, Inflator, &amp; Population'!$G8*1000</f>
        <v>143.28974676061745</v>
      </c>
    </row>
    <row r="12" spans="2:49" x14ac:dyDescent="0.3">
      <c r="B12" s="9">
        <v>1996</v>
      </c>
      <c r="C12" s="10">
        <f>'2.2 Real GFKF'!C12/'4 GDP, Inflator, &amp; Population'!$G9*1000</f>
        <v>620.05801103327224</v>
      </c>
      <c r="D12" s="10">
        <f>'2.2 Real GFKF'!D12/'4 GDP, Inflator, &amp; Population'!$G9*1000</f>
        <v>201.99826364423754</v>
      </c>
      <c r="E12" s="10">
        <f>'2.2 Real GFKF'!E12/'4 GDP, Inflator, &amp; Population'!$G9*1000</f>
        <v>1344.6103013663135</v>
      </c>
      <c r="F12" s="10">
        <f>'2.2 Real GFKF'!F12/'4 GDP, Inflator, &amp; Population'!$G9*1000</f>
        <v>254.45323068087984</v>
      </c>
      <c r="G12" s="10">
        <f>'2.2 Real GFKF'!G12/'4 GDP, Inflator, &amp; Population'!$G9*1000</f>
        <v>50.759981899748034</v>
      </c>
      <c r="H12" s="10">
        <f>'2.2 Real GFKF'!H12/'4 GDP, Inflator, &amp; Population'!$G9*1000</f>
        <v>49.508345947631966</v>
      </c>
      <c r="I12" s="10">
        <f>'2.2 Real GFKF'!I12/'4 GDP, Inflator, &amp; Population'!$G9*1000</f>
        <v>0</v>
      </c>
      <c r="J12" s="10">
        <f>'2.2 Real GFKF'!J12/'4 GDP, Inflator, &amp; Population'!$G9*1000</f>
        <v>18.198019345706239</v>
      </c>
      <c r="K12" s="10">
        <f>'2.2 Real GFKF'!K12/'4 GDP, Inflator, &amp; Population'!$G9*1000</f>
        <v>286.56149268775283</v>
      </c>
      <c r="L12" s="10">
        <f>'2.2 Real GFKF'!L12/'4 GDP, Inflator, &amp; Population'!$G9*1000</f>
        <v>335.07056197340086</v>
      </c>
      <c r="M12" s="10">
        <f>'2.2 Real GFKF'!M12/'4 GDP, Inflator, &amp; Population'!$G9*1000</f>
        <v>338.30561082125234</v>
      </c>
      <c r="N12" s="10">
        <f>'2.2 Real GFKF'!N12/'4 GDP, Inflator, &amp; Population'!$G9*1000</f>
        <v>0</v>
      </c>
      <c r="O12" s="10">
        <f>'2.2 Real GFKF'!O12/'4 GDP, Inflator, &amp; Population'!$G9*1000</f>
        <v>2.4668447810622935</v>
      </c>
      <c r="P12" s="10">
        <f>'2.2 Real GFKF'!P12/'4 GDP, Inflator, &amp; Population'!$G9*1000</f>
        <v>145.9872815953963</v>
      </c>
      <c r="Q12" s="10">
        <f>'2.2 Real GFKF'!Q12/'4 GDP, Inflator, &amp; Population'!$G9*1000</f>
        <v>0</v>
      </c>
      <c r="R12" s="10">
        <f>'2.2 Real GFKF'!R12/'4 GDP, Inflator, &amp; Population'!$G9*1000</f>
        <v>63.953885911867985</v>
      </c>
      <c r="S12" s="10">
        <f>'2.2 Real GFKF'!S12/'4 GDP, Inflator, &amp; Population'!$G9*1000</f>
        <v>135.53415433057592</v>
      </c>
      <c r="T12" s="10">
        <f>'2.2 Real GFKF'!T12/'4 GDP, Inflator, &amp; Population'!$G9*1000</f>
        <v>380.08983135875923</v>
      </c>
      <c r="U12" s="10">
        <f>'2.2 Real GFKF'!U12/'4 GDP, Inflator, &amp; Population'!$G9*1000</f>
        <v>100.57791188701886</v>
      </c>
      <c r="V12" s="10">
        <f>'2.2 Real GFKF'!V12/'4 GDP, Inflator, &amp; Population'!$G9*1000</f>
        <v>6.9187249273936544</v>
      </c>
      <c r="W12" s="10">
        <f>'2.2 Real GFKF'!W12/'4 GDP, Inflator, &amp; Population'!$G9*1000</f>
        <v>12.761149788862118</v>
      </c>
      <c r="X12" s="10">
        <f>'2.2 Real GFKF'!X12/'4 GDP, Inflator, &amp; Population'!$G9*1000</f>
        <v>670.87201338445857</v>
      </c>
      <c r="Y12" s="10">
        <f>'2.2 Real GFKF'!Y12/'4 GDP, Inflator, &amp; Population'!$G9*1000</f>
        <v>190.08931565121264</v>
      </c>
      <c r="Z12" s="10">
        <f>'2.2 Real GFKF'!Z12/'4 GDP, Inflator, &amp; Population'!$G9*1000</f>
        <v>0</v>
      </c>
      <c r="AA12" s="10">
        <f>'2.2 Real GFKF'!AA12/'4 GDP, Inflator, &amp; Population'!$G9*1000</f>
        <v>0.77565487603002214</v>
      </c>
      <c r="AB12" s="10">
        <f>'2.2 Real GFKF'!AB12/'4 GDP, Inflator, &amp; Population'!$G9*1000</f>
        <v>1381.9925980067731</v>
      </c>
      <c r="AC12" s="10">
        <f>'2.2 Real GFKF'!AC12/'4 GDP, Inflator, &amp; Population'!$G9*1000</f>
        <v>-33.023372780859908</v>
      </c>
      <c r="AD12" s="10">
        <f>'2.2 Real GFKF'!AD12/'4 GDP, Inflator, &amp; Population'!$G9*1000</f>
        <v>2220.6568537948474</v>
      </c>
      <c r="AE12" s="10">
        <f>'2.2 Real GFKF'!AE12/'4 GDP, Inflator, &amp; Population'!$G9*1000</f>
        <v>131.18815568892492</v>
      </c>
      <c r="AF12" s="10">
        <f>'2.2 Real GFKF'!AF12/'4 GDP, Inflator, &amp; Population'!$G9*1000</f>
        <v>0.30404505472435434</v>
      </c>
      <c r="AG12" s="10">
        <f>'2.2 Real GFKF'!AG12/'4 GDP, Inflator, &amp; Population'!$G9*1000</f>
        <v>363.99681403729471</v>
      </c>
      <c r="AH12" s="10">
        <f>'2.2 Real GFKF'!AH12/'4 GDP, Inflator, &amp; Population'!$G9*1000</f>
        <v>269.57673939109031</v>
      </c>
      <c r="AI12" s="10">
        <f>'2.2 Real GFKF'!AI12/'4 GDP, Inflator, &amp; Population'!$G9*1000</f>
        <v>50.404453177610293</v>
      </c>
      <c r="AJ12" s="10">
        <f>'2.2 Real GFKF'!AJ12/'4 GDP, Inflator, &amp; Population'!$G9*1000</f>
        <v>3.7952205393228513</v>
      </c>
      <c r="AK12" s="10">
        <f>'2.2 Real GFKF'!AK12/'4 GDP, Inflator, &amp; Population'!$G9*1000</f>
        <v>105.00385385946061</v>
      </c>
      <c r="AL12" s="10">
        <f>'2.2 Real GFKF'!AL12/'4 GDP, Inflator, &amp; Population'!$G9*1000</f>
        <v>16.849244398470571</v>
      </c>
      <c r="AM12" s="10">
        <f>'2.2 Real GFKF'!AM12/'4 GDP, Inflator, &amp; Population'!$G9*1000</f>
        <v>220.8926178170482</v>
      </c>
      <c r="AN12" s="10">
        <f>'2.2 Real GFKF'!AN12/'4 GDP, Inflator, &amp; Population'!$G9*1000</f>
        <v>4.2503167314581862</v>
      </c>
      <c r="AO12" s="10">
        <f>'2.2 Real GFKF'!AO12/'4 GDP, Inflator, &amp; Population'!$G9*1000</f>
        <v>3.2667844058722162</v>
      </c>
      <c r="AP12" s="10">
        <f>'2.2 Real GFKF'!AP12/'4 GDP, Inflator, &amp; Population'!$G9*1000</f>
        <v>11.678535688254154</v>
      </c>
      <c r="AQ12" s="10">
        <f>'2.2 Real GFKF'!AQ12/'4 GDP, Inflator, &amp; Population'!$G9*1000</f>
        <v>83.016442314138686</v>
      </c>
      <c r="AR12" s="10">
        <f>'2.2 Real GFKF'!AR12/'4 GDP, Inflator, &amp; Population'!$G9*1000</f>
        <v>7.5370146313299218</v>
      </c>
      <c r="AS12" s="10">
        <f>'2.2 Real GFKF'!AS12/'4 GDP, Inflator, &amp; Population'!$G9*1000</f>
        <v>2.5537841816943376</v>
      </c>
      <c r="AT12" s="10">
        <f>'2.2 Real GFKF'!AT12/'4 GDP, Inflator, &amp; Population'!$G9*1000</f>
        <v>119.20848911580001</v>
      </c>
      <c r="AU12" s="10">
        <f>'2.2 Real GFKF'!AU12/'4 GDP, Inflator, &amp; Population'!$G9*1000</f>
        <v>60.694872625605335</v>
      </c>
      <c r="AV12" s="10">
        <f>'2.2 Real GFKF'!AV12/'4 GDP, Inflator, &amp; Population'!$G9*1000</f>
        <v>30.707093442232996</v>
      </c>
      <c r="AW12" s="10">
        <f>'2.2 Real GFKF'!AW12/'4 GDP, Inflator, &amp; Population'!$G9*1000</f>
        <v>184.52814929904963</v>
      </c>
    </row>
    <row r="13" spans="2:49" x14ac:dyDescent="0.3">
      <c r="B13" s="9">
        <v>1997</v>
      </c>
      <c r="C13" s="10">
        <f>'2.2 Real GFKF'!C13/'4 GDP, Inflator, &amp; Population'!$G10*1000</f>
        <v>530.26628120917223</v>
      </c>
      <c r="D13" s="10">
        <f>'2.2 Real GFKF'!D13/'4 GDP, Inflator, &amp; Population'!$G10*1000</f>
        <v>114.57426204611309</v>
      </c>
      <c r="E13" s="10">
        <f>'2.2 Real GFKF'!E13/'4 GDP, Inflator, &amp; Population'!$G10*1000</f>
        <v>1461.5923605937544</v>
      </c>
      <c r="F13" s="10">
        <f>'2.2 Real GFKF'!F13/'4 GDP, Inflator, &amp; Population'!$G10*1000</f>
        <v>451.3376304672019</v>
      </c>
      <c r="G13" s="10">
        <f>'2.2 Real GFKF'!G13/'4 GDP, Inflator, &amp; Population'!$G10*1000</f>
        <v>92.651824418067875</v>
      </c>
      <c r="H13" s="10">
        <f>'2.2 Real GFKF'!H13/'4 GDP, Inflator, &amp; Population'!$G10*1000</f>
        <v>47.012155365038424</v>
      </c>
      <c r="I13" s="10">
        <f>'2.2 Real GFKF'!I13/'4 GDP, Inflator, &amp; Population'!$G10*1000</f>
        <v>0</v>
      </c>
      <c r="J13" s="10">
        <f>'2.2 Real GFKF'!J13/'4 GDP, Inflator, &amp; Population'!$G10*1000</f>
        <v>24.087655733294572</v>
      </c>
      <c r="K13" s="10">
        <f>'2.2 Real GFKF'!K13/'4 GDP, Inflator, &amp; Population'!$G10*1000</f>
        <v>264.54981502517484</v>
      </c>
      <c r="L13" s="10">
        <f>'2.2 Real GFKF'!L13/'4 GDP, Inflator, &amp; Population'!$G10*1000</f>
        <v>270.45793223973243</v>
      </c>
      <c r="M13" s="10">
        <f>'2.2 Real GFKF'!M13/'4 GDP, Inflator, &amp; Population'!$G10*1000</f>
        <v>489.25587942430025</v>
      </c>
      <c r="N13" s="10">
        <f>'2.2 Real GFKF'!N13/'4 GDP, Inflator, &amp; Population'!$G10*1000</f>
        <v>0</v>
      </c>
      <c r="O13" s="10">
        <f>'2.2 Real GFKF'!O13/'4 GDP, Inflator, &amp; Population'!$G10*1000</f>
        <v>2.6298883680420122</v>
      </c>
      <c r="P13" s="10">
        <f>'2.2 Real GFKF'!P13/'4 GDP, Inflator, &amp; Population'!$G10*1000</f>
        <v>93.986422909179424</v>
      </c>
      <c r="Q13" s="10">
        <f>'2.2 Real GFKF'!Q13/'4 GDP, Inflator, &amp; Population'!$G10*1000</f>
        <v>0</v>
      </c>
      <c r="R13" s="10">
        <f>'2.2 Real GFKF'!R13/'4 GDP, Inflator, &amp; Population'!$G10*1000</f>
        <v>70.016219420666843</v>
      </c>
      <c r="S13" s="10">
        <f>'2.2 Real GFKF'!S13/'4 GDP, Inflator, &amp; Population'!$G10*1000</f>
        <v>135.23489352019817</v>
      </c>
      <c r="T13" s="10">
        <f>'2.2 Real GFKF'!T13/'4 GDP, Inflator, &amp; Population'!$G10*1000</f>
        <v>381.63028556461398</v>
      </c>
      <c r="U13" s="10">
        <f>'2.2 Real GFKF'!U13/'4 GDP, Inflator, &amp; Population'!$G10*1000</f>
        <v>126.876787302043</v>
      </c>
      <c r="V13" s="10">
        <f>'2.2 Real GFKF'!V13/'4 GDP, Inflator, &amp; Population'!$G10*1000</f>
        <v>1.7906731351642082</v>
      </c>
      <c r="W13" s="10">
        <f>'2.2 Real GFKF'!W13/'4 GDP, Inflator, &amp; Population'!$G10*1000</f>
        <v>0.43523634255908683</v>
      </c>
      <c r="X13" s="10">
        <f>'2.2 Real GFKF'!X13/'4 GDP, Inflator, &amp; Population'!$G10*1000</f>
        <v>602.66120231149227</v>
      </c>
      <c r="Y13" s="10">
        <f>'2.2 Real GFKF'!Y13/'4 GDP, Inflator, &amp; Population'!$G10*1000</f>
        <v>260.84225558479415</v>
      </c>
      <c r="Z13" s="10">
        <f>'2.2 Real GFKF'!Z13/'4 GDP, Inflator, &amp; Population'!$G10*1000</f>
        <v>0</v>
      </c>
      <c r="AA13" s="10">
        <f>'2.2 Real GFKF'!AA13/'4 GDP, Inflator, &amp; Population'!$G10*1000</f>
        <v>0.34951514777867904</v>
      </c>
      <c r="AB13" s="10">
        <f>'2.2 Real GFKF'!AB13/'4 GDP, Inflator, &amp; Population'!$G10*1000</f>
        <v>1047.4500117143407</v>
      </c>
      <c r="AC13" s="10">
        <f>'2.2 Real GFKF'!AC13/'4 GDP, Inflator, &amp; Population'!$G10*1000</f>
        <v>-74.631903201494765</v>
      </c>
      <c r="AD13" s="10">
        <f>'2.2 Real GFKF'!AD13/'4 GDP, Inflator, &amp; Population'!$G10*1000</f>
        <v>2332.742667631981</v>
      </c>
      <c r="AE13" s="10">
        <f>'2.2 Real GFKF'!AE13/'4 GDP, Inflator, &amp; Population'!$G10*1000</f>
        <v>113.97840520346314</v>
      </c>
      <c r="AF13" s="10">
        <f>'2.2 Real GFKF'!AF13/'4 GDP, Inflator, &amp; Population'!$G10*1000</f>
        <v>0.37651022016808922</v>
      </c>
      <c r="AG13" s="10">
        <f>'2.2 Real GFKF'!AG13/'4 GDP, Inflator, &amp; Population'!$G10*1000</f>
        <v>454.54066090408236</v>
      </c>
      <c r="AH13" s="10">
        <f>'2.2 Real GFKF'!AH13/'4 GDP, Inflator, &amp; Population'!$G10*1000</f>
        <v>290.88185054888015</v>
      </c>
      <c r="AI13" s="10">
        <f>'2.2 Real GFKF'!AI13/'4 GDP, Inflator, &amp; Population'!$G10*1000</f>
        <v>49.213911356939619</v>
      </c>
      <c r="AJ13" s="10">
        <f>'2.2 Real GFKF'!AJ13/'4 GDP, Inflator, &amp; Population'!$G10*1000</f>
        <v>13.57331183649992</v>
      </c>
      <c r="AK13" s="10">
        <f>'2.2 Real GFKF'!AK13/'4 GDP, Inflator, &amp; Population'!$G10*1000</f>
        <v>194.72966507765207</v>
      </c>
      <c r="AL13" s="10">
        <f>'2.2 Real GFKF'!AL13/'4 GDP, Inflator, &amp; Population'!$G10*1000</f>
        <v>22.820781722037164</v>
      </c>
      <c r="AM13" s="10">
        <f>'2.2 Real GFKF'!AM13/'4 GDP, Inflator, &amp; Population'!$G10*1000</f>
        <v>242.21068222629609</v>
      </c>
      <c r="AN13" s="10">
        <f>'2.2 Real GFKF'!AN13/'4 GDP, Inflator, &amp; Population'!$G10*1000</f>
        <v>5.8034669659619684</v>
      </c>
      <c r="AO13" s="10">
        <f>'2.2 Real GFKF'!AO13/'4 GDP, Inflator, &amp; Population'!$G10*1000</f>
        <v>3.2905572449407345</v>
      </c>
      <c r="AP13" s="10">
        <f>'2.2 Real GFKF'!AP13/'4 GDP, Inflator, &amp; Population'!$G10*1000</f>
        <v>18.467944698685081</v>
      </c>
      <c r="AQ13" s="10">
        <f>'2.2 Real GFKF'!AQ13/'4 GDP, Inflator, &amp; Population'!$G10*1000</f>
        <v>93.964637412163412</v>
      </c>
      <c r="AR13" s="10">
        <f>'2.2 Real GFKF'!AR13/'4 GDP, Inflator, &amp; Population'!$G10*1000</f>
        <v>14.029386480552587</v>
      </c>
      <c r="AS13" s="10">
        <f>'2.2 Real GFKF'!AS13/'4 GDP, Inflator, &amp; Population'!$G10*1000</f>
        <v>3.1034861292597342</v>
      </c>
      <c r="AT13" s="10">
        <f>'2.2 Real GFKF'!AT13/'4 GDP, Inflator, &amp; Population'!$G10*1000</f>
        <v>110.38379819582063</v>
      </c>
      <c r="AU13" s="10">
        <f>'2.2 Real GFKF'!AU13/'4 GDP, Inflator, &amp; Population'!$G10*1000</f>
        <v>28.713758664869285</v>
      </c>
      <c r="AV13" s="10">
        <f>'2.2 Real GFKF'!AV13/'4 GDP, Inflator, &amp; Population'!$G10*1000</f>
        <v>15.557212858240959</v>
      </c>
      <c r="AW13" s="10">
        <f>'2.2 Real GFKF'!AW13/'4 GDP, Inflator, &amp; Population'!$G10*1000</f>
        <v>220.88741662522935</v>
      </c>
    </row>
    <row r="14" spans="2:49" x14ac:dyDescent="0.3">
      <c r="B14" s="9">
        <v>1998</v>
      </c>
      <c r="C14" s="10">
        <f>'2.2 Real GFKF'!C14/'4 GDP, Inflator, &amp; Population'!$G11*1000</f>
        <v>502.11658420754247</v>
      </c>
      <c r="D14" s="10">
        <f>'2.2 Real GFKF'!D14/'4 GDP, Inflator, &amp; Population'!$G11*1000</f>
        <v>55.988570486295949</v>
      </c>
      <c r="E14" s="10">
        <f>'2.2 Real GFKF'!E14/'4 GDP, Inflator, &amp; Population'!$G11*1000</f>
        <v>1135.4452646386333</v>
      </c>
      <c r="F14" s="10">
        <f>'2.2 Real GFKF'!F14/'4 GDP, Inflator, &amp; Population'!$G11*1000</f>
        <v>559.80916013014053</v>
      </c>
      <c r="G14" s="10">
        <f>'2.2 Real GFKF'!G14/'4 GDP, Inflator, &amp; Population'!$G11*1000</f>
        <v>105.13404165395919</v>
      </c>
      <c r="H14" s="10">
        <f>'2.2 Real GFKF'!H14/'4 GDP, Inflator, &amp; Population'!$G11*1000</f>
        <v>53.3196777298852</v>
      </c>
      <c r="I14" s="10">
        <f>'2.2 Real GFKF'!I14/'4 GDP, Inflator, &amp; Population'!$G11*1000</f>
        <v>1.8399822810884168</v>
      </c>
      <c r="J14" s="10">
        <f>'2.2 Real GFKF'!J14/'4 GDP, Inflator, &amp; Population'!$G11*1000</f>
        <v>19.316342286747076</v>
      </c>
      <c r="K14" s="10">
        <f>'2.2 Real GFKF'!K14/'4 GDP, Inflator, &amp; Population'!$G11*1000</f>
        <v>260.29893736305308</v>
      </c>
      <c r="L14" s="10">
        <f>'2.2 Real GFKF'!L14/'4 GDP, Inflator, &amp; Population'!$G11*1000</f>
        <v>289.91712833640156</v>
      </c>
      <c r="M14" s="10">
        <f>'2.2 Real GFKF'!M14/'4 GDP, Inflator, &amp; Population'!$G11*1000</f>
        <v>374.5314537588834</v>
      </c>
      <c r="N14" s="10">
        <f>'2.2 Real GFKF'!N14/'4 GDP, Inflator, &amp; Population'!$G11*1000</f>
        <v>0</v>
      </c>
      <c r="O14" s="10">
        <f>'2.2 Real GFKF'!O14/'4 GDP, Inflator, &amp; Population'!$G11*1000</f>
        <v>4.8557016675767279</v>
      </c>
      <c r="P14" s="10">
        <f>'2.2 Real GFKF'!P14/'4 GDP, Inflator, &amp; Population'!$G11*1000</f>
        <v>229.06691611283986</v>
      </c>
      <c r="Q14" s="10">
        <f>'2.2 Real GFKF'!Q14/'4 GDP, Inflator, &amp; Population'!$G11*1000</f>
        <v>0</v>
      </c>
      <c r="R14" s="10">
        <f>'2.2 Real GFKF'!R14/'4 GDP, Inflator, &amp; Population'!$G11*1000</f>
        <v>78.506836437020809</v>
      </c>
      <c r="S14" s="10">
        <f>'2.2 Real GFKF'!S14/'4 GDP, Inflator, &amp; Population'!$G11*1000</f>
        <v>171.09057882377238</v>
      </c>
      <c r="T14" s="10">
        <f>'2.2 Real GFKF'!T14/'4 GDP, Inflator, &amp; Population'!$G11*1000</f>
        <v>274.4462023836582</v>
      </c>
      <c r="U14" s="10">
        <f>'2.2 Real GFKF'!U14/'4 GDP, Inflator, &amp; Population'!$G11*1000</f>
        <v>169.0432832390276</v>
      </c>
      <c r="V14" s="10">
        <f>'2.2 Real GFKF'!V14/'4 GDP, Inflator, &amp; Population'!$G11*1000</f>
        <v>4.3585592852147252</v>
      </c>
      <c r="W14" s="10">
        <f>'2.2 Real GFKF'!W14/'4 GDP, Inflator, &amp; Population'!$G11*1000</f>
        <v>21.089668605954557</v>
      </c>
      <c r="X14" s="10">
        <f>'2.2 Real GFKF'!X14/'4 GDP, Inflator, &amp; Population'!$G11*1000</f>
        <v>554.04574382023645</v>
      </c>
      <c r="Y14" s="10">
        <f>'2.2 Real GFKF'!Y14/'4 GDP, Inflator, &amp; Population'!$G11*1000</f>
        <v>353.62707861926623</v>
      </c>
      <c r="Z14" s="10">
        <f>'2.2 Real GFKF'!Z14/'4 GDP, Inflator, &amp; Population'!$G11*1000</f>
        <v>0</v>
      </c>
      <c r="AA14" s="10">
        <f>'2.2 Real GFKF'!AA14/'4 GDP, Inflator, &amp; Population'!$G11*1000</f>
        <v>0.16247390708478848</v>
      </c>
      <c r="AB14" s="10">
        <f>'2.2 Real GFKF'!AB14/'4 GDP, Inflator, &amp; Population'!$G11*1000</f>
        <v>1075.9471129120143</v>
      </c>
      <c r="AC14" s="10">
        <f>'2.2 Real GFKF'!AC14/'4 GDP, Inflator, &amp; Population'!$G11*1000</f>
        <v>-50.339137878834045</v>
      </c>
      <c r="AD14" s="10">
        <f>'2.2 Real GFKF'!AD14/'4 GDP, Inflator, &amp; Population'!$G11*1000</f>
        <v>2260.8496391873923</v>
      </c>
      <c r="AE14" s="10">
        <f>'2.2 Real GFKF'!AE14/'4 GDP, Inflator, &amp; Population'!$G11*1000</f>
        <v>140.64685690052607</v>
      </c>
      <c r="AF14" s="10">
        <f>'2.2 Real GFKF'!AF14/'4 GDP, Inflator, &amp; Population'!$G11*1000</f>
        <v>0.65406162595671269</v>
      </c>
      <c r="AG14" s="10">
        <f>'2.2 Real GFKF'!AG14/'4 GDP, Inflator, &amp; Population'!$G11*1000</f>
        <v>444.31058924199579</v>
      </c>
      <c r="AH14" s="10">
        <f>'2.2 Real GFKF'!AH14/'4 GDP, Inflator, &amp; Population'!$G11*1000</f>
        <v>566.18916398679585</v>
      </c>
      <c r="AI14" s="10">
        <f>'2.2 Real GFKF'!AI14/'4 GDP, Inflator, &amp; Population'!$G11*1000</f>
        <v>46.121759623992141</v>
      </c>
      <c r="AJ14" s="10">
        <f>'2.2 Real GFKF'!AJ14/'4 GDP, Inflator, &amp; Population'!$G11*1000</f>
        <v>2.5893989636248058</v>
      </c>
      <c r="AK14" s="10">
        <f>'2.2 Real GFKF'!AK14/'4 GDP, Inflator, &amp; Population'!$G11*1000</f>
        <v>191.18225955600954</v>
      </c>
      <c r="AL14" s="10">
        <f>'2.2 Real GFKF'!AL14/'4 GDP, Inflator, &amp; Population'!$G11*1000</f>
        <v>18.560908052096437</v>
      </c>
      <c r="AM14" s="10">
        <f>'2.2 Real GFKF'!AM14/'4 GDP, Inflator, &amp; Population'!$G11*1000</f>
        <v>274.64431871480429</v>
      </c>
      <c r="AN14" s="10">
        <f>'2.2 Real GFKF'!AN14/'4 GDP, Inflator, &amp; Population'!$G11*1000</f>
        <v>3.1531973078677473</v>
      </c>
      <c r="AO14" s="10">
        <f>'2.2 Real GFKF'!AO14/'4 GDP, Inflator, &amp; Population'!$G11*1000</f>
        <v>2.3561030970415202</v>
      </c>
      <c r="AP14" s="10">
        <f>'2.2 Real GFKF'!AP14/'4 GDP, Inflator, &amp; Population'!$G11*1000</f>
        <v>13.499220946762643</v>
      </c>
      <c r="AQ14" s="10">
        <f>'2.2 Real GFKF'!AQ14/'4 GDP, Inflator, &amp; Population'!$G11*1000</f>
        <v>120.91298907477477</v>
      </c>
      <c r="AR14" s="10">
        <f>'2.2 Real GFKF'!AR14/'4 GDP, Inflator, &amp; Population'!$G11*1000</f>
        <v>0.60823565216356723</v>
      </c>
      <c r="AS14" s="10">
        <f>'2.2 Real GFKF'!AS14/'4 GDP, Inflator, &amp; Population'!$G11*1000</f>
        <v>5.3875606967517191</v>
      </c>
      <c r="AT14" s="10">
        <f>'2.2 Real GFKF'!AT14/'4 GDP, Inflator, &amp; Population'!$G11*1000</f>
        <v>115.08383263056183</v>
      </c>
      <c r="AU14" s="10">
        <f>'2.2 Real GFKF'!AU14/'4 GDP, Inflator, &amp; Population'!$G11*1000</f>
        <v>41.074884954631891</v>
      </c>
      <c r="AV14" s="10">
        <f>'2.2 Real GFKF'!AV14/'4 GDP, Inflator, &amp; Population'!$G11*1000</f>
        <v>50.936264204017455</v>
      </c>
      <c r="AW14" s="10">
        <f>'2.2 Real GFKF'!AW14/'4 GDP, Inflator, &amp; Population'!$G11*1000</f>
        <v>153.59662905039514</v>
      </c>
    </row>
    <row r="15" spans="2:49" x14ac:dyDescent="0.3">
      <c r="B15" s="9">
        <v>1999</v>
      </c>
      <c r="C15" s="10">
        <f>'2.2 Real GFKF'!C15/'4 GDP, Inflator, &amp; Population'!$G12*1000</f>
        <v>498.21941437686615</v>
      </c>
      <c r="D15" s="10">
        <f>'2.2 Real GFKF'!D15/'4 GDP, Inflator, &amp; Population'!$G12*1000</f>
        <v>140.05471889127227</v>
      </c>
      <c r="E15" s="10">
        <f>'2.2 Real GFKF'!E15/'4 GDP, Inflator, &amp; Population'!$G12*1000</f>
        <v>1228.3444910043738</v>
      </c>
      <c r="F15" s="10">
        <f>'2.2 Real GFKF'!F15/'4 GDP, Inflator, &amp; Population'!$G12*1000</f>
        <v>320.92793342207392</v>
      </c>
      <c r="G15" s="10">
        <f>'2.2 Real GFKF'!G15/'4 GDP, Inflator, &amp; Population'!$G12*1000</f>
        <v>105.02543476649882</v>
      </c>
      <c r="H15" s="10">
        <f>'2.2 Real GFKF'!H15/'4 GDP, Inflator, &amp; Population'!$G12*1000</f>
        <v>107.22451243735533</v>
      </c>
      <c r="I15" s="10">
        <f>'2.2 Real GFKF'!I15/'4 GDP, Inflator, &amp; Population'!$G12*1000</f>
        <v>1.7311984978774988</v>
      </c>
      <c r="J15" s="10">
        <f>'2.2 Real GFKF'!J15/'4 GDP, Inflator, &amp; Population'!$G12*1000</f>
        <v>21.82266822285002</v>
      </c>
      <c r="K15" s="10">
        <f>'2.2 Real GFKF'!K15/'4 GDP, Inflator, &amp; Population'!$G12*1000</f>
        <v>249.07755061778136</v>
      </c>
      <c r="L15" s="10">
        <f>'2.2 Real GFKF'!L15/'4 GDP, Inflator, &amp; Population'!$G12*1000</f>
        <v>105.19457109791576</v>
      </c>
      <c r="M15" s="10">
        <f>'2.2 Real GFKF'!M15/'4 GDP, Inflator, &amp; Population'!$G12*1000</f>
        <v>497.61875634349809</v>
      </c>
      <c r="N15" s="10">
        <f>'2.2 Real GFKF'!N15/'4 GDP, Inflator, &amp; Population'!$G12*1000</f>
        <v>0</v>
      </c>
      <c r="O15" s="10">
        <f>'2.2 Real GFKF'!O15/'4 GDP, Inflator, &amp; Population'!$G12*1000</f>
        <v>4.4500912966493189</v>
      </c>
      <c r="P15" s="10">
        <f>'2.2 Real GFKF'!P15/'4 GDP, Inflator, &amp; Population'!$G12*1000</f>
        <v>247.31400604270667</v>
      </c>
      <c r="Q15" s="10">
        <f>'2.2 Real GFKF'!Q15/'4 GDP, Inflator, &amp; Population'!$G12*1000</f>
        <v>0</v>
      </c>
      <c r="R15" s="10">
        <f>'2.2 Real GFKF'!R15/'4 GDP, Inflator, &amp; Population'!$G12*1000</f>
        <v>99.223186327296759</v>
      </c>
      <c r="S15" s="10">
        <f>'2.2 Real GFKF'!S15/'4 GDP, Inflator, &amp; Population'!$G12*1000</f>
        <v>167.39596085950438</v>
      </c>
      <c r="T15" s="10">
        <f>'2.2 Real GFKF'!T15/'4 GDP, Inflator, &amp; Population'!$G12*1000</f>
        <v>232.79972895221215</v>
      </c>
      <c r="U15" s="10">
        <f>'2.2 Real GFKF'!U15/'4 GDP, Inflator, &amp; Population'!$G12*1000</f>
        <v>243.45896410791863</v>
      </c>
      <c r="V15" s="10">
        <f>'2.2 Real GFKF'!V15/'4 GDP, Inflator, &amp; Population'!$G12*1000</f>
        <v>6.1443879318089021</v>
      </c>
      <c r="W15" s="10">
        <f>'2.2 Real GFKF'!W15/'4 GDP, Inflator, &amp; Population'!$G12*1000</f>
        <v>20.133382951763238</v>
      </c>
      <c r="X15" s="10">
        <f>'2.2 Real GFKF'!X15/'4 GDP, Inflator, &amp; Population'!$G12*1000</f>
        <v>475.68368915456074</v>
      </c>
      <c r="Y15" s="10">
        <f>'2.2 Real GFKF'!Y15/'4 GDP, Inflator, &amp; Population'!$G12*1000</f>
        <v>285.99529486979139</v>
      </c>
      <c r="Z15" s="10">
        <f>'2.2 Real GFKF'!Z15/'4 GDP, Inflator, &amp; Population'!$G12*1000</f>
        <v>1.8223142082921041E-3</v>
      </c>
      <c r="AA15" s="10">
        <f>'2.2 Real GFKF'!AA15/'4 GDP, Inflator, &amp; Population'!$G12*1000</f>
        <v>0.21685539078676039</v>
      </c>
      <c r="AB15" s="10">
        <f>'2.2 Real GFKF'!AB15/'4 GDP, Inflator, &amp; Population'!$G12*1000</f>
        <v>916.7470529799881</v>
      </c>
      <c r="AC15" s="10">
        <f>'2.2 Real GFKF'!AC15/'4 GDP, Inflator, &amp; Population'!$G12*1000</f>
        <v>-69.654315983549097</v>
      </c>
      <c r="AD15" s="10">
        <f>'2.2 Real GFKF'!AD15/'4 GDP, Inflator, &amp; Population'!$G12*1000</f>
        <v>1986.5085659357208</v>
      </c>
      <c r="AE15" s="10">
        <f>'2.2 Real GFKF'!AE15/'4 GDP, Inflator, &amp; Population'!$G12*1000</f>
        <v>141.39335942138433</v>
      </c>
      <c r="AF15" s="10">
        <f>'2.2 Real GFKF'!AF15/'4 GDP, Inflator, &amp; Population'!$G12*1000</f>
        <v>0.64919943670406211</v>
      </c>
      <c r="AG15" s="10">
        <f>'2.2 Real GFKF'!AG15/'4 GDP, Inflator, &amp; Population'!$G12*1000</f>
        <v>418.5705395524779</v>
      </c>
      <c r="AH15" s="10">
        <f>'2.2 Real GFKF'!AH15/'4 GDP, Inflator, &amp; Population'!$G12*1000</f>
        <v>332.15639979526634</v>
      </c>
      <c r="AI15" s="10">
        <f>'2.2 Real GFKF'!AI15/'4 GDP, Inflator, &amp; Population'!$G12*1000</f>
        <v>54.368744404394924</v>
      </c>
      <c r="AJ15" s="10">
        <f>'2.2 Real GFKF'!AJ15/'4 GDP, Inflator, &amp; Population'!$G12*1000</f>
        <v>4.4724146457008969</v>
      </c>
      <c r="AK15" s="10">
        <f>'2.2 Real GFKF'!AK15/'4 GDP, Inflator, &amp; Population'!$G12*1000</f>
        <v>198.35799041549137</v>
      </c>
      <c r="AL15" s="10">
        <f>'2.2 Real GFKF'!AL15/'4 GDP, Inflator, &amp; Population'!$G12*1000</f>
        <v>17.591710209747827</v>
      </c>
      <c r="AM15" s="10">
        <f>'2.2 Real GFKF'!AM15/'4 GDP, Inflator, &amp; Population'!$G12*1000</f>
        <v>273.78357549670159</v>
      </c>
      <c r="AN15" s="10">
        <f>'2.2 Real GFKF'!AN15/'4 GDP, Inflator, &amp; Population'!$G12*1000</f>
        <v>1.6168482813071694</v>
      </c>
      <c r="AO15" s="10">
        <f>'2.2 Real GFKF'!AO15/'4 GDP, Inflator, &amp; Population'!$G12*1000</f>
        <v>1.3753916487084656</v>
      </c>
      <c r="AP15" s="10">
        <f>'2.2 Real GFKF'!AP15/'4 GDP, Inflator, &amp; Population'!$G12*1000</f>
        <v>17.696948855276698</v>
      </c>
      <c r="AQ15" s="10">
        <f>'2.2 Real GFKF'!AQ15/'4 GDP, Inflator, &amp; Population'!$G12*1000</f>
        <v>101.78809357546791</v>
      </c>
      <c r="AR15" s="10">
        <f>'2.2 Real GFKF'!AR15/'4 GDP, Inflator, &amp; Population'!$G12*1000</f>
        <v>9.5225028954303905</v>
      </c>
      <c r="AS15" s="10">
        <f>'2.2 Real GFKF'!AS15/'4 GDP, Inflator, &amp; Population'!$G12*1000</f>
        <v>6.6332237181832587</v>
      </c>
      <c r="AT15" s="10">
        <f>'2.2 Real GFKF'!AT15/'4 GDP, Inflator, &amp; Population'!$G12*1000</f>
        <v>136.83711832210201</v>
      </c>
      <c r="AU15" s="10">
        <f>'2.2 Real GFKF'!AU15/'4 GDP, Inflator, &amp; Population'!$G12*1000</f>
        <v>22.206720942247578</v>
      </c>
      <c r="AV15" s="10">
        <f>'2.2 Real GFKF'!AV15/'4 GDP, Inflator, &amp; Population'!$G12*1000</f>
        <v>49.289954705884824</v>
      </c>
      <c r="AW15" s="10">
        <f>'2.2 Real GFKF'!AW15/'4 GDP, Inflator, &amp; Population'!$G12*1000</f>
        <v>255.59460180518602</v>
      </c>
    </row>
    <row r="16" spans="2:49" x14ac:dyDescent="0.3">
      <c r="B16" s="9">
        <v>2000</v>
      </c>
      <c r="C16" s="10">
        <f>'2.2 Real GFKF'!C16/'4 GDP, Inflator, &amp; Population'!$G13*1000</f>
        <v>561.68784431456754</v>
      </c>
      <c r="D16" s="10">
        <f>'2.2 Real GFKF'!D16/'4 GDP, Inflator, &amp; Population'!$G13*1000</f>
        <v>231.4516036335545</v>
      </c>
      <c r="E16" s="10">
        <f>'2.2 Real GFKF'!E16/'4 GDP, Inflator, &amp; Population'!$G13*1000</f>
        <v>1193.1441424486277</v>
      </c>
      <c r="F16" s="10">
        <f>'2.2 Real GFKF'!F16/'4 GDP, Inflator, &amp; Population'!$G13*1000</f>
        <v>372.98171152661905</v>
      </c>
      <c r="G16" s="10">
        <f>'2.2 Real GFKF'!G16/'4 GDP, Inflator, &amp; Population'!$G13*1000</f>
        <v>130.82137040588751</v>
      </c>
      <c r="H16" s="10">
        <f>'2.2 Real GFKF'!H16/'4 GDP, Inflator, &amp; Population'!$G13*1000</f>
        <v>133.26391560981077</v>
      </c>
      <c r="I16" s="10">
        <f>'2.2 Real GFKF'!I16/'4 GDP, Inflator, &amp; Population'!$G13*1000</f>
        <v>0.71317817567086261</v>
      </c>
      <c r="J16" s="10">
        <f>'2.2 Real GFKF'!J16/'4 GDP, Inflator, &amp; Population'!$G13*1000</f>
        <v>16.596700701754632</v>
      </c>
      <c r="K16" s="10">
        <f>'2.2 Real GFKF'!K16/'4 GDP, Inflator, &amp; Population'!$G13*1000</f>
        <v>285.08622214321832</v>
      </c>
      <c r="L16" s="10">
        <f>'2.2 Real GFKF'!L16/'4 GDP, Inflator, &amp; Population'!$G13*1000</f>
        <v>249.81154989693144</v>
      </c>
      <c r="M16" s="10">
        <f>'2.2 Real GFKF'!M16/'4 GDP, Inflator, &amp; Population'!$G13*1000</f>
        <v>390.12798911750042</v>
      </c>
      <c r="N16" s="10">
        <f>'2.2 Real GFKF'!N16/'4 GDP, Inflator, &amp; Population'!$G13*1000</f>
        <v>0</v>
      </c>
      <c r="O16" s="10">
        <f>'2.2 Real GFKF'!O16/'4 GDP, Inflator, &amp; Population'!$G13*1000</f>
        <v>5.286253131661363</v>
      </c>
      <c r="P16" s="10">
        <f>'2.2 Real GFKF'!P16/'4 GDP, Inflator, &amp; Population'!$G13*1000</f>
        <v>163.05891494894902</v>
      </c>
      <c r="Q16" s="10">
        <f>'2.2 Real GFKF'!Q16/'4 GDP, Inflator, &amp; Population'!$G13*1000</f>
        <v>0</v>
      </c>
      <c r="R16" s="10">
        <f>'2.2 Real GFKF'!R16/'4 GDP, Inflator, &amp; Population'!$G13*1000</f>
        <v>110.14775784763057</v>
      </c>
      <c r="S16" s="10">
        <f>'2.2 Real GFKF'!S16/'4 GDP, Inflator, &amp; Population'!$G13*1000</f>
        <v>198.85559678915584</v>
      </c>
      <c r="T16" s="10">
        <f>'2.2 Real GFKF'!T16/'4 GDP, Inflator, &amp; Population'!$G13*1000</f>
        <v>307.69991346344858</v>
      </c>
      <c r="U16" s="10">
        <f>'2.2 Real GFKF'!U16/'4 GDP, Inflator, &amp; Population'!$G13*1000</f>
        <v>154.94928104548367</v>
      </c>
      <c r="V16" s="10">
        <f>'2.2 Real GFKF'!V16/'4 GDP, Inflator, &amp; Population'!$G13*1000</f>
        <v>5.5388370688781254</v>
      </c>
      <c r="W16" s="10">
        <f>'2.2 Real GFKF'!W16/'4 GDP, Inflator, &amp; Population'!$G13*1000</f>
        <v>17.210826353026764</v>
      </c>
      <c r="X16" s="10">
        <f>'2.2 Real GFKF'!X16/'4 GDP, Inflator, &amp; Population'!$G13*1000</f>
        <v>592.59208270659485</v>
      </c>
      <c r="Y16" s="10">
        <f>'2.2 Real GFKF'!Y16/'4 GDP, Inflator, &amp; Population'!$G13*1000</f>
        <v>320.8445312775155</v>
      </c>
      <c r="Z16" s="10">
        <f>'2.2 Real GFKF'!Z16/'4 GDP, Inflator, &amp; Population'!$G13*1000</f>
        <v>0</v>
      </c>
      <c r="AA16" s="10">
        <f>'2.2 Real GFKF'!AA16/'4 GDP, Inflator, &amp; Population'!$G13*1000</f>
        <v>0.91533537319372704</v>
      </c>
      <c r="AB16" s="10">
        <f>'2.2 Real GFKF'!AB16/'4 GDP, Inflator, &amp; Population'!$G13*1000</f>
        <v>1034.0241600770119</v>
      </c>
      <c r="AC16" s="10">
        <f>'2.2 Real GFKF'!AC16/'4 GDP, Inflator, &amp; Population'!$G13*1000</f>
        <v>-12.480618074240095</v>
      </c>
      <c r="AD16" s="10">
        <f>'2.2 Real GFKF'!AD16/'4 GDP, Inflator, &amp; Population'!$G13*1000</f>
        <v>2370.5648087088516</v>
      </c>
      <c r="AE16" s="10">
        <f>'2.2 Real GFKF'!AE16/'4 GDP, Inflator, &amp; Population'!$G13*1000</f>
        <v>142.5064166137069</v>
      </c>
      <c r="AF16" s="10">
        <f>'2.2 Real GFKF'!AF16/'4 GDP, Inflator, &amp; Population'!$G13*1000</f>
        <v>0.53983625797308343</v>
      </c>
      <c r="AG16" s="10">
        <f>'2.2 Real GFKF'!AG16/'4 GDP, Inflator, &amp; Population'!$G13*1000</f>
        <v>429.19413798095377</v>
      </c>
      <c r="AH16" s="10">
        <f>'2.2 Real GFKF'!AH16/'4 GDP, Inflator, &amp; Population'!$G13*1000</f>
        <v>563.03976205223353</v>
      </c>
      <c r="AI16" s="10">
        <f>'2.2 Real GFKF'!AI16/'4 GDP, Inflator, &amp; Population'!$G13*1000</f>
        <v>49.226853432432932</v>
      </c>
      <c r="AJ16" s="10">
        <f>'2.2 Real GFKF'!AJ16/'4 GDP, Inflator, &amp; Population'!$G13*1000</f>
        <v>7.051639259695107</v>
      </c>
      <c r="AK16" s="10">
        <f>'2.2 Real GFKF'!AK16/'4 GDP, Inflator, &amp; Population'!$G13*1000</f>
        <v>208.74103872414921</v>
      </c>
      <c r="AL16" s="10">
        <f>'2.2 Real GFKF'!AL16/'4 GDP, Inflator, &amp; Population'!$G13*1000</f>
        <v>38.014107670496585</v>
      </c>
      <c r="AM16" s="10">
        <f>'2.2 Real GFKF'!AM16/'4 GDP, Inflator, &amp; Population'!$G13*1000</f>
        <v>284.40005829238345</v>
      </c>
      <c r="AN16" s="10">
        <f>'2.2 Real GFKF'!AN16/'4 GDP, Inflator, &amp; Population'!$G13*1000</f>
        <v>-1.8612869812016073</v>
      </c>
      <c r="AO16" s="10">
        <f>'2.2 Real GFKF'!AO16/'4 GDP, Inflator, &amp; Population'!$G13*1000</f>
        <v>1.6262623551282549</v>
      </c>
      <c r="AP16" s="10">
        <f>'2.2 Real GFKF'!AP16/'4 GDP, Inflator, &amp; Population'!$G13*1000</f>
        <v>16.198689649170639</v>
      </c>
      <c r="AQ16" s="10">
        <f>'2.2 Real GFKF'!AQ16/'4 GDP, Inflator, &amp; Population'!$G13*1000</f>
        <v>138.68118821692681</v>
      </c>
      <c r="AR16" s="10">
        <f>'2.2 Real GFKF'!AR16/'4 GDP, Inflator, &amp; Population'!$G13*1000</f>
        <v>-3.9233804436842785</v>
      </c>
      <c r="AS16" s="10">
        <f>'2.2 Real GFKF'!AS16/'4 GDP, Inflator, &amp; Population'!$G13*1000</f>
        <v>1.7163101045816467</v>
      </c>
      <c r="AT16" s="10">
        <f>'2.2 Real GFKF'!AT16/'4 GDP, Inflator, &amp; Population'!$G13*1000</f>
        <v>106.84300544269109</v>
      </c>
      <c r="AU16" s="10">
        <f>'2.2 Real GFKF'!AU16/'4 GDP, Inflator, &amp; Population'!$G13*1000</f>
        <v>27.074206589404028</v>
      </c>
      <c r="AV16" s="10">
        <f>'2.2 Real GFKF'!AV16/'4 GDP, Inflator, &amp; Population'!$G13*1000</f>
        <v>45.986034929605367</v>
      </c>
      <c r="AW16" s="10">
        <f>'2.2 Real GFKF'!AW16/'4 GDP, Inflator, &amp; Population'!$G13*1000</f>
        <v>249.49710036550155</v>
      </c>
    </row>
    <row r="17" spans="2:49" x14ac:dyDescent="0.3">
      <c r="B17" s="9">
        <v>2001</v>
      </c>
      <c r="C17" s="10">
        <f>'2.2 Real GFKF'!C17/'4 GDP, Inflator, &amp; Population'!$G14*1000</f>
        <v>674.41658814775872</v>
      </c>
      <c r="D17" s="10">
        <f>'2.2 Real GFKF'!D17/'4 GDP, Inflator, &amp; Population'!$G14*1000</f>
        <v>146.86495508547347</v>
      </c>
      <c r="E17" s="10">
        <f>'2.2 Real GFKF'!E17/'4 GDP, Inflator, &amp; Population'!$G14*1000</f>
        <v>1343.6745102226687</v>
      </c>
      <c r="F17" s="10">
        <f>'2.2 Real GFKF'!F17/'4 GDP, Inflator, &amp; Population'!$G14*1000</f>
        <v>291.27779948615608</v>
      </c>
      <c r="G17" s="10">
        <f>'2.2 Real GFKF'!G17/'4 GDP, Inflator, &amp; Population'!$G14*1000</f>
        <v>209.48473867565062</v>
      </c>
      <c r="H17" s="10">
        <f>'2.2 Real GFKF'!H17/'4 GDP, Inflator, &amp; Population'!$G14*1000</f>
        <v>55.030665663712668</v>
      </c>
      <c r="I17" s="10">
        <f>'2.2 Real GFKF'!I17/'4 GDP, Inflator, &amp; Population'!$G14*1000</f>
        <v>1.6901901220416053</v>
      </c>
      <c r="J17" s="10">
        <f>'2.2 Real GFKF'!J17/'4 GDP, Inflator, &amp; Population'!$G14*1000</f>
        <v>22.943496432238025</v>
      </c>
      <c r="K17" s="10">
        <f>'2.2 Real GFKF'!K17/'4 GDP, Inflator, &amp; Population'!$G14*1000</f>
        <v>256.96742013700668</v>
      </c>
      <c r="L17" s="10">
        <f>'2.2 Real GFKF'!L17/'4 GDP, Inflator, &amp; Population'!$G14*1000</f>
        <v>265.61951627279439</v>
      </c>
      <c r="M17" s="10">
        <f>'2.2 Real GFKF'!M17/'4 GDP, Inflator, &amp; Population'!$G14*1000</f>
        <v>445.63682318675075</v>
      </c>
      <c r="N17" s="10">
        <f>'2.2 Real GFKF'!N17/'4 GDP, Inflator, &amp; Population'!$G14*1000</f>
        <v>0</v>
      </c>
      <c r="O17" s="10">
        <f>'2.2 Real GFKF'!O17/'4 GDP, Inflator, &amp; Population'!$G14*1000</f>
        <v>5.7030369955320239</v>
      </c>
      <c r="P17" s="10">
        <f>'2.2 Real GFKF'!P17/'4 GDP, Inflator, &amp; Population'!$G14*1000</f>
        <v>127.33863768907966</v>
      </c>
      <c r="Q17" s="10">
        <f>'2.2 Real GFKF'!Q17/'4 GDP, Inflator, &amp; Population'!$G14*1000</f>
        <v>0</v>
      </c>
      <c r="R17" s="10">
        <f>'2.2 Real GFKF'!R17/'4 GDP, Inflator, &amp; Population'!$G14*1000</f>
        <v>87.308571918449246</v>
      </c>
      <c r="S17" s="10">
        <f>'2.2 Real GFKF'!S17/'4 GDP, Inflator, &amp; Population'!$G14*1000</f>
        <v>238.98221932310972</v>
      </c>
      <c r="T17" s="10">
        <f>'2.2 Real GFKF'!T17/'4 GDP, Inflator, &amp; Population'!$G14*1000</f>
        <v>292.8732312728323</v>
      </c>
      <c r="U17" s="10">
        <f>'2.2 Real GFKF'!U17/'4 GDP, Inflator, &amp; Population'!$G14*1000</f>
        <v>212.70690477931143</v>
      </c>
      <c r="V17" s="10">
        <f>'2.2 Real GFKF'!V17/'4 GDP, Inflator, &amp; Population'!$G14*1000</f>
        <v>3.8702275992786492</v>
      </c>
      <c r="W17" s="10">
        <f>'2.2 Real GFKF'!W17/'4 GDP, Inflator, &amp; Population'!$G14*1000</f>
        <v>17.030648711117866</v>
      </c>
      <c r="X17" s="10">
        <f>'2.2 Real GFKF'!X17/'4 GDP, Inflator, &amp; Population'!$G14*1000</f>
        <v>873.10696035299213</v>
      </c>
      <c r="Y17" s="10">
        <f>'2.2 Real GFKF'!Y17/'4 GDP, Inflator, &amp; Population'!$G14*1000</f>
        <v>296.50352713509858</v>
      </c>
      <c r="Z17" s="10">
        <f>'2.2 Real GFKF'!Z17/'4 GDP, Inflator, &amp; Population'!$G14*1000</f>
        <v>0</v>
      </c>
      <c r="AA17" s="10">
        <f>'2.2 Real GFKF'!AA17/'4 GDP, Inflator, &amp; Population'!$G14*1000</f>
        <v>13.233247975266501</v>
      </c>
      <c r="AB17" s="10">
        <f>'2.2 Real GFKF'!AB17/'4 GDP, Inflator, &amp; Population'!$G14*1000</f>
        <v>871.10552208844581</v>
      </c>
      <c r="AC17" s="10">
        <f>'2.2 Real GFKF'!AC17/'4 GDP, Inflator, &amp; Population'!$G14*1000</f>
        <v>42.760206162684277</v>
      </c>
      <c r="AD17" s="10">
        <f>'2.2 Real GFKF'!AD17/'4 GDP, Inflator, &amp; Population'!$G14*1000</f>
        <v>2043.0724197140289</v>
      </c>
      <c r="AE17" s="10">
        <f>'2.2 Real GFKF'!AE17/'4 GDP, Inflator, &amp; Population'!$G14*1000</f>
        <v>143.90241418644047</v>
      </c>
      <c r="AF17" s="10">
        <f>'2.2 Real GFKF'!AF17/'4 GDP, Inflator, &amp; Population'!$G14*1000</f>
        <v>1.310450048456469</v>
      </c>
      <c r="AG17" s="10">
        <f>'2.2 Real GFKF'!AG17/'4 GDP, Inflator, &amp; Population'!$G14*1000</f>
        <v>499.30704456276123</v>
      </c>
      <c r="AH17" s="10">
        <f>'2.2 Real GFKF'!AH17/'4 GDP, Inflator, &amp; Population'!$G14*1000</f>
        <v>263.56041874334949</v>
      </c>
      <c r="AI17" s="10">
        <f>'2.2 Real GFKF'!AI17/'4 GDP, Inflator, &amp; Population'!$G14*1000</f>
        <v>56.319874543669513</v>
      </c>
      <c r="AJ17" s="10">
        <f>'2.2 Real GFKF'!AJ17/'4 GDP, Inflator, &amp; Population'!$G14*1000</f>
        <v>7.6671948418953253</v>
      </c>
      <c r="AK17" s="10">
        <f>'2.2 Real GFKF'!AK17/'4 GDP, Inflator, &amp; Population'!$G14*1000</f>
        <v>132.73779592709664</v>
      </c>
      <c r="AL17" s="10">
        <f>'2.2 Real GFKF'!AL17/'4 GDP, Inflator, &amp; Population'!$G14*1000</f>
        <v>38.780738268264706</v>
      </c>
      <c r="AM17" s="10">
        <f>'2.2 Real GFKF'!AM17/'4 GDP, Inflator, &amp; Population'!$G14*1000</f>
        <v>210.73883460359787</v>
      </c>
      <c r="AN17" s="10">
        <f>'2.2 Real GFKF'!AN17/'4 GDP, Inflator, &amp; Population'!$G14*1000</f>
        <v>12.572604285604688</v>
      </c>
      <c r="AO17" s="10">
        <f>'2.2 Real GFKF'!AO17/'4 GDP, Inflator, &amp; Population'!$G14*1000</f>
        <v>2.0231129262806293</v>
      </c>
      <c r="AP17" s="10">
        <f>'2.2 Real GFKF'!AP17/'4 GDP, Inflator, &amp; Population'!$G14*1000</f>
        <v>19.629440653061803</v>
      </c>
      <c r="AQ17" s="10">
        <f>'2.2 Real GFKF'!AQ17/'4 GDP, Inflator, &amp; Population'!$G14*1000</f>
        <v>179.54249396940344</v>
      </c>
      <c r="AR17" s="10">
        <f>'2.2 Real GFKF'!AR17/'4 GDP, Inflator, &amp; Population'!$G14*1000</f>
        <v>10.418142909214133</v>
      </c>
      <c r="AS17" s="10">
        <f>'2.2 Real GFKF'!AS17/'4 GDP, Inflator, &amp; Population'!$G14*1000</f>
        <v>12.273060460436506</v>
      </c>
      <c r="AT17" s="10">
        <f>'2.2 Real GFKF'!AT17/'4 GDP, Inflator, &amp; Population'!$G14*1000</f>
        <v>126.39839086304522</v>
      </c>
      <c r="AU17" s="10">
        <f>'2.2 Real GFKF'!AU17/'4 GDP, Inflator, &amp; Population'!$G14*1000</f>
        <v>27.459195457964466</v>
      </c>
      <c r="AV17" s="10">
        <f>'2.2 Real GFKF'!AV17/'4 GDP, Inflator, &amp; Population'!$G14*1000</f>
        <v>49.505794387636676</v>
      </c>
      <c r="AW17" s="10">
        <f>'2.2 Real GFKF'!AW17/'4 GDP, Inflator, &amp; Population'!$G14*1000</f>
        <v>240.98929299970695</v>
      </c>
    </row>
    <row r="18" spans="2:49" x14ac:dyDescent="0.3">
      <c r="B18" s="9">
        <v>2002</v>
      </c>
      <c r="C18" s="10">
        <f>'2.2 Real GFKF'!C18/'4 GDP, Inflator, &amp; Population'!$G15*1000</f>
        <v>781.46734022732903</v>
      </c>
      <c r="D18" s="10">
        <f>'2.2 Real GFKF'!D18/'4 GDP, Inflator, &amp; Population'!$G15*1000</f>
        <v>183.82964860392866</v>
      </c>
      <c r="E18" s="10">
        <f>'2.2 Real GFKF'!E18/'4 GDP, Inflator, &amp; Population'!$G15*1000</f>
        <v>1500.5504218624608</v>
      </c>
      <c r="F18" s="10">
        <f>'2.2 Real GFKF'!F18/'4 GDP, Inflator, &amp; Population'!$G15*1000</f>
        <v>262.38142860019627</v>
      </c>
      <c r="G18" s="10">
        <f>'2.2 Real GFKF'!G18/'4 GDP, Inflator, &amp; Population'!$G15*1000</f>
        <v>156.9211409123111</v>
      </c>
      <c r="H18" s="10">
        <f>'2.2 Real GFKF'!H18/'4 GDP, Inflator, &amp; Population'!$G15*1000</f>
        <v>147.95231035000543</v>
      </c>
      <c r="I18" s="10">
        <f>'2.2 Real GFKF'!I18/'4 GDP, Inflator, &amp; Population'!$G15*1000</f>
        <v>-0.93666895086256885</v>
      </c>
      <c r="J18" s="10">
        <f>'2.2 Real GFKF'!J18/'4 GDP, Inflator, &amp; Population'!$G15*1000</f>
        <v>13.441158470733033</v>
      </c>
      <c r="K18" s="10">
        <f>'2.2 Real GFKF'!K18/'4 GDP, Inflator, &amp; Population'!$G15*1000</f>
        <v>261.64245053282923</v>
      </c>
      <c r="L18" s="10">
        <f>'2.2 Real GFKF'!L18/'4 GDP, Inflator, &amp; Population'!$G15*1000</f>
        <v>234.14972273523259</v>
      </c>
      <c r="M18" s="10">
        <f>'2.2 Real GFKF'!M18/'4 GDP, Inflator, &amp; Population'!$G15*1000</f>
        <v>464.53181713198995</v>
      </c>
      <c r="N18" s="10">
        <f>'2.2 Real GFKF'!N18/'4 GDP, Inflator, &amp; Population'!$G15*1000</f>
        <v>0</v>
      </c>
      <c r="O18" s="10">
        <f>'2.2 Real GFKF'!O18/'4 GDP, Inflator, &amp; Population'!$G15*1000</f>
        <v>5.7441653640167774</v>
      </c>
      <c r="P18" s="10">
        <f>'2.2 Real GFKF'!P18/'4 GDP, Inflator, &amp; Population'!$G15*1000</f>
        <v>112.03601395595059</v>
      </c>
      <c r="Q18" s="10">
        <f>'2.2 Real GFKF'!Q18/'4 GDP, Inflator, &amp; Population'!$G15*1000</f>
        <v>0</v>
      </c>
      <c r="R18" s="10">
        <f>'2.2 Real GFKF'!R18/'4 GDP, Inflator, &amp; Population'!$G15*1000</f>
        <v>138.80606174057661</v>
      </c>
      <c r="S18" s="10">
        <f>'2.2 Real GFKF'!S18/'4 GDP, Inflator, &amp; Population'!$G15*1000</f>
        <v>255.6581766800962</v>
      </c>
      <c r="T18" s="10">
        <f>'2.2 Real GFKF'!T18/'4 GDP, Inflator, &amp; Population'!$G15*1000</f>
        <v>358.54794202661799</v>
      </c>
      <c r="U18" s="10">
        <f>'2.2 Real GFKF'!U18/'4 GDP, Inflator, &amp; Population'!$G15*1000</f>
        <v>152.81565309036861</v>
      </c>
      <c r="V18" s="10">
        <f>'2.2 Real GFKF'!V18/'4 GDP, Inflator, &amp; Population'!$G15*1000</f>
        <v>4.4260271247670468</v>
      </c>
      <c r="W18" s="10">
        <f>'2.2 Real GFKF'!W18/'4 GDP, Inflator, &amp; Population'!$G15*1000</f>
        <v>28.173821986574907</v>
      </c>
      <c r="X18" s="10">
        <f>'2.2 Real GFKF'!X18/'4 GDP, Inflator, &amp; Population'!$G15*1000</f>
        <v>442.73792715465072</v>
      </c>
      <c r="Y18" s="10">
        <f>'2.2 Real GFKF'!Y18/'4 GDP, Inflator, &amp; Population'!$G15*1000</f>
        <v>360.06379514485911</v>
      </c>
      <c r="Z18" s="10">
        <f>'2.2 Real GFKF'!Z18/'4 GDP, Inflator, &amp; Population'!$G15*1000</f>
        <v>0</v>
      </c>
      <c r="AA18" s="10">
        <f>'2.2 Real GFKF'!AA18/'4 GDP, Inflator, &amp; Population'!$G15*1000</f>
        <v>0.27493651182361495</v>
      </c>
      <c r="AB18" s="10">
        <f>'2.2 Real GFKF'!AB18/'4 GDP, Inflator, &amp; Population'!$G15*1000</f>
        <v>822.73747296668375</v>
      </c>
      <c r="AC18" s="10">
        <f>'2.2 Real GFKF'!AC18/'4 GDP, Inflator, &amp; Population'!$G15*1000</f>
        <v>57.853443795730712</v>
      </c>
      <c r="AD18" s="10">
        <f>'2.2 Real GFKF'!AD18/'4 GDP, Inflator, &amp; Population'!$G15*1000</f>
        <v>2341.2927178847235</v>
      </c>
      <c r="AE18" s="10">
        <f>'2.2 Real GFKF'!AE18/'4 GDP, Inflator, &amp; Population'!$G15*1000</f>
        <v>152.9335371372479</v>
      </c>
      <c r="AF18" s="10">
        <f>'2.2 Real GFKF'!AF18/'4 GDP, Inflator, &amp; Population'!$G15*1000</f>
        <v>0.59043742703104174</v>
      </c>
      <c r="AG18" s="10">
        <f>'2.2 Real GFKF'!AG18/'4 GDP, Inflator, &amp; Population'!$G15*1000</f>
        <v>521.25627115501959</v>
      </c>
      <c r="AH18" s="10">
        <f>'2.2 Real GFKF'!AH18/'4 GDP, Inflator, &amp; Population'!$G15*1000</f>
        <v>396.41706616337223</v>
      </c>
      <c r="AI18" s="10">
        <f>'2.2 Real GFKF'!AI18/'4 GDP, Inflator, &amp; Population'!$G15*1000</f>
        <v>60.683937720734484</v>
      </c>
      <c r="AJ18" s="10">
        <f>'2.2 Real GFKF'!AJ18/'4 GDP, Inflator, &amp; Population'!$G15*1000</f>
        <v>9.6682592145901918</v>
      </c>
      <c r="AK18" s="10">
        <f>'2.2 Real GFKF'!AK18/'4 GDP, Inflator, &amp; Population'!$G15*1000</f>
        <v>169.68171883738242</v>
      </c>
      <c r="AL18" s="10">
        <f>'2.2 Real GFKF'!AL18/'4 GDP, Inflator, &amp; Population'!$G15*1000</f>
        <v>21.160687357106958</v>
      </c>
      <c r="AM18" s="10">
        <f>'2.2 Real GFKF'!AM18/'4 GDP, Inflator, &amp; Population'!$G15*1000</f>
        <v>235.45464534626782</v>
      </c>
      <c r="AN18" s="10">
        <f>'2.2 Real GFKF'!AN18/'4 GDP, Inflator, &amp; Population'!$G15*1000</f>
        <v>11.041712549363302</v>
      </c>
      <c r="AO18" s="10">
        <f>'2.2 Real GFKF'!AO18/'4 GDP, Inflator, &amp; Population'!$G15*1000</f>
        <v>1.1103993249508144</v>
      </c>
      <c r="AP18" s="10">
        <f>'2.2 Real GFKF'!AP18/'4 GDP, Inflator, &amp; Population'!$G15*1000</f>
        <v>24.621773371077261</v>
      </c>
      <c r="AQ18" s="10">
        <f>'2.2 Real GFKF'!AQ18/'4 GDP, Inflator, &amp; Population'!$G15*1000</f>
        <v>154.95602092616198</v>
      </c>
      <c r="AR18" s="10">
        <f>'2.2 Real GFKF'!AR18/'4 GDP, Inflator, &amp; Population'!$G15*1000</f>
        <v>15.206324630101335</v>
      </c>
      <c r="AS18" s="10">
        <f>'2.2 Real GFKF'!AS18/'4 GDP, Inflator, &amp; Population'!$G15*1000</f>
        <v>5.5519966247540724</v>
      </c>
      <c r="AT18" s="10">
        <f>'2.2 Real GFKF'!AT18/'4 GDP, Inflator, &amp; Population'!$G15*1000</f>
        <v>150.55826596132908</v>
      </c>
      <c r="AU18" s="10">
        <f>'2.2 Real GFKF'!AU18/'4 GDP, Inflator, &amp; Population'!$G15*1000</f>
        <v>34.800980171724156</v>
      </c>
      <c r="AV18" s="10">
        <f>'2.2 Real GFKF'!AV18/'4 GDP, Inflator, &amp; Population'!$G15*1000</f>
        <v>68.31168452268443</v>
      </c>
      <c r="AW18" s="10">
        <f>'2.2 Real GFKF'!AW18/'4 GDP, Inflator, &amp; Population'!$G15*1000</f>
        <v>268.46177745724123</v>
      </c>
    </row>
    <row r="19" spans="2:49" x14ac:dyDescent="0.3">
      <c r="B19" s="9">
        <v>2003</v>
      </c>
      <c r="C19" s="10">
        <f>'2.2 Real GFKF'!C19/'4 GDP, Inflator, &amp; Population'!$G16*1000</f>
        <v>768.86788334512983</v>
      </c>
      <c r="D19" s="10">
        <f>'2.2 Real GFKF'!D19/'4 GDP, Inflator, &amp; Population'!$G16*1000</f>
        <v>276.41287713306264</v>
      </c>
      <c r="E19" s="10">
        <f>'2.2 Real GFKF'!E19/'4 GDP, Inflator, &amp; Population'!$G16*1000</f>
        <v>1245.1860719743524</v>
      </c>
      <c r="F19" s="10">
        <f>'2.2 Real GFKF'!F19/'4 GDP, Inflator, &amp; Population'!$G16*1000</f>
        <v>334.40279447606247</v>
      </c>
      <c r="G19" s="10">
        <f>'2.2 Real GFKF'!G19/'4 GDP, Inflator, &amp; Population'!$G16*1000</f>
        <v>131.36360785532366</v>
      </c>
      <c r="H19" s="10">
        <f>'2.2 Real GFKF'!H19/'4 GDP, Inflator, &amp; Population'!$G16*1000</f>
        <v>105.47128887054849</v>
      </c>
      <c r="I19" s="10">
        <f>'2.2 Real GFKF'!I19/'4 GDP, Inflator, &amp; Population'!$G16*1000</f>
        <v>2.1718958542528282</v>
      </c>
      <c r="J19" s="10">
        <f>'2.2 Real GFKF'!J19/'4 GDP, Inflator, &amp; Population'!$G16*1000</f>
        <v>17.002624136718179</v>
      </c>
      <c r="K19" s="10">
        <f>'2.2 Real GFKF'!K19/'4 GDP, Inflator, &amp; Population'!$G16*1000</f>
        <v>285.29752855498117</v>
      </c>
      <c r="L19" s="10">
        <f>'2.2 Real GFKF'!L19/'4 GDP, Inflator, &amp; Population'!$G16*1000</f>
        <v>281.48722105781133</v>
      </c>
      <c r="M19" s="10">
        <f>'2.2 Real GFKF'!M19/'4 GDP, Inflator, &amp; Population'!$G16*1000</f>
        <v>514.47222251013318</v>
      </c>
      <c r="N19" s="10">
        <f>'2.2 Real GFKF'!N19/'4 GDP, Inflator, &amp; Population'!$G16*1000</f>
        <v>0</v>
      </c>
      <c r="O19" s="10">
        <f>'2.2 Real GFKF'!O19/'4 GDP, Inflator, &amp; Population'!$G16*1000</f>
        <v>4.9076184387640538</v>
      </c>
      <c r="P19" s="10">
        <f>'2.2 Real GFKF'!P19/'4 GDP, Inflator, &amp; Population'!$G16*1000</f>
        <v>240.95853133984593</v>
      </c>
      <c r="Q19" s="10">
        <f>'2.2 Real GFKF'!Q19/'4 GDP, Inflator, &amp; Population'!$G16*1000</f>
        <v>0</v>
      </c>
      <c r="R19" s="10">
        <f>'2.2 Real GFKF'!R19/'4 GDP, Inflator, &amp; Population'!$G16*1000</f>
        <v>119.00874460316794</v>
      </c>
      <c r="S19" s="10">
        <f>'2.2 Real GFKF'!S19/'4 GDP, Inflator, &amp; Population'!$G16*1000</f>
        <v>256.32541633522413</v>
      </c>
      <c r="T19" s="10">
        <f>'2.2 Real GFKF'!T19/'4 GDP, Inflator, &amp; Population'!$G16*1000</f>
        <v>445.70021809233293</v>
      </c>
      <c r="U19" s="10">
        <f>'2.2 Real GFKF'!U19/'4 GDP, Inflator, &amp; Population'!$G16*1000</f>
        <v>127.82112084146324</v>
      </c>
      <c r="V19" s="10">
        <f>'2.2 Real GFKF'!V19/'4 GDP, Inflator, &amp; Population'!$G16*1000</f>
        <v>5.3166534777850805</v>
      </c>
      <c r="W19" s="10">
        <f>'2.2 Real GFKF'!W19/'4 GDP, Inflator, &amp; Population'!$G16*1000</f>
        <v>34.842567059197052</v>
      </c>
      <c r="X19" s="10">
        <f>'2.2 Real GFKF'!X19/'4 GDP, Inflator, &amp; Population'!$G16*1000</f>
        <v>468.50873369468491</v>
      </c>
      <c r="Y19" s="10">
        <f>'2.2 Real GFKF'!Y19/'4 GDP, Inflator, &amp; Population'!$G16*1000</f>
        <v>358.71637768550113</v>
      </c>
      <c r="Z19" s="10">
        <f>'2.2 Real GFKF'!Z19/'4 GDP, Inflator, &amp; Population'!$G16*1000</f>
        <v>0</v>
      </c>
      <c r="AA19" s="10">
        <f>'2.2 Real GFKF'!AA19/'4 GDP, Inflator, &amp; Population'!$G16*1000</f>
        <v>-0.94839986988699021</v>
      </c>
      <c r="AB19" s="10">
        <f>'2.2 Real GFKF'!AB19/'4 GDP, Inflator, &amp; Population'!$G16*1000</f>
        <v>1037.6962290527219</v>
      </c>
      <c r="AC19" s="10">
        <f>'2.2 Real GFKF'!AC19/'4 GDP, Inflator, &amp; Population'!$G16*1000</f>
        <v>65.388662149696756</v>
      </c>
      <c r="AD19" s="10">
        <f>'2.2 Real GFKF'!AD19/'4 GDP, Inflator, &amp; Population'!$G16*1000</f>
        <v>2542.2179852190493</v>
      </c>
      <c r="AE19" s="10">
        <f>'2.2 Real GFKF'!AE19/'4 GDP, Inflator, &amp; Population'!$G16*1000</f>
        <v>145.2643829461324</v>
      </c>
      <c r="AF19" s="10">
        <f>'2.2 Real GFKF'!AF19/'4 GDP, Inflator, &amp; Population'!$G16*1000</f>
        <v>0.31279150042784459</v>
      </c>
      <c r="AG19" s="10">
        <f>'2.2 Real GFKF'!AG19/'4 GDP, Inflator, &amp; Population'!$G16*1000</f>
        <v>512.33363000783481</v>
      </c>
      <c r="AH19" s="10">
        <f>'2.2 Real GFKF'!AH19/'4 GDP, Inflator, &amp; Population'!$G16*1000</f>
        <v>356.93560447732858</v>
      </c>
      <c r="AI19" s="10">
        <f>'2.2 Real GFKF'!AI19/'4 GDP, Inflator, &amp; Population'!$G16*1000</f>
        <v>45.157869322665576</v>
      </c>
      <c r="AJ19" s="10">
        <f>'2.2 Real GFKF'!AJ19/'4 GDP, Inflator, &amp; Population'!$G16*1000</f>
        <v>-12.029239279915453</v>
      </c>
      <c r="AK19" s="10">
        <f>'2.2 Real GFKF'!AK19/'4 GDP, Inflator, &amp; Population'!$G16*1000</f>
        <v>135.1620195118013</v>
      </c>
      <c r="AL19" s="10">
        <f>'2.2 Real GFKF'!AL19/'4 GDP, Inflator, &amp; Population'!$G16*1000</f>
        <v>29.772537649057007</v>
      </c>
      <c r="AM19" s="10">
        <f>'2.2 Real GFKF'!AM19/'4 GDP, Inflator, &amp; Population'!$G16*1000</f>
        <v>293.25285904919599</v>
      </c>
      <c r="AN19" s="10">
        <f>'2.2 Real GFKF'!AN19/'4 GDP, Inflator, &amp; Population'!$G16*1000</f>
        <v>18.498810147098041</v>
      </c>
      <c r="AO19" s="10">
        <f>'2.2 Real GFKF'!AO19/'4 GDP, Inflator, &amp; Population'!$G16*1000</f>
        <v>1.5098205116805574</v>
      </c>
      <c r="AP19" s="10">
        <f>'2.2 Real GFKF'!AP19/'4 GDP, Inflator, &amp; Population'!$G16*1000</f>
        <v>31.332083989010702</v>
      </c>
      <c r="AQ19" s="10">
        <f>'2.2 Real GFKF'!AQ19/'4 GDP, Inflator, &amp; Population'!$G16*1000</f>
        <v>171.19920949378624</v>
      </c>
      <c r="AR19" s="10">
        <f>'2.2 Real GFKF'!AR19/'4 GDP, Inflator, &amp; Population'!$G16*1000</f>
        <v>33.87291340787074</v>
      </c>
      <c r="AS19" s="10">
        <f>'2.2 Real GFKF'!AS19/'4 GDP, Inflator, &amp; Population'!$G16*1000</f>
        <v>9.4675570943602327</v>
      </c>
      <c r="AT19" s="10">
        <f>'2.2 Real GFKF'!AT19/'4 GDP, Inflator, &amp; Population'!$G16*1000</f>
        <v>134.537639555178</v>
      </c>
      <c r="AU19" s="10">
        <f>'2.2 Real GFKF'!AU19/'4 GDP, Inflator, &amp; Population'!$G16*1000</f>
        <v>32.232763104345246</v>
      </c>
      <c r="AV19" s="10">
        <f>'2.2 Real GFKF'!AV19/'4 GDP, Inflator, &amp; Population'!$G16*1000</f>
        <v>58.605898767342197</v>
      </c>
      <c r="AW19" s="10">
        <f>'2.2 Real GFKF'!AW19/'4 GDP, Inflator, &amp; Population'!$G16*1000</f>
        <v>291.33761263119169</v>
      </c>
    </row>
    <row r="20" spans="2:49" x14ac:dyDescent="0.3">
      <c r="B20" s="9">
        <v>2004</v>
      </c>
      <c r="C20" s="10">
        <f>'2.2 Real GFKF'!C20/'4 GDP, Inflator, &amp; Population'!$G17*1000</f>
        <v>647.57267832007915</v>
      </c>
      <c r="D20" s="10">
        <f>'2.2 Real GFKF'!D20/'4 GDP, Inflator, &amp; Population'!$G17*1000</f>
        <v>324.80268661226461</v>
      </c>
      <c r="E20" s="10">
        <f>'2.2 Real GFKF'!E20/'4 GDP, Inflator, &amp; Population'!$G17*1000</f>
        <v>1279.8325475363445</v>
      </c>
      <c r="F20" s="10">
        <f>'2.2 Real GFKF'!F20/'4 GDP, Inflator, &amp; Population'!$G17*1000</f>
        <v>409.33175083362369</v>
      </c>
      <c r="G20" s="10">
        <f>'2.2 Real GFKF'!G20/'4 GDP, Inflator, &amp; Population'!$G17*1000</f>
        <v>187.67740775343802</v>
      </c>
      <c r="H20" s="10">
        <f>'2.2 Real GFKF'!H20/'4 GDP, Inflator, &amp; Population'!$G17*1000</f>
        <v>112.16650000796471</v>
      </c>
      <c r="I20" s="10">
        <f>'2.2 Real GFKF'!I20/'4 GDP, Inflator, &amp; Population'!$G17*1000</f>
        <v>0.71915519457346988</v>
      </c>
      <c r="J20" s="10">
        <f>'2.2 Real GFKF'!J20/'4 GDP, Inflator, &amp; Population'!$G17*1000</f>
        <v>24.157799266553436</v>
      </c>
      <c r="K20" s="10">
        <f>'2.2 Real GFKF'!K20/'4 GDP, Inflator, &amp; Population'!$G17*1000</f>
        <v>367.3743251131861</v>
      </c>
      <c r="L20" s="10">
        <f>'2.2 Real GFKF'!L20/'4 GDP, Inflator, &amp; Population'!$G17*1000</f>
        <v>315.08183644663535</v>
      </c>
      <c r="M20" s="10">
        <f>'2.2 Real GFKF'!M20/'4 GDP, Inflator, &amp; Population'!$G17*1000</f>
        <v>569.83483235592416</v>
      </c>
      <c r="N20" s="10">
        <f>'2.2 Real GFKF'!N20/'4 GDP, Inflator, &amp; Population'!$G17*1000</f>
        <v>0</v>
      </c>
      <c r="O20" s="10">
        <f>'2.2 Real GFKF'!O20/'4 GDP, Inflator, &amp; Population'!$G17*1000</f>
        <v>13.52089302746325</v>
      </c>
      <c r="P20" s="10">
        <f>'2.2 Real GFKF'!P20/'4 GDP, Inflator, &amp; Population'!$G17*1000</f>
        <v>145.22088871121463</v>
      </c>
      <c r="Q20" s="10">
        <f>'2.2 Real GFKF'!Q20/'4 GDP, Inflator, &amp; Population'!$G17*1000</f>
        <v>0</v>
      </c>
      <c r="R20" s="10">
        <f>'2.2 Real GFKF'!R20/'4 GDP, Inflator, &amp; Population'!$G17*1000</f>
        <v>141.39676642589245</v>
      </c>
      <c r="S20" s="10">
        <f>'2.2 Real GFKF'!S20/'4 GDP, Inflator, &amp; Population'!$G17*1000</f>
        <v>305.43044487935623</v>
      </c>
      <c r="T20" s="10">
        <f>'2.2 Real GFKF'!T20/'4 GDP, Inflator, &amp; Population'!$G17*1000</f>
        <v>411.74096687436554</v>
      </c>
      <c r="U20" s="10">
        <f>'2.2 Real GFKF'!U20/'4 GDP, Inflator, &amp; Population'!$G17*1000</f>
        <v>139.983875231665</v>
      </c>
      <c r="V20" s="10">
        <f>'2.2 Real GFKF'!V20/'4 GDP, Inflator, &amp; Population'!$G17*1000</f>
        <v>2.2508976063038091</v>
      </c>
      <c r="W20" s="10">
        <f>'2.2 Real GFKF'!W20/'4 GDP, Inflator, &amp; Population'!$G17*1000</f>
        <v>23.151757363632598</v>
      </c>
      <c r="X20" s="10">
        <f>'2.2 Real GFKF'!X20/'4 GDP, Inflator, &amp; Population'!$G17*1000</f>
        <v>382.57079159129444</v>
      </c>
      <c r="Y20" s="10">
        <f>'2.2 Real GFKF'!Y20/'4 GDP, Inflator, &amp; Population'!$G17*1000</f>
        <v>368.89634540253064</v>
      </c>
      <c r="Z20" s="10">
        <f>'2.2 Real GFKF'!Z20/'4 GDP, Inflator, &amp; Population'!$G17*1000</f>
        <v>0</v>
      </c>
      <c r="AA20" s="10">
        <f>'2.2 Real GFKF'!AA20/'4 GDP, Inflator, &amp; Population'!$G17*1000</f>
        <v>8.2417899091306719</v>
      </c>
      <c r="AB20" s="10">
        <f>'2.2 Real GFKF'!AB20/'4 GDP, Inflator, &amp; Population'!$G17*1000</f>
        <v>1256.1322894447278</v>
      </c>
      <c r="AC20" s="10">
        <f>'2.2 Real GFKF'!AC20/'4 GDP, Inflator, &amp; Population'!$G17*1000</f>
        <v>52.678214923691911</v>
      </c>
      <c r="AD20" s="10">
        <f>'2.2 Real GFKF'!AD20/'4 GDP, Inflator, &amp; Population'!$G17*1000</f>
        <v>3125.0981762104657</v>
      </c>
      <c r="AE20" s="10">
        <f>'2.2 Real GFKF'!AE20/'4 GDP, Inflator, &amp; Population'!$G17*1000</f>
        <v>156.61804472742534</v>
      </c>
      <c r="AF20" s="10">
        <f>'2.2 Real GFKF'!AF20/'4 GDP, Inflator, &amp; Population'!$G17*1000</f>
        <v>0.45940641809679872</v>
      </c>
      <c r="AG20" s="10">
        <f>'2.2 Real GFKF'!AG20/'4 GDP, Inflator, &amp; Population'!$G17*1000</f>
        <v>496.79279609609392</v>
      </c>
      <c r="AH20" s="10">
        <f>'2.2 Real GFKF'!AH20/'4 GDP, Inflator, &amp; Population'!$G17*1000</f>
        <v>459.94995210369473</v>
      </c>
      <c r="AI20" s="10">
        <f>'2.2 Real GFKF'!AI20/'4 GDP, Inflator, &amp; Population'!$G17*1000</f>
        <v>41.346577628711891</v>
      </c>
      <c r="AJ20" s="10">
        <f>'2.2 Real GFKF'!AJ20/'4 GDP, Inflator, &amp; Population'!$G17*1000</f>
        <v>13.771725054896693</v>
      </c>
      <c r="AK20" s="10">
        <f>'2.2 Real GFKF'!AK20/'4 GDP, Inflator, &amp; Population'!$G17*1000</f>
        <v>188.07866146038336</v>
      </c>
      <c r="AL20" s="10">
        <f>'2.2 Real GFKF'!AL20/'4 GDP, Inflator, &amp; Population'!$G17*1000</f>
        <v>36.192696681725522</v>
      </c>
      <c r="AM20" s="10">
        <f>'2.2 Real GFKF'!AM20/'4 GDP, Inflator, &amp; Population'!$G17*1000</f>
        <v>320.53580544332721</v>
      </c>
      <c r="AN20" s="10">
        <f>'2.2 Real GFKF'!AN20/'4 GDP, Inflator, &amp; Population'!$G17*1000</f>
        <v>15.804743836752905</v>
      </c>
      <c r="AO20" s="10">
        <f>'2.2 Real GFKF'!AO20/'4 GDP, Inflator, &amp; Population'!$G17*1000</f>
        <v>1.3530197461247491</v>
      </c>
      <c r="AP20" s="10">
        <f>'2.2 Real GFKF'!AP20/'4 GDP, Inflator, &amp; Population'!$G17*1000</f>
        <v>23.939920442105837</v>
      </c>
      <c r="AQ20" s="10">
        <f>'2.2 Real GFKF'!AQ20/'4 GDP, Inflator, &amp; Population'!$G17*1000</f>
        <v>173.0903816881974</v>
      </c>
      <c r="AR20" s="10">
        <f>'2.2 Real GFKF'!AR20/'4 GDP, Inflator, &amp; Population'!$G17*1000</f>
        <v>16.834822193616361</v>
      </c>
      <c r="AS20" s="10">
        <f>'2.2 Real GFKF'!AS20/'4 GDP, Inflator, &amp; Population'!$G17*1000</f>
        <v>13.606959039967462</v>
      </c>
      <c r="AT20" s="10">
        <f>'2.2 Real GFKF'!AT20/'4 GDP, Inflator, &amp; Population'!$G17*1000</f>
        <v>142.99790440626356</v>
      </c>
      <c r="AU20" s="10">
        <f>'2.2 Real GFKF'!AU20/'4 GDP, Inflator, &amp; Population'!$G17*1000</f>
        <v>25.937272227789137</v>
      </c>
      <c r="AV20" s="10">
        <f>'2.2 Real GFKF'!AV20/'4 GDP, Inflator, &amp; Population'!$G17*1000</f>
        <v>42.307260416934561</v>
      </c>
      <c r="AW20" s="10">
        <f>'2.2 Real GFKF'!AW20/'4 GDP, Inflator, &amp; Population'!$G17*1000</f>
        <v>297.26929339635558</v>
      </c>
    </row>
    <row r="21" spans="2:49" x14ac:dyDescent="0.3">
      <c r="B21" s="9">
        <v>2005</v>
      </c>
      <c r="C21" s="10">
        <f>'2.2 Real GFKF'!C21/'4 GDP, Inflator, &amp; Population'!$G18*1000</f>
        <v>655.1738258123263</v>
      </c>
      <c r="D21" s="10">
        <f>'2.2 Real GFKF'!D21/'4 GDP, Inflator, &amp; Population'!$G18*1000</f>
        <v>251.5773701896818</v>
      </c>
      <c r="E21" s="10">
        <f>'2.2 Real GFKF'!E21/'4 GDP, Inflator, &amp; Population'!$G18*1000</f>
        <v>1422.7127582917371</v>
      </c>
      <c r="F21" s="10">
        <f>'2.2 Real GFKF'!F21/'4 GDP, Inflator, &amp; Population'!$G18*1000</f>
        <v>433.50309497392254</v>
      </c>
      <c r="G21" s="10">
        <f>'2.2 Real GFKF'!G21/'4 GDP, Inflator, &amp; Population'!$G18*1000</f>
        <v>182.46712391647301</v>
      </c>
      <c r="H21" s="10">
        <f>'2.2 Real GFKF'!H21/'4 GDP, Inflator, &amp; Population'!$G18*1000</f>
        <v>108.37090360677666</v>
      </c>
      <c r="I21" s="10">
        <f>'2.2 Real GFKF'!I21/'4 GDP, Inflator, &amp; Population'!$G18*1000</f>
        <v>0.75589733151782168</v>
      </c>
      <c r="J21" s="10">
        <f>'2.2 Real GFKF'!J21/'4 GDP, Inflator, &amp; Population'!$G18*1000</f>
        <v>24.848352556311415</v>
      </c>
      <c r="K21" s="10">
        <f>'2.2 Real GFKF'!K21/'4 GDP, Inflator, &amp; Population'!$G18*1000</f>
        <v>483.33403607506278</v>
      </c>
      <c r="L21" s="10">
        <f>'2.2 Real GFKF'!L21/'4 GDP, Inflator, &amp; Population'!$G18*1000</f>
        <v>283.99155729949183</v>
      </c>
      <c r="M21" s="10">
        <f>'2.2 Real GFKF'!M21/'4 GDP, Inflator, &amp; Population'!$G18*1000</f>
        <v>576.52313665762188</v>
      </c>
      <c r="N21" s="10">
        <f>'2.2 Real GFKF'!N21/'4 GDP, Inflator, &amp; Population'!$G18*1000</f>
        <v>0</v>
      </c>
      <c r="O21" s="10">
        <f>'2.2 Real GFKF'!O21/'4 GDP, Inflator, &amp; Population'!$G18*1000</f>
        <v>22.916822208202941</v>
      </c>
      <c r="P21" s="10">
        <f>'2.2 Real GFKF'!P21/'4 GDP, Inflator, &amp; Population'!$G18*1000</f>
        <v>189.51793722892307</v>
      </c>
      <c r="Q21" s="10">
        <f>'2.2 Real GFKF'!Q21/'4 GDP, Inflator, &amp; Population'!$G18*1000</f>
        <v>34.178797011690328</v>
      </c>
      <c r="R21" s="10">
        <f>'2.2 Real GFKF'!R21/'4 GDP, Inflator, &amp; Population'!$G18*1000</f>
        <v>181.09151016459435</v>
      </c>
      <c r="S21" s="10">
        <f>'2.2 Real GFKF'!S21/'4 GDP, Inflator, &amp; Population'!$G18*1000</f>
        <v>269.83445384220539</v>
      </c>
      <c r="T21" s="10">
        <f>'2.2 Real GFKF'!T21/'4 GDP, Inflator, &amp; Population'!$G18*1000</f>
        <v>380.2518021002038</v>
      </c>
      <c r="U21" s="10">
        <f>'2.2 Real GFKF'!U21/'4 GDP, Inflator, &amp; Population'!$G18*1000</f>
        <v>172.6433408026916</v>
      </c>
      <c r="V21" s="10">
        <f>'2.2 Real GFKF'!V21/'4 GDP, Inflator, &amp; Population'!$G18*1000</f>
        <v>4.931614475815679</v>
      </c>
      <c r="W21" s="10">
        <f>'2.2 Real GFKF'!W21/'4 GDP, Inflator, &amp; Population'!$G18*1000</f>
        <v>9.006221957309327</v>
      </c>
      <c r="X21" s="10">
        <f>'2.2 Real GFKF'!X21/'4 GDP, Inflator, &amp; Population'!$G18*1000</f>
        <v>456.57392738513971</v>
      </c>
      <c r="Y21" s="10">
        <f>'2.2 Real GFKF'!Y21/'4 GDP, Inflator, &amp; Population'!$G18*1000</f>
        <v>279.84898201454041</v>
      </c>
      <c r="Z21" s="10">
        <f>'2.2 Real GFKF'!Z21/'4 GDP, Inflator, &amp; Population'!$G18*1000</f>
        <v>0</v>
      </c>
      <c r="AA21" s="10">
        <f>'2.2 Real GFKF'!AA21/'4 GDP, Inflator, &amp; Population'!$G18*1000</f>
        <v>28.884530903971729</v>
      </c>
      <c r="AB21" s="10">
        <f>'2.2 Real GFKF'!AB21/'4 GDP, Inflator, &amp; Population'!$G18*1000</f>
        <v>1633.6579236017876</v>
      </c>
      <c r="AC21" s="10">
        <f>'2.2 Real GFKF'!AC21/'4 GDP, Inflator, &amp; Population'!$G18*1000</f>
        <v>58.588012766818878</v>
      </c>
      <c r="AD21" s="10">
        <f>'2.2 Real GFKF'!AD21/'4 GDP, Inflator, &amp; Population'!$G18*1000</f>
        <v>3372.2577657476709</v>
      </c>
      <c r="AE21" s="10">
        <f>'2.2 Real GFKF'!AE21/'4 GDP, Inflator, &amp; Population'!$G18*1000</f>
        <v>141.88371999815143</v>
      </c>
      <c r="AF21" s="10">
        <f>'2.2 Real GFKF'!AF21/'4 GDP, Inflator, &amp; Population'!$G18*1000</f>
        <v>1.7718442385874309</v>
      </c>
      <c r="AG21" s="10">
        <f>'2.2 Real GFKF'!AG21/'4 GDP, Inflator, &amp; Population'!$G18*1000</f>
        <v>484.87829029774412</v>
      </c>
      <c r="AH21" s="10">
        <f>'2.2 Real GFKF'!AH21/'4 GDP, Inflator, &amp; Population'!$G18*1000</f>
        <v>542.5708669364077</v>
      </c>
      <c r="AI21" s="10">
        <f>'2.2 Real GFKF'!AI21/'4 GDP, Inflator, &amp; Population'!$G18*1000</f>
        <v>76.162812273801606</v>
      </c>
      <c r="AJ21" s="10">
        <f>'2.2 Real GFKF'!AJ21/'4 GDP, Inflator, &amp; Population'!$G18*1000</f>
        <v>6.324390753484006</v>
      </c>
      <c r="AK21" s="10">
        <f>'2.2 Real GFKF'!AK21/'4 GDP, Inflator, &amp; Population'!$G18*1000</f>
        <v>181.14747492260406</v>
      </c>
      <c r="AL21" s="10">
        <f>'2.2 Real GFKF'!AL21/'4 GDP, Inflator, &amp; Population'!$G18*1000</f>
        <v>21.904606285000646</v>
      </c>
      <c r="AM21" s="10">
        <f>'2.2 Real GFKF'!AM21/'4 GDP, Inflator, &amp; Population'!$G18*1000</f>
        <v>327.46584234544491</v>
      </c>
      <c r="AN21" s="10">
        <f>'2.2 Real GFKF'!AN21/'4 GDP, Inflator, &amp; Population'!$G18*1000</f>
        <v>17.538982061856505</v>
      </c>
      <c r="AO21" s="10">
        <f>'2.2 Real GFKF'!AO21/'4 GDP, Inflator, &amp; Population'!$G18*1000</f>
        <v>1.3274840599903306</v>
      </c>
      <c r="AP21" s="10">
        <f>'2.2 Real GFKF'!AP21/'4 GDP, Inflator, &amp; Population'!$G18*1000</f>
        <v>23.075015924177059</v>
      </c>
      <c r="AQ21" s="10">
        <f>'2.2 Real GFKF'!AQ21/'4 GDP, Inflator, &amp; Population'!$G18*1000</f>
        <v>152.03423470756596</v>
      </c>
      <c r="AR21" s="10">
        <f>'2.2 Real GFKF'!AR21/'4 GDP, Inflator, &amp; Population'!$G18*1000</f>
        <v>29.023323503835812</v>
      </c>
      <c r="AS21" s="10">
        <f>'2.2 Real GFKF'!AS21/'4 GDP, Inflator, &amp; Population'!$G18*1000</f>
        <v>13.488999073887129</v>
      </c>
      <c r="AT21" s="10">
        <f>'2.2 Real GFKF'!AT21/'4 GDP, Inflator, &amp; Population'!$G18*1000</f>
        <v>161.1053757841666</v>
      </c>
      <c r="AU21" s="10">
        <f>'2.2 Real GFKF'!AU21/'4 GDP, Inflator, &amp; Population'!$G18*1000</f>
        <v>33.775850754020411</v>
      </c>
      <c r="AV21" s="10">
        <f>'2.2 Real GFKF'!AV21/'4 GDP, Inflator, &amp; Population'!$G18*1000</f>
        <v>37.079263870140252</v>
      </c>
      <c r="AW21" s="10">
        <f>'2.2 Real GFKF'!AW21/'4 GDP, Inflator, &amp; Population'!$G18*1000</f>
        <v>288.29536201767519</v>
      </c>
    </row>
    <row r="22" spans="2:49" x14ac:dyDescent="0.3">
      <c r="B22" s="9">
        <v>2006</v>
      </c>
      <c r="C22" s="10">
        <f>'2.2 Real GFKF'!C22/'4 GDP, Inflator, &amp; Population'!$G19*1000</f>
        <v>742.17568283785863</v>
      </c>
      <c r="D22" s="10">
        <f>'2.2 Real GFKF'!D22/'4 GDP, Inflator, &amp; Population'!$G19*1000</f>
        <v>261.32369494386256</v>
      </c>
      <c r="E22" s="10">
        <f>'2.2 Real GFKF'!E22/'4 GDP, Inflator, &amp; Population'!$G19*1000</f>
        <v>1343.0998838185246</v>
      </c>
      <c r="F22" s="10">
        <f>'2.2 Real GFKF'!F22/'4 GDP, Inflator, &amp; Population'!$G19*1000</f>
        <v>550.54090684603921</v>
      </c>
      <c r="G22" s="10">
        <f>'2.2 Real GFKF'!G22/'4 GDP, Inflator, &amp; Population'!$G19*1000</f>
        <v>295.42358009859925</v>
      </c>
      <c r="H22" s="10">
        <f>'2.2 Real GFKF'!H22/'4 GDP, Inflator, &amp; Population'!$G19*1000</f>
        <v>139.44983294750514</v>
      </c>
      <c r="I22" s="10">
        <f>'2.2 Real GFKF'!I22/'4 GDP, Inflator, &amp; Population'!$G19*1000</f>
        <v>1.222346656215606</v>
      </c>
      <c r="J22" s="10">
        <f>'2.2 Real GFKF'!J22/'4 GDP, Inflator, &amp; Population'!$G19*1000</f>
        <v>21.010190351763896</v>
      </c>
      <c r="K22" s="10">
        <f>'2.2 Real GFKF'!K22/'4 GDP, Inflator, &amp; Population'!$G19*1000</f>
        <v>463.49028001625823</v>
      </c>
      <c r="L22" s="10">
        <f>'2.2 Real GFKF'!L22/'4 GDP, Inflator, &amp; Population'!$G19*1000</f>
        <v>387.52525381950738</v>
      </c>
      <c r="M22" s="10">
        <f>'2.2 Real GFKF'!M22/'4 GDP, Inflator, &amp; Population'!$G19*1000</f>
        <v>641.26223438647219</v>
      </c>
      <c r="N22" s="10">
        <f>'2.2 Real GFKF'!N22/'4 GDP, Inflator, &amp; Population'!$G19*1000</f>
        <v>0</v>
      </c>
      <c r="O22" s="10">
        <f>'2.2 Real GFKF'!O22/'4 GDP, Inflator, &amp; Population'!$G19*1000</f>
        <v>14.078497823038129</v>
      </c>
      <c r="P22" s="10">
        <f>'2.2 Real GFKF'!P22/'4 GDP, Inflator, &amp; Population'!$G19*1000</f>
        <v>211.287373699754</v>
      </c>
      <c r="Q22" s="10">
        <f>'2.2 Real GFKF'!Q22/'4 GDP, Inflator, &amp; Population'!$G19*1000</f>
        <v>33.80704993277768</v>
      </c>
      <c r="R22" s="10">
        <f>'2.2 Real GFKF'!R22/'4 GDP, Inflator, &amp; Population'!$G19*1000</f>
        <v>230.88396587766312</v>
      </c>
      <c r="S22" s="10">
        <f>'2.2 Real GFKF'!S22/'4 GDP, Inflator, &amp; Population'!$G19*1000</f>
        <v>325.54840563221813</v>
      </c>
      <c r="T22" s="10">
        <f>'2.2 Real GFKF'!T22/'4 GDP, Inflator, &amp; Population'!$G19*1000</f>
        <v>430.31013014319007</v>
      </c>
      <c r="U22" s="10">
        <f>'2.2 Real GFKF'!U22/'4 GDP, Inflator, &amp; Population'!$G19*1000</f>
        <v>146.57724493706053</v>
      </c>
      <c r="V22" s="10">
        <f>'2.2 Real GFKF'!V22/'4 GDP, Inflator, &amp; Population'!$G19*1000</f>
        <v>4.9168632134079395</v>
      </c>
      <c r="W22" s="10">
        <f>'2.2 Real GFKF'!W22/'4 GDP, Inflator, &amp; Population'!$G19*1000</f>
        <v>11.69960370949223</v>
      </c>
      <c r="X22" s="10">
        <f>'2.2 Real GFKF'!X22/'4 GDP, Inflator, &amp; Population'!$G19*1000</f>
        <v>488.0655577318027</v>
      </c>
      <c r="Y22" s="10">
        <f>'2.2 Real GFKF'!Y22/'4 GDP, Inflator, &amp; Population'!$G19*1000</f>
        <v>303.96124907217876</v>
      </c>
      <c r="Z22" s="10">
        <f>'2.2 Real GFKF'!Z22/'4 GDP, Inflator, &amp; Population'!$G19*1000</f>
        <v>0</v>
      </c>
      <c r="AA22" s="10">
        <f>'2.2 Real GFKF'!AA22/'4 GDP, Inflator, &amp; Population'!$G19*1000</f>
        <v>17.307358511195947</v>
      </c>
      <c r="AB22" s="10">
        <f>'2.2 Real GFKF'!AB22/'4 GDP, Inflator, &amp; Population'!$G19*1000</f>
        <v>1578.7425939670022</v>
      </c>
      <c r="AC22" s="10">
        <f>'2.2 Real GFKF'!AC22/'4 GDP, Inflator, &amp; Population'!$G19*1000</f>
        <v>65.846198313087356</v>
      </c>
      <c r="AD22" s="10">
        <f>'2.2 Real GFKF'!AD22/'4 GDP, Inflator, &amp; Population'!$G19*1000</f>
        <v>3446.0524648706541</v>
      </c>
      <c r="AE22" s="10">
        <f>'2.2 Real GFKF'!AE22/'4 GDP, Inflator, &amp; Population'!$G19*1000</f>
        <v>140.37102173189953</v>
      </c>
      <c r="AF22" s="10">
        <f>'2.2 Real GFKF'!AF22/'4 GDP, Inflator, &amp; Population'!$G19*1000</f>
        <v>1.6735411628577466</v>
      </c>
      <c r="AG22" s="10">
        <f>'2.2 Real GFKF'!AG22/'4 GDP, Inflator, &amp; Population'!$G19*1000</f>
        <v>578.08500788592653</v>
      </c>
      <c r="AH22" s="10">
        <f>'2.2 Real GFKF'!AH22/'4 GDP, Inflator, &amp; Population'!$G19*1000</f>
        <v>451.83080658740488</v>
      </c>
      <c r="AI22" s="10">
        <f>'2.2 Real GFKF'!AI22/'4 GDP, Inflator, &amp; Population'!$G19*1000</f>
        <v>73.518312596302792</v>
      </c>
      <c r="AJ22" s="10">
        <f>'2.2 Real GFKF'!AJ22/'4 GDP, Inflator, &amp; Population'!$G19*1000</f>
        <v>17.76795290339313</v>
      </c>
      <c r="AK22" s="10">
        <f>'2.2 Real GFKF'!AK22/'4 GDP, Inflator, &amp; Population'!$G19*1000</f>
        <v>197.79853792826503</v>
      </c>
      <c r="AL22" s="10">
        <f>'2.2 Real GFKF'!AL22/'4 GDP, Inflator, &amp; Population'!$G19*1000</f>
        <v>44.511350375614605</v>
      </c>
      <c r="AM22" s="10">
        <f>'2.2 Real GFKF'!AM22/'4 GDP, Inflator, &amp; Population'!$G19*1000</f>
        <v>298.19980014387573</v>
      </c>
      <c r="AN22" s="10">
        <f>'2.2 Real GFKF'!AN22/'4 GDP, Inflator, &amp; Population'!$G19*1000</f>
        <v>13.243354144878397</v>
      </c>
      <c r="AO22" s="10">
        <f>'2.2 Real GFKF'!AO22/'4 GDP, Inflator, &amp; Population'!$G19*1000</f>
        <v>1.3423759640723294</v>
      </c>
      <c r="AP22" s="10">
        <f>'2.2 Real GFKF'!AP22/'4 GDP, Inflator, &amp; Population'!$G19*1000</f>
        <v>19.681914216024133</v>
      </c>
      <c r="AQ22" s="10">
        <f>'2.2 Real GFKF'!AQ22/'4 GDP, Inflator, &amp; Population'!$G19*1000</f>
        <v>149.40828862495528</v>
      </c>
      <c r="AR22" s="10">
        <f>'2.2 Real GFKF'!AR22/'4 GDP, Inflator, &amp; Population'!$G19*1000</f>
        <v>33.265471911183191</v>
      </c>
      <c r="AS22" s="10">
        <f>'2.2 Real GFKF'!AS22/'4 GDP, Inflator, &amp; Population'!$G19*1000</f>
        <v>16.61646692290017</v>
      </c>
      <c r="AT22" s="10">
        <f>'2.2 Real GFKF'!AT22/'4 GDP, Inflator, &amp; Population'!$G19*1000</f>
        <v>148.01746709686847</v>
      </c>
      <c r="AU22" s="10">
        <f>'2.2 Real GFKF'!AU22/'4 GDP, Inflator, &amp; Population'!$G19*1000</f>
        <v>29.999011680805193</v>
      </c>
      <c r="AV22" s="10">
        <f>'2.2 Real GFKF'!AV22/'4 GDP, Inflator, &amp; Population'!$G19*1000</f>
        <v>28.28750944166746</v>
      </c>
      <c r="AW22" s="10">
        <f>'2.2 Real GFKF'!AW22/'4 GDP, Inflator, &amp; Population'!$G19*1000</f>
        <v>277.30638529343025</v>
      </c>
    </row>
    <row r="23" spans="2:49" x14ac:dyDescent="0.3">
      <c r="B23" s="9">
        <v>2007</v>
      </c>
      <c r="C23" s="10">
        <f>'2.2 Real GFKF'!C23/'4 GDP, Inflator, &amp; Population'!$G20*1000</f>
        <v>711.98395860532435</v>
      </c>
      <c r="D23" s="10">
        <f>'2.2 Real GFKF'!D23/'4 GDP, Inflator, &amp; Population'!$G20*1000</f>
        <v>550.28785715776257</v>
      </c>
      <c r="E23" s="10">
        <f>'2.2 Real GFKF'!E23/'4 GDP, Inflator, &amp; Population'!$G20*1000</f>
        <v>1250.9112159048452</v>
      </c>
      <c r="F23" s="10">
        <f>'2.2 Real GFKF'!F23/'4 GDP, Inflator, &amp; Population'!$G20*1000</f>
        <v>454.59900872626372</v>
      </c>
      <c r="G23" s="10">
        <f>'2.2 Real GFKF'!G23/'4 GDP, Inflator, &amp; Population'!$G20*1000</f>
        <v>284.74914277670081</v>
      </c>
      <c r="H23" s="10">
        <f>'2.2 Real GFKF'!H23/'4 GDP, Inflator, &amp; Population'!$G20*1000</f>
        <v>127.2128641092846</v>
      </c>
      <c r="I23" s="10">
        <f>'2.2 Real GFKF'!I23/'4 GDP, Inflator, &amp; Population'!$G20*1000</f>
        <v>-3.5926199162406731</v>
      </c>
      <c r="J23" s="10">
        <f>'2.2 Real GFKF'!J23/'4 GDP, Inflator, &amp; Population'!$G20*1000</f>
        <v>5.1269316652818926</v>
      </c>
      <c r="K23" s="10">
        <f>'2.2 Real GFKF'!K23/'4 GDP, Inflator, &amp; Population'!$G20*1000</f>
        <v>545.85739522284723</v>
      </c>
      <c r="L23" s="10">
        <f>'2.2 Real GFKF'!L23/'4 GDP, Inflator, &amp; Population'!$G20*1000</f>
        <v>258.3126928884983</v>
      </c>
      <c r="M23" s="10">
        <f>'2.2 Real GFKF'!M23/'4 GDP, Inflator, &amp; Population'!$G20*1000</f>
        <v>613.58937195271506</v>
      </c>
      <c r="N23" s="10">
        <f>'2.2 Real GFKF'!N23/'4 GDP, Inflator, &amp; Population'!$G20*1000</f>
        <v>0</v>
      </c>
      <c r="O23" s="10">
        <f>'2.2 Real GFKF'!O23/'4 GDP, Inflator, &amp; Population'!$G20*1000</f>
        <v>3.0382721742610235</v>
      </c>
      <c r="P23" s="10">
        <f>'2.2 Real GFKF'!P23/'4 GDP, Inflator, &amp; Population'!$G20*1000</f>
        <v>178.53904588604476</v>
      </c>
      <c r="Q23" s="10">
        <f>'2.2 Real GFKF'!Q23/'4 GDP, Inflator, &amp; Population'!$G20*1000</f>
        <v>0</v>
      </c>
      <c r="R23" s="10">
        <f>'2.2 Real GFKF'!R23/'4 GDP, Inflator, &amp; Population'!$G20*1000</f>
        <v>318.70459908546184</v>
      </c>
      <c r="S23" s="10">
        <f>'2.2 Real GFKF'!S23/'4 GDP, Inflator, &amp; Population'!$G20*1000</f>
        <v>385.58845081413045</v>
      </c>
      <c r="T23" s="10">
        <f>'2.2 Real GFKF'!T23/'4 GDP, Inflator, &amp; Population'!$G20*1000</f>
        <v>360.27719107602502</v>
      </c>
      <c r="U23" s="10">
        <f>'2.2 Real GFKF'!U23/'4 GDP, Inflator, &amp; Population'!$G20*1000</f>
        <v>138.47048436180026</v>
      </c>
      <c r="V23" s="10">
        <f>'2.2 Real GFKF'!V23/'4 GDP, Inflator, &amp; Population'!$G20*1000</f>
        <v>6.4236658106175479</v>
      </c>
      <c r="W23" s="10">
        <f>'2.2 Real GFKF'!W23/'4 GDP, Inflator, &amp; Population'!$G20*1000</f>
        <v>14.455951783770129</v>
      </c>
      <c r="X23" s="10">
        <f>'2.2 Real GFKF'!X23/'4 GDP, Inflator, &amp; Population'!$G20*1000</f>
        <v>411.64977200299495</v>
      </c>
      <c r="Y23" s="10">
        <f>'2.2 Real GFKF'!Y23/'4 GDP, Inflator, &amp; Population'!$G20*1000</f>
        <v>342.19001210804959</v>
      </c>
      <c r="Z23" s="10">
        <f>'2.2 Real GFKF'!Z23/'4 GDP, Inflator, &amp; Population'!$G20*1000</f>
        <v>0</v>
      </c>
      <c r="AA23" s="10">
        <f>'2.2 Real GFKF'!AA23/'4 GDP, Inflator, &amp; Population'!$G20*1000</f>
        <v>93.486612625243922</v>
      </c>
      <c r="AB23" s="10">
        <f>'2.2 Real GFKF'!AB23/'4 GDP, Inflator, &amp; Population'!$G20*1000</f>
        <v>1353.2936628439679</v>
      </c>
      <c r="AC23" s="10">
        <f>'2.2 Real GFKF'!AC23/'4 GDP, Inflator, &amp; Population'!$G20*1000</f>
        <v>51.214544723623952</v>
      </c>
      <c r="AD23" s="10">
        <f>'2.2 Real GFKF'!AD23/'4 GDP, Inflator, &amp; Population'!$G20*1000</f>
        <v>3226.6451152648178</v>
      </c>
      <c r="AE23" s="10">
        <f>'2.2 Real GFKF'!AE23/'4 GDP, Inflator, &amp; Population'!$G20*1000</f>
        <v>149.59016254465317</v>
      </c>
      <c r="AF23" s="10">
        <f>'2.2 Real GFKF'!AF23/'4 GDP, Inflator, &amp; Population'!$G20*1000</f>
        <v>3.7325150984520254</v>
      </c>
      <c r="AG23" s="10">
        <f>'2.2 Real GFKF'!AG23/'4 GDP, Inflator, &amp; Population'!$G20*1000</f>
        <v>637.21662425426359</v>
      </c>
      <c r="AH23" s="10">
        <f>'2.2 Real GFKF'!AH23/'4 GDP, Inflator, &amp; Population'!$G20*1000</f>
        <v>360.55733030623878</v>
      </c>
      <c r="AI23" s="10">
        <f>'2.2 Real GFKF'!AI23/'4 GDP, Inflator, &amp; Population'!$G20*1000</f>
        <v>99.730612553470337</v>
      </c>
      <c r="AJ23" s="10">
        <f>'2.2 Real GFKF'!AJ23/'4 GDP, Inflator, &amp; Population'!$G20*1000</f>
        <v>64.0842037554863</v>
      </c>
      <c r="AK23" s="10">
        <f>'2.2 Real GFKF'!AK23/'4 GDP, Inflator, &amp; Population'!$G20*1000</f>
        <v>195.08016850292529</v>
      </c>
      <c r="AL23" s="10">
        <f>'2.2 Real GFKF'!AL23/'4 GDP, Inflator, &amp; Population'!$G20*1000</f>
        <v>29.156109621275785</v>
      </c>
      <c r="AM23" s="10">
        <f>'2.2 Real GFKF'!AM23/'4 GDP, Inflator, &amp; Population'!$G20*1000</f>
        <v>255.85886888820571</v>
      </c>
      <c r="AN23" s="10">
        <f>'2.2 Real GFKF'!AN23/'4 GDP, Inflator, &amp; Population'!$G20*1000</f>
        <v>13.638210369547158</v>
      </c>
      <c r="AO23" s="10">
        <f>'2.2 Real GFKF'!AO23/'4 GDP, Inflator, &amp; Population'!$G20*1000</f>
        <v>2.3168177183680632</v>
      </c>
      <c r="AP23" s="10">
        <f>'2.2 Real GFKF'!AP23/'4 GDP, Inflator, &amp; Population'!$G20*1000</f>
        <v>35.793281296016396</v>
      </c>
      <c r="AQ23" s="10">
        <f>'2.2 Real GFKF'!AQ23/'4 GDP, Inflator, &amp; Population'!$G20*1000</f>
        <v>147.70942706509854</v>
      </c>
      <c r="AR23" s="10">
        <f>'2.2 Real GFKF'!AR23/'4 GDP, Inflator, &amp; Population'!$G20*1000</f>
        <v>38.406286070986546</v>
      </c>
      <c r="AS23" s="10">
        <f>'2.2 Real GFKF'!AS23/'4 GDP, Inflator, &amp; Population'!$G20*1000</f>
        <v>4.7505054767381285</v>
      </c>
      <c r="AT23" s="10">
        <f>'2.2 Real GFKF'!AT23/'4 GDP, Inflator, &amp; Population'!$G20*1000</f>
        <v>320.5521923148666</v>
      </c>
      <c r="AU23" s="10">
        <f>'2.2 Real GFKF'!AU23/'4 GDP, Inflator, &amp; Population'!$G20*1000</f>
        <v>34.582368135279225</v>
      </c>
      <c r="AV23" s="10">
        <f>'2.2 Real GFKF'!AV23/'4 GDP, Inflator, &amp; Population'!$G20*1000</f>
        <v>41.027663624941923</v>
      </c>
      <c r="AW23" s="10">
        <f>'2.2 Real GFKF'!AW23/'4 GDP, Inflator, &amp; Population'!$G20*1000</f>
        <v>283.9390764098809</v>
      </c>
    </row>
    <row r="24" spans="2:49" x14ac:dyDescent="0.3">
      <c r="B24" s="9">
        <v>2008</v>
      </c>
      <c r="C24" s="10">
        <f>'2.2 Real GFKF'!C24/'4 GDP, Inflator, &amp; Population'!$G21*1000</f>
        <v>1099.7123714080772</v>
      </c>
      <c r="D24" s="10">
        <f>'2.2 Real GFKF'!D24/'4 GDP, Inflator, &amp; Population'!$G21*1000</f>
        <v>868.90301414928922</v>
      </c>
      <c r="E24" s="10">
        <f>'2.2 Real GFKF'!E24/'4 GDP, Inflator, &amp; Population'!$G21*1000</f>
        <v>1202.4564759424325</v>
      </c>
      <c r="F24" s="10">
        <f>'2.2 Real GFKF'!F24/'4 GDP, Inflator, &amp; Population'!$G21*1000</f>
        <v>353.43600784931527</v>
      </c>
      <c r="G24" s="10">
        <f>'2.2 Real GFKF'!G24/'4 GDP, Inflator, &amp; Population'!$G21*1000</f>
        <v>300.73728857321998</v>
      </c>
      <c r="H24" s="10">
        <f>'2.2 Real GFKF'!H24/'4 GDP, Inflator, &amp; Population'!$G21*1000</f>
        <v>94.550438857523773</v>
      </c>
      <c r="I24" s="10">
        <f>'2.2 Real GFKF'!I24/'4 GDP, Inflator, &amp; Population'!$G21*1000</f>
        <v>0.63607495179708817</v>
      </c>
      <c r="J24" s="10">
        <f>'2.2 Real GFKF'!J24/'4 GDP, Inflator, &amp; Population'!$G21*1000</f>
        <v>2.7309168385007219</v>
      </c>
      <c r="K24" s="10">
        <f>'2.2 Real GFKF'!K24/'4 GDP, Inflator, &amp; Population'!$G21*1000</f>
        <v>492.34468271763745</v>
      </c>
      <c r="L24" s="10">
        <f>'2.2 Real GFKF'!L24/'4 GDP, Inflator, &amp; Population'!$G21*1000</f>
        <v>310.57800413822696</v>
      </c>
      <c r="M24" s="10">
        <f>'2.2 Real GFKF'!M24/'4 GDP, Inflator, &amp; Population'!$G21*1000</f>
        <v>607.8446507553773</v>
      </c>
      <c r="N24" s="10">
        <f>'2.2 Real GFKF'!N24/'4 GDP, Inflator, &amp; Population'!$G21*1000</f>
        <v>0</v>
      </c>
      <c r="O24" s="10">
        <f>'2.2 Real GFKF'!O24/'4 GDP, Inflator, &amp; Population'!$G21*1000</f>
        <v>7.236009678914809</v>
      </c>
      <c r="P24" s="10">
        <f>'2.2 Real GFKF'!P24/'4 GDP, Inflator, &amp; Population'!$G21*1000</f>
        <v>150.12880197524024</v>
      </c>
      <c r="Q24" s="10">
        <f>'2.2 Real GFKF'!Q24/'4 GDP, Inflator, &amp; Population'!$G21*1000</f>
        <v>0</v>
      </c>
      <c r="R24" s="10">
        <f>'2.2 Real GFKF'!R24/'4 GDP, Inflator, &amp; Population'!$G21*1000</f>
        <v>333.13505657260396</v>
      </c>
      <c r="S24" s="10">
        <f>'2.2 Real GFKF'!S24/'4 GDP, Inflator, &amp; Population'!$G21*1000</f>
        <v>371.18653209808508</v>
      </c>
      <c r="T24" s="10">
        <f>'2.2 Real GFKF'!T24/'4 GDP, Inflator, &amp; Population'!$G21*1000</f>
        <v>591.82568810492296</v>
      </c>
      <c r="U24" s="10">
        <f>'2.2 Real GFKF'!U24/'4 GDP, Inflator, &amp; Population'!$G21*1000</f>
        <v>145.83482058691212</v>
      </c>
      <c r="V24" s="10">
        <f>'2.2 Real GFKF'!V24/'4 GDP, Inflator, &amp; Population'!$G21*1000</f>
        <v>7.0296795809145136</v>
      </c>
      <c r="W24" s="10">
        <f>'2.2 Real GFKF'!W24/'4 GDP, Inflator, &amp; Population'!$G21*1000</f>
        <v>11.303800989968398</v>
      </c>
      <c r="X24" s="10">
        <f>'2.2 Real GFKF'!X24/'4 GDP, Inflator, &amp; Population'!$G21*1000</f>
        <v>434.9113200245871</v>
      </c>
      <c r="Y24" s="10">
        <f>'2.2 Real GFKF'!Y24/'4 GDP, Inflator, &amp; Population'!$G21*1000</f>
        <v>398.01380303519699</v>
      </c>
      <c r="Z24" s="10">
        <f>'2.2 Real GFKF'!Z24/'4 GDP, Inflator, &amp; Population'!$G21*1000</f>
        <v>0</v>
      </c>
      <c r="AA24" s="10">
        <f>'2.2 Real GFKF'!AA24/'4 GDP, Inflator, &amp; Population'!$G21*1000</f>
        <v>129.93440790901707</v>
      </c>
      <c r="AB24" s="10">
        <f>'2.2 Real GFKF'!AB24/'4 GDP, Inflator, &amp; Population'!$G21*1000</f>
        <v>1027.0422321120616</v>
      </c>
      <c r="AC24" s="10">
        <f>'2.2 Real GFKF'!AC24/'4 GDP, Inflator, &amp; Population'!$G21*1000</f>
        <v>66.745815396426678</v>
      </c>
      <c r="AD24" s="10">
        <f>'2.2 Real GFKF'!AD24/'4 GDP, Inflator, &amp; Population'!$G21*1000</f>
        <v>3021.0146596564869</v>
      </c>
      <c r="AE24" s="10">
        <f>'2.2 Real GFKF'!AE24/'4 GDP, Inflator, &amp; Population'!$G21*1000</f>
        <v>132.35057278273391</v>
      </c>
      <c r="AF24" s="10">
        <f>'2.2 Real GFKF'!AF24/'4 GDP, Inflator, &amp; Population'!$G21*1000</f>
        <v>2.3977660114747672</v>
      </c>
      <c r="AG24" s="10">
        <f>'2.2 Real GFKF'!AG24/'4 GDP, Inflator, &amp; Population'!$G21*1000</f>
        <v>695.50097698117645</v>
      </c>
      <c r="AH24" s="10">
        <f>'2.2 Real GFKF'!AH24/'4 GDP, Inflator, &amp; Population'!$G21*1000</f>
        <v>338.03145378677334</v>
      </c>
      <c r="AI24" s="10">
        <f>'2.2 Real GFKF'!AI24/'4 GDP, Inflator, &amp; Population'!$G21*1000</f>
        <v>92.696096384412854</v>
      </c>
      <c r="AJ24" s="10">
        <f>'2.2 Real GFKF'!AJ24/'4 GDP, Inflator, &amp; Population'!$G21*1000</f>
        <v>41.016320755345298</v>
      </c>
      <c r="AK24" s="10">
        <f>'2.2 Real GFKF'!AK24/'4 GDP, Inflator, &amp; Population'!$G21*1000</f>
        <v>118.90330434156499</v>
      </c>
      <c r="AL24" s="10">
        <f>'2.2 Real GFKF'!AL24/'4 GDP, Inflator, &amp; Population'!$G21*1000</f>
        <v>32.336328941539882</v>
      </c>
      <c r="AM24" s="10">
        <f>'2.2 Real GFKF'!AM24/'4 GDP, Inflator, &amp; Population'!$G21*1000</f>
        <v>328.58199526991586</v>
      </c>
      <c r="AN24" s="10">
        <f>'2.2 Real GFKF'!AN24/'4 GDP, Inflator, &amp; Population'!$G21*1000</f>
        <v>9.3801342323382588</v>
      </c>
      <c r="AO24" s="10">
        <f>'2.2 Real GFKF'!AO24/'4 GDP, Inflator, &amp; Population'!$G21*1000</f>
        <v>2.3028147402612555</v>
      </c>
      <c r="AP24" s="10">
        <f>'2.2 Real GFKF'!AP24/'4 GDP, Inflator, &amp; Population'!$G21*1000</f>
        <v>32.485491146145193</v>
      </c>
      <c r="AQ24" s="10">
        <f>'2.2 Real GFKF'!AQ24/'4 GDP, Inflator, &amp; Population'!$G21*1000</f>
        <v>157.80211318351553</v>
      </c>
      <c r="AR24" s="10">
        <f>'2.2 Real GFKF'!AR24/'4 GDP, Inflator, &amp; Population'!$G21*1000</f>
        <v>29.306102040494146</v>
      </c>
      <c r="AS24" s="10">
        <f>'2.2 Real GFKF'!AS24/'4 GDP, Inflator, &amp; Population'!$G21*1000</f>
        <v>3.3725771591927223</v>
      </c>
      <c r="AT24" s="10">
        <f>'2.2 Real GFKF'!AT24/'4 GDP, Inflator, &amp; Population'!$G21*1000</f>
        <v>259.72523898232373</v>
      </c>
      <c r="AU24" s="10">
        <f>'2.2 Real GFKF'!AU24/'4 GDP, Inflator, &amp; Population'!$G21*1000</f>
        <v>21.182675809511188</v>
      </c>
      <c r="AV24" s="10">
        <f>'2.2 Real GFKF'!AV24/'4 GDP, Inflator, &amp; Population'!$G21*1000</f>
        <v>58.063195173729554</v>
      </c>
      <c r="AW24" s="10">
        <f>'2.2 Real GFKF'!AW24/'4 GDP, Inflator, &amp; Population'!$G21*1000</f>
        <v>348.13012929988651</v>
      </c>
    </row>
    <row r="25" spans="2:49" x14ac:dyDescent="0.3">
      <c r="B25" s="9">
        <v>2009</v>
      </c>
      <c r="C25" s="10">
        <f>'2.2 Real GFKF'!C25/'4 GDP, Inflator, &amp; Population'!$G22*1000</f>
        <v>964.28206857167561</v>
      </c>
      <c r="D25" s="10">
        <f>'2.2 Real GFKF'!D25/'4 GDP, Inflator, &amp; Population'!$G22*1000</f>
        <v>698.66182082681826</v>
      </c>
      <c r="E25" s="10">
        <f>'2.2 Real GFKF'!E25/'4 GDP, Inflator, &amp; Population'!$G22*1000</f>
        <v>1151.5417271997712</v>
      </c>
      <c r="F25" s="10">
        <f>'2.2 Real GFKF'!F25/'4 GDP, Inflator, &amp; Population'!$G22*1000</f>
        <v>717.69732894828405</v>
      </c>
      <c r="G25" s="10">
        <f>'2.2 Real GFKF'!G25/'4 GDP, Inflator, &amp; Population'!$G22*1000</f>
        <v>300.29104401523716</v>
      </c>
      <c r="H25" s="10">
        <f>'2.2 Real GFKF'!H25/'4 GDP, Inflator, &amp; Population'!$G22*1000</f>
        <v>104.97218094574572</v>
      </c>
      <c r="I25" s="10">
        <f>'2.2 Real GFKF'!I25/'4 GDP, Inflator, &amp; Population'!$G22*1000</f>
        <v>0.30251804466799165</v>
      </c>
      <c r="J25" s="10">
        <f>'2.2 Real GFKF'!J25/'4 GDP, Inflator, &amp; Population'!$G22*1000</f>
        <v>101.55122976560254</v>
      </c>
      <c r="K25" s="10">
        <f>'2.2 Real GFKF'!K25/'4 GDP, Inflator, &amp; Population'!$G22*1000</f>
        <v>367.72949188710766</v>
      </c>
      <c r="L25" s="10">
        <f>'2.2 Real GFKF'!L25/'4 GDP, Inflator, &amp; Population'!$G22*1000</f>
        <v>239.89216016329789</v>
      </c>
      <c r="M25" s="10">
        <f>'2.2 Real GFKF'!M25/'4 GDP, Inflator, &amp; Population'!$G22*1000</f>
        <v>453.21563671038336</v>
      </c>
      <c r="N25" s="10">
        <f>'2.2 Real GFKF'!N25/'4 GDP, Inflator, &amp; Population'!$G22*1000</f>
        <v>0</v>
      </c>
      <c r="O25" s="10">
        <f>'2.2 Real GFKF'!O25/'4 GDP, Inflator, &amp; Population'!$G22*1000</f>
        <v>21.78572476742805</v>
      </c>
      <c r="P25" s="10">
        <f>'2.2 Real GFKF'!P25/'4 GDP, Inflator, &amp; Population'!$G22*1000</f>
        <v>88.629568206675174</v>
      </c>
      <c r="Q25" s="10">
        <f>'2.2 Real GFKF'!Q25/'4 GDP, Inflator, &amp; Population'!$G22*1000</f>
        <v>26.64118680097074</v>
      </c>
      <c r="R25" s="10">
        <f>'2.2 Real GFKF'!R25/'4 GDP, Inflator, &amp; Population'!$G22*1000</f>
        <v>407.75449425045878</v>
      </c>
      <c r="S25" s="10">
        <f>'2.2 Real GFKF'!S25/'4 GDP, Inflator, &amp; Population'!$G22*1000</f>
        <v>272.57097102152676</v>
      </c>
      <c r="T25" s="10">
        <f>'2.2 Real GFKF'!T25/'4 GDP, Inflator, &amp; Population'!$G22*1000</f>
        <v>522.60418965988345</v>
      </c>
      <c r="U25" s="10">
        <f>'2.2 Real GFKF'!U25/'4 GDP, Inflator, &amp; Population'!$G22*1000</f>
        <v>151.44143385070248</v>
      </c>
      <c r="V25" s="10">
        <f>'2.2 Real GFKF'!V25/'4 GDP, Inflator, &amp; Population'!$G22*1000</f>
        <v>4.3512652924293675</v>
      </c>
      <c r="W25" s="10">
        <f>'2.2 Real GFKF'!W25/'4 GDP, Inflator, &amp; Population'!$G22*1000</f>
        <v>13.886431749446398</v>
      </c>
      <c r="X25" s="10">
        <f>'2.2 Real GFKF'!X25/'4 GDP, Inflator, &amp; Population'!$G22*1000</f>
        <v>439.6039227483468</v>
      </c>
      <c r="Y25" s="10">
        <f>'2.2 Real GFKF'!Y25/'4 GDP, Inflator, &amp; Population'!$G22*1000</f>
        <v>691.07227789464287</v>
      </c>
      <c r="Z25" s="10">
        <f>'2.2 Real GFKF'!Z25/'4 GDP, Inflator, &amp; Population'!$G22*1000</f>
        <v>-0.20547202615903296</v>
      </c>
      <c r="AA25" s="10">
        <f>'2.2 Real GFKF'!AA25/'4 GDP, Inflator, &amp; Population'!$G22*1000</f>
        <v>44.18344006200055</v>
      </c>
      <c r="AB25" s="10">
        <f>'2.2 Real GFKF'!AB25/'4 GDP, Inflator, &amp; Population'!$G22*1000</f>
        <v>1035.0722862139369</v>
      </c>
      <c r="AC25" s="10">
        <f>'2.2 Real GFKF'!AC25/'4 GDP, Inflator, &amp; Population'!$G22*1000</f>
        <v>62.615229140894222</v>
      </c>
      <c r="AD25" s="10">
        <f>'2.2 Real GFKF'!AD25/'4 GDP, Inflator, &amp; Population'!$G22*1000</f>
        <v>2420.3755751942431</v>
      </c>
      <c r="AE25" s="10">
        <f>'2.2 Real GFKF'!AE25/'4 GDP, Inflator, &amp; Population'!$G22*1000</f>
        <v>135.03431892685961</v>
      </c>
      <c r="AF25" s="10">
        <f>'2.2 Real GFKF'!AF25/'4 GDP, Inflator, &amp; Population'!$G22*1000</f>
        <v>1.5849795987098327</v>
      </c>
      <c r="AG25" s="10">
        <f>'2.2 Real GFKF'!AG25/'4 GDP, Inflator, &amp; Population'!$G22*1000</f>
        <v>508.90078606912334</v>
      </c>
      <c r="AH25" s="10">
        <f>'2.2 Real GFKF'!AH25/'4 GDP, Inflator, &amp; Population'!$G22*1000</f>
        <v>326.39421021848068</v>
      </c>
      <c r="AI25" s="10">
        <f>'2.2 Real GFKF'!AI25/'4 GDP, Inflator, &amp; Population'!$G22*1000</f>
        <v>74.593299933537423</v>
      </c>
      <c r="AJ25" s="10">
        <f>'2.2 Real GFKF'!AJ25/'4 GDP, Inflator, &amp; Population'!$G22*1000</f>
        <v>11.623710575221232</v>
      </c>
      <c r="AK25" s="10">
        <f>'2.2 Real GFKF'!AK25/'4 GDP, Inflator, &amp; Population'!$G22*1000</f>
        <v>229.47147492521751</v>
      </c>
      <c r="AL25" s="10">
        <f>'2.2 Real GFKF'!AL25/'4 GDP, Inflator, &amp; Population'!$G22*1000</f>
        <v>36.054334485530248</v>
      </c>
      <c r="AM25" s="10">
        <f>'2.2 Real GFKF'!AM25/'4 GDP, Inflator, &amp; Population'!$G22*1000</f>
        <v>365.97349634047157</v>
      </c>
      <c r="AN25" s="10">
        <f>'2.2 Real GFKF'!AN25/'4 GDP, Inflator, &amp; Population'!$G22*1000</f>
        <v>8.714858906428276</v>
      </c>
      <c r="AO25" s="10">
        <f>'2.2 Real GFKF'!AO25/'4 GDP, Inflator, &amp; Population'!$G22*1000</f>
        <v>2.5456403487056805</v>
      </c>
      <c r="AP25" s="10">
        <f>'2.2 Real GFKF'!AP25/'4 GDP, Inflator, &amp; Population'!$G22*1000</f>
        <v>20.324028384413637</v>
      </c>
      <c r="AQ25" s="10">
        <f>'2.2 Real GFKF'!AQ25/'4 GDP, Inflator, &amp; Population'!$G22*1000</f>
        <v>152.26962859188876</v>
      </c>
      <c r="AR25" s="10">
        <f>'2.2 Real GFKF'!AR25/'4 GDP, Inflator, &amp; Population'!$G22*1000</f>
        <v>24.682248114651465</v>
      </c>
      <c r="AS25" s="10">
        <f>'2.2 Real GFKF'!AS25/'4 GDP, Inflator, &amp; Population'!$G22*1000</f>
        <v>2.920547768743547</v>
      </c>
      <c r="AT25" s="10">
        <f>'2.2 Real GFKF'!AT25/'4 GDP, Inflator, &amp; Population'!$G22*1000</f>
        <v>162.40414114367124</v>
      </c>
      <c r="AU25" s="10">
        <f>'2.2 Real GFKF'!AU25/'4 GDP, Inflator, &amp; Population'!$G22*1000</f>
        <v>30.040326335260097</v>
      </c>
      <c r="AV25" s="10">
        <f>'2.2 Real GFKF'!AV25/'4 GDP, Inflator, &amp; Population'!$G22*1000</f>
        <v>93.081356736517719</v>
      </c>
      <c r="AW25" s="10">
        <f>'2.2 Real GFKF'!AW25/'4 GDP, Inflator, &amp; Population'!$G22*1000</f>
        <v>191.50277337750401</v>
      </c>
    </row>
    <row r="26" spans="2:49" x14ac:dyDescent="0.3">
      <c r="B26" s="9">
        <v>2010</v>
      </c>
      <c r="C26" s="10">
        <f>'2.2 Real GFKF'!C26/'4 GDP, Inflator, &amp; Population'!$G23*1000</f>
        <v>693.61326499725681</v>
      </c>
      <c r="D26" s="10">
        <f>'2.2 Real GFKF'!D26/'4 GDP, Inflator, &amp; Population'!$G23*1000</f>
        <v>510.6982935949905</v>
      </c>
      <c r="E26" s="10">
        <f>'2.2 Real GFKF'!E26/'4 GDP, Inflator, &amp; Population'!$G23*1000</f>
        <v>845.58204790910565</v>
      </c>
      <c r="F26" s="10">
        <f>'2.2 Real GFKF'!F26/'4 GDP, Inflator, &amp; Population'!$G23*1000</f>
        <v>610.60397429596003</v>
      </c>
      <c r="G26" s="10">
        <f>'2.2 Real GFKF'!G26/'4 GDP, Inflator, &amp; Population'!$G23*1000</f>
        <v>280.20040008436604</v>
      </c>
      <c r="H26" s="10">
        <f>'2.2 Real GFKF'!H26/'4 GDP, Inflator, &amp; Population'!$G23*1000</f>
        <v>109.62249019994314</v>
      </c>
      <c r="I26" s="10">
        <f>'2.2 Real GFKF'!I26/'4 GDP, Inflator, &amp; Population'!$G23*1000</f>
        <v>0.17684587658253886</v>
      </c>
      <c r="J26" s="10">
        <f>'2.2 Real GFKF'!J26/'4 GDP, Inflator, &amp; Population'!$G23*1000</f>
        <v>56.025993328083352</v>
      </c>
      <c r="K26" s="10">
        <f>'2.2 Real GFKF'!K26/'4 GDP, Inflator, &amp; Population'!$G23*1000</f>
        <v>248.0266468136945</v>
      </c>
      <c r="L26" s="10">
        <f>'2.2 Real GFKF'!L26/'4 GDP, Inflator, &amp; Population'!$G23*1000</f>
        <v>244.81197601722596</v>
      </c>
      <c r="M26" s="10">
        <f>'2.2 Real GFKF'!M26/'4 GDP, Inflator, &amp; Population'!$G23*1000</f>
        <v>430.71146601807129</v>
      </c>
      <c r="N26" s="10">
        <f>'2.2 Real GFKF'!N26/'4 GDP, Inflator, &amp; Population'!$G23*1000</f>
        <v>0</v>
      </c>
      <c r="O26" s="10">
        <f>'2.2 Real GFKF'!O26/'4 GDP, Inflator, &amp; Population'!$G23*1000</f>
        <v>8.3312702271401573</v>
      </c>
      <c r="P26" s="10">
        <f>'2.2 Real GFKF'!P26/'4 GDP, Inflator, &amp; Population'!$G23*1000</f>
        <v>180.36693896663394</v>
      </c>
      <c r="Q26" s="10">
        <f>'2.2 Real GFKF'!Q26/'4 GDP, Inflator, &amp; Population'!$G23*1000</f>
        <v>34.75661778882791</v>
      </c>
      <c r="R26" s="10">
        <f>'2.2 Real GFKF'!R26/'4 GDP, Inflator, &amp; Population'!$G23*1000</f>
        <v>394.59010628494366</v>
      </c>
      <c r="S26" s="10">
        <f>'2.2 Real GFKF'!S26/'4 GDP, Inflator, &amp; Population'!$G23*1000</f>
        <v>327.48898748253691</v>
      </c>
      <c r="T26" s="10">
        <f>'2.2 Real GFKF'!T26/'4 GDP, Inflator, &amp; Population'!$G23*1000</f>
        <v>407.4083832703401</v>
      </c>
      <c r="U26" s="10">
        <f>'2.2 Real GFKF'!U26/'4 GDP, Inflator, &amp; Population'!$G23*1000</f>
        <v>111.96319224768055</v>
      </c>
      <c r="V26" s="10">
        <f>'2.2 Real GFKF'!V26/'4 GDP, Inflator, &amp; Population'!$G23*1000</f>
        <v>4.6293981795735988</v>
      </c>
      <c r="W26" s="10">
        <f>'2.2 Real GFKF'!W26/'4 GDP, Inflator, &amp; Population'!$G23*1000</f>
        <v>13.65768508579597</v>
      </c>
      <c r="X26" s="10">
        <f>'2.2 Real GFKF'!X26/'4 GDP, Inflator, &amp; Population'!$G23*1000</f>
        <v>429.53698584443964</v>
      </c>
      <c r="Y26" s="10">
        <f>'2.2 Real GFKF'!Y26/'4 GDP, Inflator, &amp; Population'!$G23*1000</f>
        <v>550.80748238468539</v>
      </c>
      <c r="Z26" s="10">
        <f>'2.2 Real GFKF'!Z26/'4 GDP, Inflator, &amp; Population'!$G23*1000</f>
        <v>0</v>
      </c>
      <c r="AA26" s="10">
        <f>'2.2 Real GFKF'!AA26/'4 GDP, Inflator, &amp; Population'!$G23*1000</f>
        <v>88.032047922685265</v>
      </c>
      <c r="AB26" s="10">
        <f>'2.2 Real GFKF'!AB26/'4 GDP, Inflator, &amp; Population'!$G23*1000</f>
        <v>875.63101443057769</v>
      </c>
      <c r="AC26" s="10">
        <f>'2.2 Real GFKF'!AC26/'4 GDP, Inflator, &amp; Population'!$G23*1000</f>
        <v>74.013048416630141</v>
      </c>
      <c r="AD26" s="10">
        <f>'2.2 Real GFKF'!AD26/'4 GDP, Inflator, &amp; Population'!$G23*1000</f>
        <v>1916.6882706085257</v>
      </c>
      <c r="AE26" s="10">
        <f>'2.2 Real GFKF'!AE26/'4 GDP, Inflator, &amp; Population'!$G23*1000</f>
        <v>149.47196432766441</v>
      </c>
      <c r="AF26" s="10">
        <f>'2.2 Real GFKF'!AF26/'4 GDP, Inflator, &amp; Population'!$G23*1000</f>
        <v>1.1894409733594553</v>
      </c>
      <c r="AG26" s="10">
        <f>'2.2 Real GFKF'!AG26/'4 GDP, Inflator, &amp; Population'!$G23*1000</f>
        <v>566.42880530672653</v>
      </c>
      <c r="AH26" s="10">
        <f>'2.2 Real GFKF'!AH26/'4 GDP, Inflator, &amp; Population'!$G23*1000</f>
        <v>403.39367696523271</v>
      </c>
      <c r="AI26" s="10">
        <f>'2.2 Real GFKF'!AI26/'4 GDP, Inflator, &amp; Population'!$G23*1000</f>
        <v>93.198081865681743</v>
      </c>
      <c r="AJ26" s="10">
        <f>'2.2 Real GFKF'!AJ26/'4 GDP, Inflator, &amp; Population'!$G23*1000</f>
        <v>22.270384182049373</v>
      </c>
      <c r="AK26" s="10">
        <f>'2.2 Real GFKF'!AK26/'4 GDP, Inflator, &amp; Population'!$G23*1000</f>
        <v>198.56224532019084</v>
      </c>
      <c r="AL26" s="10">
        <f>'2.2 Real GFKF'!AL26/'4 GDP, Inflator, &amp; Population'!$G23*1000</f>
        <v>30.069287339339336</v>
      </c>
      <c r="AM26" s="10">
        <f>'2.2 Real GFKF'!AM26/'4 GDP, Inflator, &amp; Population'!$G23*1000</f>
        <v>358.04704023594837</v>
      </c>
      <c r="AN26" s="10">
        <f>'2.2 Real GFKF'!AN26/'4 GDP, Inflator, &amp; Population'!$G23*1000</f>
        <v>9.7649414541937762</v>
      </c>
      <c r="AO26" s="10">
        <f>'2.2 Real GFKF'!AO26/'4 GDP, Inflator, &amp; Population'!$G23*1000</f>
        <v>2.7752606356108083</v>
      </c>
      <c r="AP26" s="10">
        <f>'2.2 Real GFKF'!AP26/'4 GDP, Inflator, &amp; Population'!$G23*1000</f>
        <v>20.037857443536701</v>
      </c>
      <c r="AQ26" s="10">
        <f>'2.2 Real GFKF'!AQ26/'4 GDP, Inflator, &amp; Population'!$G23*1000</f>
        <v>133.77658787428035</v>
      </c>
      <c r="AR26" s="10">
        <f>'2.2 Real GFKF'!AR26/'4 GDP, Inflator, &amp; Population'!$G23*1000</f>
        <v>35.249346989788911</v>
      </c>
      <c r="AS26" s="10">
        <f>'2.2 Real GFKF'!AS26/'4 GDP, Inflator, &amp; Population'!$G23*1000</f>
        <v>5.6755330115644451</v>
      </c>
      <c r="AT26" s="10">
        <f>'2.2 Real GFKF'!AT26/'4 GDP, Inflator, &amp; Population'!$G23*1000</f>
        <v>165.92533879688332</v>
      </c>
      <c r="AU26" s="10">
        <f>'2.2 Real GFKF'!AU26/'4 GDP, Inflator, &amp; Population'!$G23*1000</f>
        <v>21.16936614698119</v>
      </c>
      <c r="AV26" s="10">
        <f>'2.2 Real GFKF'!AV26/'4 GDP, Inflator, &amp; Population'!$G23*1000</f>
        <v>101.82846554959339</v>
      </c>
      <c r="AW26" s="10">
        <f>'2.2 Real GFKF'!AW26/'4 GDP, Inflator, &amp; Population'!$G23*1000</f>
        <v>293.80594612723854</v>
      </c>
    </row>
    <row r="27" spans="2:49" x14ac:dyDescent="0.3">
      <c r="B27" s="9">
        <v>2011</v>
      </c>
      <c r="C27" s="10">
        <f>'2.2 Real GFKF'!C27/'4 GDP, Inflator, &amp; Population'!$G24*1000</f>
        <v>731.21639460313872</v>
      </c>
      <c r="D27" s="10">
        <f>'2.2 Real GFKF'!D27/'4 GDP, Inflator, &amp; Population'!$G24*1000</f>
        <v>311.32244130789837</v>
      </c>
      <c r="E27" s="10">
        <f>'2.2 Real GFKF'!E27/'4 GDP, Inflator, &amp; Population'!$G24*1000</f>
        <v>836.17723237348855</v>
      </c>
      <c r="F27" s="10">
        <f>'2.2 Real GFKF'!F27/'4 GDP, Inflator, &amp; Population'!$G24*1000</f>
        <v>698.78945100646365</v>
      </c>
      <c r="G27" s="10">
        <f>'2.2 Real GFKF'!G27/'4 GDP, Inflator, &amp; Population'!$G24*1000</f>
        <v>160.20983321046023</v>
      </c>
      <c r="H27" s="10">
        <f>'2.2 Real GFKF'!H27/'4 GDP, Inflator, &amp; Population'!$G24*1000</f>
        <v>92.748931265319257</v>
      </c>
      <c r="I27" s="10">
        <f>'2.2 Real GFKF'!I27/'4 GDP, Inflator, &amp; Population'!$G24*1000</f>
        <v>0.25010881712018096</v>
      </c>
      <c r="J27" s="10">
        <f>'2.2 Real GFKF'!J27/'4 GDP, Inflator, &amp; Population'!$G24*1000</f>
        <v>8.5815832562775132</v>
      </c>
      <c r="K27" s="10">
        <f>'2.2 Real GFKF'!K27/'4 GDP, Inflator, &amp; Population'!$G24*1000</f>
        <v>227.0109298742442</v>
      </c>
      <c r="L27" s="10">
        <f>'2.2 Real GFKF'!L27/'4 GDP, Inflator, &amp; Population'!$G24*1000</f>
        <v>241.68024638176348</v>
      </c>
      <c r="M27" s="10">
        <f>'2.2 Real GFKF'!M27/'4 GDP, Inflator, &amp; Population'!$G24*1000</f>
        <v>406.39943102639631</v>
      </c>
      <c r="N27" s="10">
        <f>'2.2 Real GFKF'!N27/'4 GDP, Inflator, &amp; Population'!$G24*1000</f>
        <v>0</v>
      </c>
      <c r="O27" s="10">
        <f>'2.2 Real GFKF'!O27/'4 GDP, Inflator, &amp; Population'!$G24*1000</f>
        <v>4.440239728615385</v>
      </c>
      <c r="P27" s="10">
        <f>'2.2 Real GFKF'!P27/'4 GDP, Inflator, &amp; Population'!$G24*1000</f>
        <v>293.33120629736004</v>
      </c>
      <c r="Q27" s="10">
        <f>'2.2 Real GFKF'!Q27/'4 GDP, Inflator, &amp; Population'!$G24*1000</f>
        <v>37.807283471609956</v>
      </c>
      <c r="R27" s="10">
        <f>'2.2 Real GFKF'!R27/'4 GDP, Inflator, &amp; Population'!$G24*1000</f>
        <v>398.22437543838203</v>
      </c>
      <c r="S27" s="10">
        <f>'2.2 Real GFKF'!S27/'4 GDP, Inflator, &amp; Population'!$G24*1000</f>
        <v>254.14758958183259</v>
      </c>
      <c r="T27" s="10">
        <f>'2.2 Real GFKF'!T27/'4 GDP, Inflator, &amp; Population'!$G24*1000</f>
        <v>433.86620442756953</v>
      </c>
      <c r="U27" s="10">
        <f>'2.2 Real GFKF'!U27/'4 GDP, Inflator, &amp; Population'!$G24*1000</f>
        <v>139.48203918212602</v>
      </c>
      <c r="V27" s="10">
        <f>'2.2 Real GFKF'!V27/'4 GDP, Inflator, &amp; Population'!$G24*1000</f>
        <v>11.52499078090573</v>
      </c>
      <c r="W27" s="10">
        <f>'2.2 Real GFKF'!W27/'4 GDP, Inflator, &amp; Population'!$G24*1000</f>
        <v>11.056220436244519</v>
      </c>
      <c r="X27" s="10">
        <f>'2.2 Real GFKF'!X27/'4 GDP, Inflator, &amp; Population'!$G24*1000</f>
        <v>385.80269605461649</v>
      </c>
      <c r="Y27" s="10">
        <f>'2.2 Real GFKF'!Y27/'4 GDP, Inflator, &amp; Population'!$G24*1000</f>
        <v>382.07786769581622</v>
      </c>
      <c r="Z27" s="10">
        <f>'2.2 Real GFKF'!Z27/'4 GDP, Inflator, &amp; Population'!$G24*1000</f>
        <v>0</v>
      </c>
      <c r="AA27" s="10">
        <f>'2.2 Real GFKF'!AA27/'4 GDP, Inflator, &amp; Population'!$G24*1000</f>
        <v>113.54352497450996</v>
      </c>
      <c r="AB27" s="10">
        <f>'2.2 Real GFKF'!AB27/'4 GDP, Inflator, &amp; Population'!$G24*1000</f>
        <v>938.74861792214006</v>
      </c>
      <c r="AC27" s="10">
        <f>'2.2 Real GFKF'!AC27/'4 GDP, Inflator, &amp; Population'!$G24*1000</f>
        <v>49.3028842622548</v>
      </c>
      <c r="AD27" s="10">
        <f>'2.2 Real GFKF'!AD27/'4 GDP, Inflator, &amp; Population'!$G24*1000</f>
        <v>2058.9176432863501</v>
      </c>
      <c r="AE27" s="10">
        <f>'2.2 Real GFKF'!AE27/'4 GDP, Inflator, &amp; Population'!$G24*1000</f>
        <v>126.55094686417503</v>
      </c>
      <c r="AF27" s="10">
        <f>'2.2 Real GFKF'!AF27/'4 GDP, Inflator, &amp; Population'!$G24*1000</f>
        <v>1.7531129190621377</v>
      </c>
      <c r="AG27" s="10">
        <f>'2.2 Real GFKF'!AG27/'4 GDP, Inflator, &amp; Population'!$G24*1000</f>
        <v>482.67122225480483</v>
      </c>
      <c r="AH27" s="10">
        <f>'2.2 Real GFKF'!AH27/'4 GDP, Inflator, &amp; Population'!$G24*1000</f>
        <v>415.72964143757378</v>
      </c>
      <c r="AI27" s="10">
        <f>'2.2 Real GFKF'!AI27/'4 GDP, Inflator, &amp; Population'!$G24*1000</f>
        <v>109.11562904180416</v>
      </c>
      <c r="AJ27" s="10">
        <f>'2.2 Real GFKF'!AJ27/'4 GDP, Inflator, &amp; Population'!$G24*1000</f>
        <v>3.9714693839541777</v>
      </c>
      <c r="AK27" s="10">
        <f>'2.2 Real GFKF'!AK27/'4 GDP, Inflator, &amp; Population'!$G24*1000</f>
        <v>213.53708883913882</v>
      </c>
      <c r="AL27" s="10">
        <f>'2.2 Real GFKF'!AL27/'4 GDP, Inflator, &amp; Population'!$G24*1000</f>
        <v>39.874869286463621</v>
      </c>
      <c r="AM27" s="10">
        <f>'2.2 Real GFKF'!AM27/'4 GDP, Inflator, &amp; Population'!$G24*1000</f>
        <v>367.76870413063131</v>
      </c>
      <c r="AN27" s="10">
        <f>'2.2 Real GFKF'!AN27/'4 GDP, Inflator, &amp; Population'!$G24*1000</f>
        <v>11.299863455507303</v>
      </c>
      <c r="AO27" s="10">
        <f>'2.2 Real GFKF'!AO27/'4 GDP, Inflator, &amp; Population'!$G24*1000</f>
        <v>3.2952057080510793</v>
      </c>
      <c r="AP27" s="10">
        <f>'2.2 Real GFKF'!AP27/'4 GDP, Inflator, &amp; Population'!$G24*1000</f>
        <v>25.072012891760746</v>
      </c>
      <c r="AQ27" s="10">
        <f>'2.2 Real GFKF'!AQ27/'4 GDP, Inflator, &amp; Population'!$G24*1000</f>
        <v>171.52439166109801</v>
      </c>
      <c r="AR27" s="10">
        <f>'2.2 Real GFKF'!AR27/'4 GDP, Inflator, &amp; Population'!$G24*1000</f>
        <v>31.692695997831624</v>
      </c>
      <c r="AS27" s="10">
        <f>'2.2 Real GFKF'!AS27/'4 GDP, Inflator, &amp; Population'!$G24*1000</f>
        <v>11.49207399181353</v>
      </c>
      <c r="AT27" s="10">
        <f>'2.2 Real GFKF'!AT27/'4 GDP, Inflator, &amp; Population'!$G24*1000</f>
        <v>202.03208325161049</v>
      </c>
      <c r="AU27" s="10">
        <f>'2.2 Real GFKF'!AU27/'4 GDP, Inflator, &amp; Population'!$G24*1000</f>
        <v>25.844381835816957</v>
      </c>
      <c r="AV27" s="10">
        <f>'2.2 Real GFKF'!AV27/'4 GDP, Inflator, &amp; Population'!$G24*1000</f>
        <v>98.064698803806593</v>
      </c>
      <c r="AW27" s="10">
        <f>'2.2 Real GFKF'!AW27/'4 GDP, Inflator, &amp; Population'!$G24*1000</f>
        <v>322.89724259991357</v>
      </c>
    </row>
    <row r="28" spans="2:49" x14ac:dyDescent="0.3">
      <c r="B28" s="9">
        <v>2012</v>
      </c>
      <c r="C28" s="10">
        <f>'2.2 Real GFKF'!C28/'4 GDP, Inflator, &amp; Population'!$G25*1000</f>
        <v>681.21860554232535</v>
      </c>
      <c r="D28" s="10">
        <f>'2.2 Real GFKF'!D28/'4 GDP, Inflator, &amp; Population'!$G25*1000</f>
        <v>396.61208643868656</v>
      </c>
      <c r="E28" s="10">
        <f>'2.2 Real GFKF'!E28/'4 GDP, Inflator, &amp; Population'!$G25*1000</f>
        <v>1089.3277801640058</v>
      </c>
      <c r="F28" s="10">
        <f>'2.2 Real GFKF'!F28/'4 GDP, Inflator, &amp; Population'!$G25*1000</f>
        <v>759.03888008698357</v>
      </c>
      <c r="G28" s="10">
        <f>'2.2 Real GFKF'!G28/'4 GDP, Inflator, &amp; Population'!$G25*1000</f>
        <v>208.00490494726935</v>
      </c>
      <c r="H28" s="10">
        <f>'2.2 Real GFKF'!H28/'4 GDP, Inflator, &amp; Population'!$G25*1000</f>
        <v>86.544315950251246</v>
      </c>
      <c r="I28" s="10">
        <f>'2.2 Real GFKF'!I28/'4 GDP, Inflator, &amp; Population'!$G25*1000</f>
        <v>0.17850068131151289</v>
      </c>
      <c r="J28" s="10">
        <f>'2.2 Real GFKF'!J28/'4 GDP, Inflator, &amp; Population'!$G25*1000</f>
        <v>43.426991633196153</v>
      </c>
      <c r="K28" s="10">
        <f>'2.2 Real GFKF'!K28/'4 GDP, Inflator, &amp; Population'!$G25*1000</f>
        <v>303.89227732540087</v>
      </c>
      <c r="L28" s="10">
        <f>'2.2 Real GFKF'!L28/'4 GDP, Inflator, &amp; Population'!$G25*1000</f>
        <v>257.63036084183028</v>
      </c>
      <c r="M28" s="10">
        <f>'2.2 Real GFKF'!M28/'4 GDP, Inflator, &amp; Population'!$G25*1000</f>
        <v>488.00302538744467</v>
      </c>
      <c r="N28" s="10">
        <f>'2.2 Real GFKF'!N28/'4 GDP, Inflator, &amp; Population'!$G25*1000</f>
        <v>0</v>
      </c>
      <c r="O28" s="10">
        <f>'2.2 Real GFKF'!O28/'4 GDP, Inflator, &amp; Population'!$G25*1000</f>
        <v>18.675847640860781</v>
      </c>
      <c r="P28" s="10">
        <f>'2.2 Real GFKF'!P28/'4 GDP, Inflator, &amp; Population'!$G25*1000</f>
        <v>386.7995706077154</v>
      </c>
      <c r="Q28" s="10">
        <f>'2.2 Real GFKF'!Q28/'4 GDP, Inflator, &amp; Population'!$G25*1000</f>
        <v>99.257784603534162</v>
      </c>
      <c r="R28" s="10">
        <f>'2.2 Real GFKF'!R28/'4 GDP, Inflator, &amp; Population'!$G25*1000</f>
        <v>323.60006420854023</v>
      </c>
      <c r="S28" s="10">
        <f>'2.2 Real GFKF'!S28/'4 GDP, Inflator, &amp; Population'!$G25*1000</f>
        <v>251.28162524012814</v>
      </c>
      <c r="T28" s="10">
        <f>'2.2 Real GFKF'!T28/'4 GDP, Inflator, &amp; Population'!$G25*1000</f>
        <v>362.19042875482597</v>
      </c>
      <c r="U28" s="10">
        <f>'2.2 Real GFKF'!U28/'4 GDP, Inflator, &amp; Population'!$G25*1000</f>
        <v>126.27372842192655</v>
      </c>
      <c r="V28" s="10">
        <f>'2.2 Real GFKF'!V28/'4 GDP, Inflator, &amp; Population'!$G25*1000</f>
        <v>3.2101608150239813</v>
      </c>
      <c r="W28" s="10">
        <f>'2.2 Real GFKF'!W28/'4 GDP, Inflator, &amp; Population'!$G25*1000</f>
        <v>13.06847400189768</v>
      </c>
      <c r="X28" s="10">
        <f>'2.2 Real GFKF'!X28/'4 GDP, Inflator, &amp; Population'!$G25*1000</f>
        <v>464.93895671397598</v>
      </c>
      <c r="Y28" s="10">
        <f>'2.2 Real GFKF'!Y28/'4 GDP, Inflator, &amp; Population'!$G25*1000</f>
        <v>545.01641402347639</v>
      </c>
      <c r="Z28" s="10">
        <f>'2.2 Real GFKF'!Z28/'4 GDP, Inflator, &amp; Population'!$G25*1000</f>
        <v>7.3282228589550816E-2</v>
      </c>
      <c r="AA28" s="10">
        <f>'2.2 Real GFKF'!AA28/'4 GDP, Inflator, &amp; Population'!$G25*1000</f>
        <v>32.175460668546016</v>
      </c>
      <c r="AB28" s="10">
        <f>'2.2 Real GFKF'!AB28/'4 GDP, Inflator, &amp; Population'!$G25*1000</f>
        <v>893.47689110388637</v>
      </c>
      <c r="AC28" s="10">
        <f>'2.2 Real GFKF'!AC28/'4 GDP, Inflator, &amp; Population'!$G25*1000</f>
        <v>22.151193174127105</v>
      </c>
      <c r="AD28" s="10">
        <f>'2.2 Real GFKF'!AD28/'4 GDP, Inflator, &amp; Population'!$G25*1000</f>
        <v>1888.2549126572326</v>
      </c>
      <c r="AE28" s="10">
        <f>'2.2 Real GFKF'!AE28/'4 GDP, Inflator, &amp; Population'!$G25*1000</f>
        <v>116.84494917530972</v>
      </c>
      <c r="AF28" s="10">
        <f>'2.2 Real GFKF'!AF28/'4 GDP, Inflator, &amp; Population'!$G25*1000</f>
        <v>2.9880329703887276</v>
      </c>
      <c r="AG28" s="10">
        <f>'2.2 Real GFKF'!AG28/'4 GDP, Inflator, &amp; Population'!$G25*1000</f>
        <v>489.32597072223024</v>
      </c>
      <c r="AH28" s="10">
        <f>'2.2 Real GFKF'!AH28/'4 GDP, Inflator, &amp; Population'!$G25*1000</f>
        <v>359.46016673636313</v>
      </c>
      <c r="AI28" s="10">
        <f>'2.2 Real GFKF'!AI28/'4 GDP, Inflator, &amp; Population'!$G25*1000</f>
        <v>92.811229646520289</v>
      </c>
      <c r="AJ28" s="10">
        <f>'2.2 Real GFKF'!AJ28/'4 GDP, Inflator, &amp; Population'!$G25*1000</f>
        <v>39.07710681944674</v>
      </c>
      <c r="AK28" s="10">
        <f>'2.2 Real GFKF'!AK28/'4 GDP, Inflator, &amp; Population'!$G25*1000</f>
        <v>163.19553104091312</v>
      </c>
      <c r="AL28" s="10">
        <f>'2.2 Real GFKF'!AL28/'4 GDP, Inflator, &amp; Population'!$G25*1000</f>
        <v>41.681905100246539</v>
      </c>
      <c r="AM28" s="10">
        <f>'2.2 Real GFKF'!AM28/'4 GDP, Inflator, &amp; Population'!$G25*1000</f>
        <v>315.24218326617313</v>
      </c>
      <c r="AN28" s="10">
        <f>'2.2 Real GFKF'!AN28/'4 GDP, Inflator, &amp; Population'!$G25*1000</f>
        <v>15.344500261048632</v>
      </c>
      <c r="AO28" s="10">
        <f>'2.2 Real GFKF'!AO28/'4 GDP, Inflator, &amp; Population'!$G25*1000</f>
        <v>4.493597822345258</v>
      </c>
      <c r="AP28" s="10">
        <f>'2.2 Real GFKF'!AP28/'4 GDP, Inflator, &amp; Population'!$G25*1000</f>
        <v>32.298072957625806</v>
      </c>
      <c r="AQ28" s="10">
        <f>'2.2 Real GFKF'!AQ28/'4 GDP, Inflator, &amp; Population'!$G25*1000</f>
        <v>155.27164057291691</v>
      </c>
      <c r="AR28" s="10">
        <f>'2.2 Real GFKF'!AR28/'4 GDP, Inflator, &amp; Population'!$G25*1000</f>
        <v>22.084754422137358</v>
      </c>
      <c r="AS28" s="10">
        <f>'2.2 Real GFKF'!AS28/'4 GDP, Inflator, &amp; Population'!$G25*1000</f>
        <v>6.7240009041641953</v>
      </c>
      <c r="AT28" s="10">
        <f>'2.2 Real GFKF'!AT28/'4 GDP, Inflator, &amp; Population'!$G25*1000</f>
        <v>195.10951387437501</v>
      </c>
      <c r="AU28" s="10">
        <f>'2.2 Real GFKF'!AU28/'4 GDP, Inflator, &amp; Population'!$G25*1000</f>
        <v>20.837815956681691</v>
      </c>
      <c r="AV28" s="10">
        <f>'2.2 Real GFKF'!AV28/'4 GDP, Inflator, &amp; Population'!$G25*1000</f>
        <v>54.013849933090484</v>
      </c>
      <c r="AW28" s="10">
        <f>'2.2 Real GFKF'!AW28/'4 GDP, Inflator, &amp; Population'!$G25*1000</f>
        <v>377.84431118715736</v>
      </c>
    </row>
    <row r="29" spans="2:49" x14ac:dyDescent="0.3">
      <c r="B29" s="9">
        <v>2013</v>
      </c>
      <c r="C29" s="10">
        <f>'2.2 Real GFKF'!C29/'4 GDP, Inflator, &amp; Population'!$G26*1000</f>
        <v>748.8193682711302</v>
      </c>
      <c r="D29" s="10">
        <f>'2.2 Real GFKF'!D29/'4 GDP, Inflator, &amp; Population'!$G26*1000</f>
        <v>439.15227370021398</v>
      </c>
      <c r="E29" s="10">
        <f>'2.2 Real GFKF'!E29/'4 GDP, Inflator, &amp; Population'!$G26*1000</f>
        <v>1005.8597879389097</v>
      </c>
      <c r="F29" s="10">
        <f>'2.2 Real GFKF'!F29/'4 GDP, Inflator, &amp; Population'!$G26*1000</f>
        <v>584.55629979117964</v>
      </c>
      <c r="G29" s="10">
        <f>'2.2 Real GFKF'!G29/'4 GDP, Inflator, &amp; Population'!$G26*1000</f>
        <v>274.52145716556782</v>
      </c>
      <c r="H29" s="10">
        <f>'2.2 Real GFKF'!H29/'4 GDP, Inflator, &amp; Population'!$G26*1000</f>
        <v>112.42535082219996</v>
      </c>
      <c r="I29" s="10">
        <f>'2.2 Real GFKF'!I29/'4 GDP, Inflator, &amp; Population'!$G26*1000</f>
        <v>0.13287678421176324</v>
      </c>
      <c r="J29" s="10">
        <f>'2.2 Real GFKF'!J29/'4 GDP, Inflator, &amp; Population'!$G26*1000</f>
        <v>19.76075682822426</v>
      </c>
      <c r="K29" s="10">
        <f>'2.2 Real GFKF'!K29/'4 GDP, Inflator, &amp; Population'!$G26*1000</f>
        <v>368.83570229970439</v>
      </c>
      <c r="L29" s="10">
        <f>'2.2 Real GFKF'!L29/'4 GDP, Inflator, &amp; Population'!$G26*1000</f>
        <v>263.34500861704635</v>
      </c>
      <c r="M29" s="10">
        <f>'2.2 Real GFKF'!M29/'4 GDP, Inflator, &amp; Population'!$G26*1000</f>
        <v>391.22030248897602</v>
      </c>
      <c r="N29" s="10">
        <f>'2.2 Real GFKF'!N29/'4 GDP, Inflator, &amp; Population'!$G26*1000</f>
        <v>0</v>
      </c>
      <c r="O29" s="10">
        <f>'2.2 Real GFKF'!O29/'4 GDP, Inflator, &amp; Population'!$G26*1000</f>
        <v>1.3177418961936775</v>
      </c>
      <c r="P29" s="10">
        <f>'2.2 Real GFKF'!P29/'4 GDP, Inflator, &amp; Population'!$G26*1000</f>
        <v>114.86265030451828</v>
      </c>
      <c r="Q29" s="10">
        <f>'2.2 Real GFKF'!Q29/'4 GDP, Inflator, &amp; Population'!$G26*1000</f>
        <v>22.357791168158851</v>
      </c>
      <c r="R29" s="10">
        <f>'2.2 Real GFKF'!R29/'4 GDP, Inflator, &amp; Population'!$G26*1000</f>
        <v>304.80294542118003</v>
      </c>
      <c r="S29" s="10">
        <f>'2.2 Real GFKF'!S29/'4 GDP, Inflator, &amp; Population'!$G26*1000</f>
        <v>330.88467914601409</v>
      </c>
      <c r="T29" s="10">
        <f>'2.2 Real GFKF'!T29/'4 GDP, Inflator, &amp; Population'!$G26*1000</f>
        <v>413.85633580658487</v>
      </c>
      <c r="U29" s="10">
        <f>'2.2 Real GFKF'!U29/'4 GDP, Inflator, &amp; Population'!$G26*1000</f>
        <v>115.86262615053197</v>
      </c>
      <c r="V29" s="10">
        <f>'2.2 Real GFKF'!V29/'4 GDP, Inflator, &amp; Population'!$G26*1000</f>
        <v>3.0632339509243716</v>
      </c>
      <c r="W29" s="10">
        <f>'2.2 Real GFKF'!W29/'4 GDP, Inflator, &amp; Population'!$G26*1000</f>
        <v>7.0065645598300605</v>
      </c>
      <c r="X29" s="10">
        <f>'2.2 Real GFKF'!X29/'4 GDP, Inflator, &amp; Population'!$G26*1000</f>
        <v>494.29711380276473</v>
      </c>
      <c r="Y29" s="10">
        <f>'2.2 Real GFKF'!Y29/'4 GDP, Inflator, &amp; Population'!$G26*1000</f>
        <v>484.2505209746509</v>
      </c>
      <c r="Z29" s="10">
        <f>'2.2 Real GFKF'!Z29/'4 GDP, Inflator, &amp; Population'!$G26*1000</f>
        <v>8.0291503651363311E-2</v>
      </c>
      <c r="AA29" s="10">
        <f>'2.2 Real GFKF'!AA29/'4 GDP, Inflator, &amp; Population'!$G26*1000</f>
        <v>54.95642436717452</v>
      </c>
      <c r="AB29" s="10">
        <f>'2.2 Real GFKF'!AB29/'4 GDP, Inflator, &amp; Population'!$G26*1000</f>
        <v>1305.4575788515813</v>
      </c>
      <c r="AC29" s="10">
        <f>'2.2 Real GFKF'!AC29/'4 GDP, Inflator, &amp; Population'!$G26*1000</f>
        <v>-6.533579751348614</v>
      </c>
      <c r="AD29" s="10">
        <f>'2.2 Real GFKF'!AD29/'4 GDP, Inflator, &amp; Population'!$G26*1000</f>
        <v>2569.6527354560785</v>
      </c>
      <c r="AE29" s="10">
        <f>'2.2 Real GFKF'!AE29/'4 GDP, Inflator, &amp; Population'!$G26*1000</f>
        <v>119.5025945225682</v>
      </c>
      <c r="AF29" s="10">
        <f>'2.2 Real GFKF'!AF29/'4 GDP, Inflator, &amp; Population'!$G26*1000</f>
        <v>1.5628571555800577</v>
      </c>
      <c r="AG29" s="10">
        <f>'2.2 Real GFKF'!AG29/'4 GDP, Inflator, &amp; Population'!$G26*1000</f>
        <v>524.85707787209742</v>
      </c>
      <c r="AH29" s="10">
        <f>'2.2 Real GFKF'!AH29/'4 GDP, Inflator, &amp; Population'!$G26*1000</f>
        <v>301.63312732632409</v>
      </c>
      <c r="AI29" s="10">
        <f>'2.2 Real GFKF'!AI29/'4 GDP, Inflator, &amp; Population'!$G26*1000</f>
        <v>203.64384960076467</v>
      </c>
      <c r="AJ29" s="10">
        <f>'2.2 Real GFKF'!AJ29/'4 GDP, Inflator, &amp; Population'!$G26*1000</f>
        <v>24.143994407839532</v>
      </c>
      <c r="AK29" s="10">
        <f>'2.2 Real GFKF'!AK29/'4 GDP, Inflator, &amp; Population'!$G26*1000</f>
        <v>143.29573767677624</v>
      </c>
      <c r="AL29" s="10">
        <f>'2.2 Real GFKF'!AL29/'4 GDP, Inflator, &amp; Population'!$G26*1000</f>
        <v>46.627029013032029</v>
      </c>
      <c r="AM29" s="10">
        <f>'2.2 Real GFKF'!AM29/'4 GDP, Inflator, &amp; Population'!$G26*1000</f>
        <v>306.6606759510853</v>
      </c>
      <c r="AN29" s="10">
        <f>'2.2 Real GFKF'!AN29/'4 GDP, Inflator, &amp; Population'!$G26*1000</f>
        <v>10.096656584158938</v>
      </c>
      <c r="AO29" s="10">
        <f>'2.2 Real GFKF'!AO29/'4 GDP, Inflator, &amp; Population'!$G26*1000</f>
        <v>5.8855933908946536</v>
      </c>
      <c r="AP29" s="10">
        <f>'2.2 Real GFKF'!AP29/'4 GDP, Inflator, &amp; Population'!$G26*1000</f>
        <v>23.186716128390529</v>
      </c>
      <c r="AQ29" s="10">
        <f>'2.2 Real GFKF'!AQ29/'4 GDP, Inflator, &amp; Population'!$G26*1000</f>
        <v>166.32922142848</v>
      </c>
      <c r="AR29" s="10">
        <f>'2.2 Real GFKF'!AR29/'4 GDP, Inflator, &amp; Population'!$G26*1000</f>
        <v>7.1942883570994445</v>
      </c>
      <c r="AS29" s="10">
        <f>'2.2 Real GFKF'!AS29/'4 GDP, Inflator, &amp; Population'!$G26*1000</f>
        <v>2.8989756283136598</v>
      </c>
      <c r="AT29" s="10">
        <f>'2.2 Real GFKF'!AT29/'4 GDP, Inflator, &amp; Population'!$G26*1000</f>
        <v>150.3274640106379</v>
      </c>
      <c r="AU29" s="10">
        <f>'2.2 Real GFKF'!AU29/'4 GDP, Inflator, &amp; Population'!$G26*1000</f>
        <v>20.280389869460901</v>
      </c>
      <c r="AV29" s="10">
        <f>'2.2 Real GFKF'!AV29/'4 GDP, Inflator, &amp; Population'!$G26*1000</f>
        <v>49.579155355030395</v>
      </c>
      <c r="AW29" s="10">
        <f>'2.2 Real GFKF'!AW29/'4 GDP, Inflator, &amp; Population'!$G26*1000</f>
        <v>246.64136338888048</v>
      </c>
    </row>
    <row r="30" spans="2:49" x14ac:dyDescent="0.3">
      <c r="B30" s="9">
        <v>2014</v>
      </c>
      <c r="C30" s="10">
        <f>'2.2 Real GFKF'!C30/'4 GDP, Inflator, &amp; Population'!$G27*1000</f>
        <v>723.46004877917414</v>
      </c>
      <c r="D30" s="10">
        <f>'2.2 Real GFKF'!D30/'4 GDP, Inflator, &amp; Population'!$G27*1000</f>
        <v>477.88641296542585</v>
      </c>
      <c r="E30" s="10">
        <f>'2.2 Real GFKF'!E30/'4 GDP, Inflator, &amp; Population'!$G27*1000</f>
        <v>970.57023172031222</v>
      </c>
      <c r="F30" s="10">
        <f>'2.2 Real GFKF'!F30/'4 GDP, Inflator, &amp; Population'!$G27*1000</f>
        <v>472.28847418171216</v>
      </c>
      <c r="G30" s="10">
        <f>'2.2 Real GFKF'!G30/'4 GDP, Inflator, &amp; Population'!$G27*1000</f>
        <v>247.85554283190177</v>
      </c>
      <c r="H30" s="10">
        <f>'2.2 Real GFKF'!H30/'4 GDP, Inflator, &amp; Population'!$G27*1000</f>
        <v>114.09261865343018</v>
      </c>
      <c r="I30" s="10">
        <f>'2.2 Real GFKF'!I30/'4 GDP, Inflator, &amp; Population'!$G27*1000</f>
        <v>0.1334148737991194</v>
      </c>
      <c r="J30" s="10">
        <f>'2.2 Real GFKF'!J30/'4 GDP, Inflator, &amp; Population'!$G27*1000</f>
        <v>38.949686829050698</v>
      </c>
      <c r="K30" s="10">
        <f>'2.2 Real GFKF'!K30/'4 GDP, Inflator, &amp; Population'!$G27*1000</f>
        <v>341.65711729596762</v>
      </c>
      <c r="L30" s="10">
        <f>'2.2 Real GFKF'!L30/'4 GDP, Inflator, &amp; Population'!$G27*1000</f>
        <v>251.51278761531836</v>
      </c>
      <c r="M30" s="10">
        <f>'2.2 Real GFKF'!M30/'4 GDP, Inflator, &amp; Population'!$G27*1000</f>
        <v>388.58837250423102</v>
      </c>
      <c r="N30" s="10">
        <f>'2.2 Real GFKF'!N30/'4 GDP, Inflator, &amp; Population'!$G27*1000</f>
        <v>0.99169059885812516</v>
      </c>
      <c r="O30" s="10">
        <f>'2.2 Real GFKF'!O30/'4 GDP, Inflator, &amp; Population'!$G27*1000</f>
        <v>65.497382635002424</v>
      </c>
      <c r="P30" s="10">
        <f>'2.2 Real GFKF'!P30/'4 GDP, Inflator, &amp; Population'!$G27*1000</f>
        <v>157.15952576952316</v>
      </c>
      <c r="Q30" s="10">
        <f>'2.2 Real GFKF'!Q30/'4 GDP, Inflator, &amp; Population'!$G27*1000</f>
        <v>58.010438170207529</v>
      </c>
      <c r="R30" s="10">
        <f>'2.2 Real GFKF'!R30/'4 GDP, Inflator, &amp; Population'!$G27*1000</f>
        <v>366.05499618339587</v>
      </c>
      <c r="S30" s="10">
        <f>'2.2 Real GFKF'!S30/'4 GDP, Inflator, &amp; Population'!$G27*1000</f>
        <v>250.35873607284336</v>
      </c>
      <c r="T30" s="10">
        <f>'2.2 Real GFKF'!T30/'4 GDP, Inflator, &amp; Population'!$G27*1000</f>
        <v>314.20374487167101</v>
      </c>
      <c r="U30" s="10">
        <f>'2.2 Real GFKF'!U30/'4 GDP, Inflator, &amp; Population'!$G27*1000</f>
        <v>103.56231270388109</v>
      </c>
      <c r="V30" s="10">
        <f>'2.2 Real GFKF'!V30/'4 GDP, Inflator, &amp; Population'!$G27*1000</f>
        <v>2.4840198459045628</v>
      </c>
      <c r="W30" s="10">
        <f>'2.2 Real GFKF'!W30/'4 GDP, Inflator, &amp; Population'!$G27*1000</f>
        <v>15.522461065370601</v>
      </c>
      <c r="X30" s="10">
        <f>'2.2 Real GFKF'!X30/'4 GDP, Inflator, &amp; Population'!$G27*1000</f>
        <v>537.94341750148055</v>
      </c>
      <c r="Y30" s="10">
        <f>'2.2 Real GFKF'!Y30/'4 GDP, Inflator, &amp; Population'!$G27*1000</f>
        <v>503.49764140756412</v>
      </c>
      <c r="Z30" s="10">
        <f>'2.2 Real GFKF'!Z30/'4 GDP, Inflator, &amp; Population'!$G27*1000</f>
        <v>8.8676952046121277E-2</v>
      </c>
      <c r="AA30" s="10">
        <f>'2.2 Real GFKF'!AA30/'4 GDP, Inflator, &amp; Population'!$G27*1000</f>
        <v>93.583477095520038</v>
      </c>
      <c r="AB30" s="10">
        <f>'2.2 Real GFKF'!AB30/'4 GDP, Inflator, &amp; Population'!$G27*1000</f>
        <v>1340.2551980133251</v>
      </c>
      <c r="AC30" s="10">
        <f>'2.2 Real GFKF'!AC30/'4 GDP, Inflator, &amp; Population'!$G27*1000</f>
        <v>52.061892359978529</v>
      </c>
      <c r="AD30" s="10">
        <f>'2.2 Real GFKF'!AD30/'4 GDP, Inflator, &amp; Population'!$G27*1000</f>
        <v>2948.593515931716</v>
      </c>
      <c r="AE30" s="10">
        <f>'2.2 Real GFKF'!AE30/'4 GDP, Inflator, &amp; Population'!$G27*1000</f>
        <v>129.35863556018091</v>
      </c>
      <c r="AF30" s="10">
        <f>'2.2 Real GFKF'!AF30/'4 GDP, Inflator, &amp; Population'!$G27*1000</f>
        <v>8.345486487007193</v>
      </c>
      <c r="AG30" s="10">
        <f>'2.2 Real GFKF'!AG30/'4 GDP, Inflator, &amp; Population'!$G27*1000</f>
        <v>582.04515535526491</v>
      </c>
      <c r="AH30" s="10">
        <f>'2.2 Real GFKF'!AH30/'4 GDP, Inflator, &amp; Population'!$G27*1000</f>
        <v>437.90676149024375</v>
      </c>
      <c r="AI30" s="10">
        <f>'2.2 Real GFKF'!AI30/'4 GDP, Inflator, &amp; Population'!$G27*1000</f>
        <v>82.2392183652955</v>
      </c>
      <c r="AJ30" s="10">
        <f>'2.2 Real GFKF'!AJ30/'4 GDP, Inflator, &amp; Population'!$G27*1000</f>
        <v>33.907083934319914</v>
      </c>
      <c r="AK30" s="10">
        <f>'2.2 Real GFKF'!AK30/'4 GDP, Inflator, &amp; Population'!$G27*1000</f>
        <v>176.77497408098651</v>
      </c>
      <c r="AL30" s="10">
        <f>'2.2 Real GFKF'!AL30/'4 GDP, Inflator, &amp; Population'!$G27*1000</f>
        <v>58.329462159850927</v>
      </c>
      <c r="AM30" s="10">
        <f>'2.2 Real GFKF'!AM30/'4 GDP, Inflator, &amp; Population'!$G27*1000</f>
        <v>310.3120782734668</v>
      </c>
      <c r="AN30" s="10">
        <f>'2.2 Real GFKF'!AN30/'4 GDP, Inflator, &amp; Population'!$G27*1000</f>
        <v>20.702473291199887</v>
      </c>
      <c r="AO30" s="10">
        <f>'2.2 Real GFKF'!AO30/'4 GDP, Inflator, &amp; Population'!$G27*1000</f>
        <v>5.8207231766490057</v>
      </c>
      <c r="AP30" s="10">
        <f>'2.2 Real GFKF'!AP30/'4 GDP, Inflator, &amp; Population'!$G27*1000</f>
        <v>20.82736665609367</v>
      </c>
      <c r="AQ30" s="10">
        <f>'2.2 Real GFKF'!AQ30/'4 GDP, Inflator, &amp; Population'!$G27*1000</f>
        <v>118.44418043536912</v>
      </c>
      <c r="AR30" s="10">
        <f>'2.2 Real GFKF'!AR30/'4 GDP, Inflator, &amp; Population'!$G27*1000</f>
        <v>31.195113725197697</v>
      </c>
      <c r="AS30" s="10">
        <f>'2.2 Real GFKF'!AS30/'4 GDP, Inflator, &amp; Population'!$G27*1000</f>
        <v>3.122334122344661</v>
      </c>
      <c r="AT30" s="10">
        <f>'2.2 Real GFKF'!AT30/'4 GDP, Inflator, &amp; Population'!$G27*1000</f>
        <v>198.86352405506946</v>
      </c>
      <c r="AU30" s="10">
        <f>'2.2 Real GFKF'!AU30/'4 GDP, Inflator, &amp; Population'!$G27*1000</f>
        <v>18.148150996826324</v>
      </c>
      <c r="AV30" s="10">
        <f>'2.2 Real GFKF'!AV30/'4 GDP, Inflator, &amp; Population'!$G27*1000</f>
        <v>46.662983874143507</v>
      </c>
      <c r="AW30" s="10">
        <f>'2.2 Real GFKF'!AW30/'4 GDP, Inflator, &amp; Population'!$G27*1000</f>
        <v>222.34534073517437</v>
      </c>
    </row>
    <row r="31" spans="2:49" x14ac:dyDescent="0.3">
      <c r="B31" s="9">
        <v>2015</v>
      </c>
      <c r="C31" s="10">
        <f>'2.2 Real GFKF'!C31/'4 GDP, Inflator, &amp; Population'!$G28*1000</f>
        <v>766.11722842893175</v>
      </c>
      <c r="D31" s="10">
        <f>'2.2 Real GFKF'!D31/'4 GDP, Inflator, &amp; Population'!$G28*1000</f>
        <v>525.78079864388633</v>
      </c>
      <c r="E31" s="10">
        <f>'2.2 Real GFKF'!E31/'4 GDP, Inflator, &amp; Population'!$G28*1000</f>
        <v>1046.1542109504505</v>
      </c>
      <c r="F31" s="10">
        <f>'2.2 Real GFKF'!F31/'4 GDP, Inflator, &amp; Population'!$G28*1000</f>
        <v>410.2026067653577</v>
      </c>
      <c r="G31" s="10">
        <f>'2.2 Real GFKF'!G31/'4 GDP, Inflator, &amp; Population'!$G28*1000</f>
        <v>278.85718374978751</v>
      </c>
      <c r="H31" s="10">
        <f>'2.2 Real GFKF'!H31/'4 GDP, Inflator, &amp; Population'!$G28*1000</f>
        <v>119.78322786223073</v>
      </c>
      <c r="I31" s="10">
        <f>'2.2 Real GFKF'!I31/'4 GDP, Inflator, &amp; Population'!$G28*1000</f>
        <v>5.9436238904226869E-2</v>
      </c>
      <c r="J31" s="10">
        <f>'2.2 Real GFKF'!J31/'4 GDP, Inflator, &amp; Population'!$G28*1000</f>
        <v>19.177141414483014</v>
      </c>
      <c r="K31" s="10">
        <f>'2.2 Real GFKF'!K31/'4 GDP, Inflator, &amp; Population'!$G28*1000</f>
        <v>356.11235516812269</v>
      </c>
      <c r="L31" s="10">
        <f>'2.2 Real GFKF'!L31/'4 GDP, Inflator, &amp; Population'!$G28*1000</f>
        <v>258.66662196449232</v>
      </c>
      <c r="M31" s="10">
        <f>'2.2 Real GFKF'!M31/'4 GDP, Inflator, &amp; Population'!$G28*1000</f>
        <v>409.73209010008634</v>
      </c>
      <c r="N31" s="10">
        <f>'2.2 Real GFKF'!N31/'4 GDP, Inflator, &amp; Population'!$G28*1000</f>
        <v>1.0592108775901741</v>
      </c>
      <c r="O31" s="10">
        <f>'2.2 Real GFKF'!O31/'4 GDP, Inflator, &amp; Population'!$G28*1000</f>
        <v>67.064841235550176</v>
      </c>
      <c r="P31" s="10">
        <f>'2.2 Real GFKF'!P31/'4 GDP, Inflator, &amp; Population'!$G28*1000</f>
        <v>254.81950763679163</v>
      </c>
      <c r="Q31" s="10">
        <f>'2.2 Real GFKF'!Q31/'4 GDP, Inflator, &amp; Population'!$G28*1000</f>
        <v>23.339494966042341</v>
      </c>
      <c r="R31" s="10">
        <f>'2.2 Real GFKF'!R31/'4 GDP, Inflator, &amp; Population'!$G28*1000</f>
        <v>428.43379966361738</v>
      </c>
      <c r="S31" s="10">
        <f>'2.2 Real GFKF'!S31/'4 GDP, Inflator, &amp; Population'!$G28*1000</f>
        <v>242.06070138328079</v>
      </c>
      <c r="T31" s="10">
        <f>'2.2 Real GFKF'!T31/'4 GDP, Inflator, &amp; Population'!$G28*1000</f>
        <v>386.01605065000263</v>
      </c>
      <c r="U31" s="10">
        <f>'2.2 Real GFKF'!U31/'4 GDP, Inflator, &amp; Population'!$G28*1000</f>
        <v>107.75724451759872</v>
      </c>
      <c r="V31" s="10">
        <f>'2.2 Real GFKF'!V31/'4 GDP, Inflator, &amp; Population'!$G28*1000</f>
        <v>5.9285701705255462</v>
      </c>
      <c r="W31" s="10">
        <f>'2.2 Real GFKF'!W31/'4 GDP, Inflator, &amp; Population'!$G28*1000</f>
        <v>16.563504184065703</v>
      </c>
      <c r="X31" s="10">
        <f>'2.2 Real GFKF'!X31/'4 GDP, Inflator, &amp; Population'!$G28*1000</f>
        <v>569.08719333496981</v>
      </c>
      <c r="Y31" s="10">
        <f>'2.2 Real GFKF'!Y31/'4 GDP, Inflator, &amp; Population'!$G28*1000</f>
        <v>257.41549638390524</v>
      </c>
      <c r="Z31" s="10">
        <f>'2.2 Real GFKF'!Z31/'4 GDP, Inflator, &amp; Population'!$G28*1000</f>
        <v>9.2139147646290553E-2</v>
      </c>
      <c r="AA31" s="10">
        <f>'2.2 Real GFKF'!AA31/'4 GDP, Inflator, &amp; Population'!$G28*1000</f>
        <v>40.657242426333738</v>
      </c>
      <c r="AB31" s="10">
        <f>'2.2 Real GFKF'!AB31/'4 GDP, Inflator, &amp; Population'!$G28*1000</f>
        <v>1851.340473593546</v>
      </c>
      <c r="AC31" s="10">
        <f>'2.2 Real GFKF'!AC31/'4 GDP, Inflator, &amp; Population'!$G28*1000</f>
        <v>60.899304750092043</v>
      </c>
      <c r="AD31" s="10">
        <f>'2.2 Real GFKF'!AD31/'4 GDP, Inflator, &amp; Population'!$G28*1000</f>
        <v>3171.3473087731659</v>
      </c>
      <c r="AE31" s="10">
        <f>'2.2 Real GFKF'!AE31/'4 GDP, Inflator, &amp; Population'!$G28*1000</f>
        <v>113.68880722594187</v>
      </c>
      <c r="AF31" s="10">
        <f>'2.2 Real GFKF'!AF31/'4 GDP, Inflator, &amp; Population'!$G28*1000</f>
        <v>26.985609743887668</v>
      </c>
      <c r="AG31" s="10">
        <f>'2.2 Real GFKF'!AG31/'4 GDP, Inflator, &amp; Population'!$G28*1000</f>
        <v>573.73931187697588</v>
      </c>
      <c r="AH31" s="10">
        <f>'2.2 Real GFKF'!AH31/'4 GDP, Inflator, &amp; Population'!$G28*1000</f>
        <v>468.91870295181832</v>
      </c>
      <c r="AI31" s="10">
        <f>'2.2 Real GFKF'!AI31/'4 GDP, Inflator, &amp; Population'!$G28*1000</f>
        <v>114.26915408266611</v>
      </c>
      <c r="AJ31" s="10">
        <f>'2.2 Real GFKF'!AJ31/'4 GDP, Inflator, &amp; Population'!$G28*1000</f>
        <v>-1.4228360771745487</v>
      </c>
      <c r="AK31" s="10">
        <f>'2.2 Real GFKF'!AK31/'4 GDP, Inflator, &amp; Population'!$G28*1000</f>
        <v>185.10028030834394</v>
      </c>
      <c r="AL31" s="10">
        <f>'2.2 Real GFKF'!AL31/'4 GDP, Inflator, &amp; Population'!$G28*1000</f>
        <v>55.569768812714777</v>
      </c>
      <c r="AM31" s="10">
        <f>'2.2 Real GFKF'!AM31/'4 GDP, Inflator, &amp; Population'!$G28*1000</f>
        <v>329.61884633673458</v>
      </c>
      <c r="AN31" s="10">
        <f>'2.2 Real GFKF'!AN31/'4 GDP, Inflator, &amp; Population'!$G28*1000</f>
        <v>12.9900625367583</v>
      </c>
      <c r="AO31" s="10">
        <f>'2.2 Real GFKF'!AO31/'4 GDP, Inflator, &amp; Population'!$G28*1000</f>
        <v>7.4791033199310109</v>
      </c>
      <c r="AP31" s="10">
        <f>'2.2 Real GFKF'!AP31/'4 GDP, Inflator, &amp; Population'!$G28*1000</f>
        <v>28.956089769044393</v>
      </c>
      <c r="AQ31" s="10">
        <f>'2.2 Real GFKF'!AQ31/'4 GDP, Inflator, &amp; Population'!$G28*1000</f>
        <v>106.90009864612108</v>
      </c>
      <c r="AR31" s="10">
        <f>'2.2 Real GFKF'!AR31/'4 GDP, Inflator, &amp; Population'!$G28*1000</f>
        <v>23.633302050931363</v>
      </c>
      <c r="AS31" s="10">
        <f>'2.2 Real GFKF'!AS31/'4 GDP, Inflator, &amp; Population'!$G28*1000</f>
        <v>3.4423704654443705</v>
      </c>
      <c r="AT31" s="10">
        <f>'2.2 Real GFKF'!AT31/'4 GDP, Inflator, &amp; Population'!$G28*1000</f>
        <v>216.62354841364032</v>
      </c>
      <c r="AU31" s="10">
        <f>'2.2 Real GFKF'!AU31/'4 GDP, Inflator, &amp; Population'!$G28*1000</f>
        <v>18.266391360706017</v>
      </c>
      <c r="AV31" s="10">
        <f>'2.2 Real GFKF'!AV31/'4 GDP, Inflator, &amp; Population'!$G28*1000</f>
        <v>72.354926044921143</v>
      </c>
      <c r="AW31" s="10">
        <f>'2.2 Real GFKF'!AW31/'4 GDP, Inflator, &amp; Population'!$G28*1000</f>
        <v>208.38604906716716</v>
      </c>
    </row>
    <row r="32" spans="2:49" x14ac:dyDescent="0.3">
      <c r="B32" s="9">
        <v>2016</v>
      </c>
      <c r="C32" s="10">
        <f>'2.2 Real GFKF'!C32/'4 GDP, Inflator, &amp; Population'!$G29*1000</f>
        <v>766.78423697583366</v>
      </c>
      <c r="D32" s="10">
        <f>'2.2 Real GFKF'!D32/'4 GDP, Inflator, &amp; Population'!$G29*1000</f>
        <v>369.86291271130432</v>
      </c>
      <c r="E32" s="10">
        <f>'2.2 Real GFKF'!E32/'4 GDP, Inflator, &amp; Population'!$G29*1000</f>
        <v>1069.5119558008548</v>
      </c>
      <c r="F32" s="10">
        <f>'2.2 Real GFKF'!F32/'4 GDP, Inflator, &amp; Population'!$G29*1000</f>
        <v>444.42911367879657</v>
      </c>
      <c r="G32" s="10">
        <f>'2.2 Real GFKF'!G32/'4 GDP, Inflator, &amp; Population'!$G29*1000</f>
        <v>259.72539576151252</v>
      </c>
      <c r="H32" s="10">
        <f>'2.2 Real GFKF'!H32/'4 GDP, Inflator, &amp; Population'!$G29*1000</f>
        <v>118.18961263726916</v>
      </c>
      <c r="I32" s="10">
        <f>'2.2 Real GFKF'!I32/'4 GDP, Inflator, &amp; Population'!$G29*1000</f>
        <v>0</v>
      </c>
      <c r="J32" s="10">
        <f>'2.2 Real GFKF'!J32/'4 GDP, Inflator, &amp; Population'!$G29*1000</f>
        <v>94.403160888109255</v>
      </c>
      <c r="K32" s="10">
        <f>'2.2 Real GFKF'!K32/'4 GDP, Inflator, &amp; Population'!$G29*1000</f>
        <v>355.65189477450087</v>
      </c>
      <c r="L32" s="10">
        <f>'2.2 Real GFKF'!L32/'4 GDP, Inflator, &amp; Population'!$G29*1000</f>
        <v>294.23874624698283</v>
      </c>
      <c r="M32" s="10">
        <f>'2.2 Real GFKF'!M32/'4 GDP, Inflator, &amp; Population'!$G29*1000</f>
        <v>465.72820008640019</v>
      </c>
      <c r="N32" s="10">
        <f>'2.2 Real GFKF'!N32/'4 GDP, Inflator, &amp; Population'!$G29*1000</f>
        <v>1.0903156214218586</v>
      </c>
      <c r="O32" s="10">
        <f>'2.2 Real GFKF'!O32/'4 GDP, Inflator, &amp; Population'!$G29*1000</f>
        <v>15.155537318978906</v>
      </c>
      <c r="P32" s="10">
        <f>'2.2 Real GFKF'!P32/'4 GDP, Inflator, &amp; Population'!$G29*1000</f>
        <v>265.07835487072464</v>
      </c>
      <c r="Q32" s="10">
        <f>'2.2 Real GFKF'!Q32/'4 GDP, Inflator, &amp; Population'!$G29*1000</f>
        <v>33.986259272791862</v>
      </c>
      <c r="R32" s="10">
        <f>'2.2 Real GFKF'!R32/'4 GDP, Inflator, &amp; Population'!$G29*1000</f>
        <v>448.15651480207646</v>
      </c>
      <c r="S32" s="10">
        <f>'2.2 Real GFKF'!S32/'4 GDP, Inflator, &amp; Population'!$G29*1000</f>
        <v>255.71981245352032</v>
      </c>
      <c r="T32" s="10">
        <f>'2.2 Real GFKF'!T32/'4 GDP, Inflator, &amp; Population'!$G29*1000</f>
        <v>494.98426917161464</v>
      </c>
      <c r="U32" s="10">
        <f>'2.2 Real GFKF'!U32/'4 GDP, Inflator, &amp; Population'!$G29*1000</f>
        <v>121.12873810417213</v>
      </c>
      <c r="V32" s="10">
        <f>'2.2 Real GFKF'!V32/'4 GDP, Inflator, &amp; Population'!$G29*1000</f>
        <v>5.084635338283662</v>
      </c>
      <c r="W32" s="10">
        <f>'2.2 Real GFKF'!W32/'4 GDP, Inflator, &amp; Population'!$G29*1000</f>
        <v>18.063295944795648</v>
      </c>
      <c r="X32" s="10">
        <f>'2.2 Real GFKF'!X32/'4 GDP, Inflator, &amp; Population'!$G29*1000</f>
        <v>415.04556171112847</v>
      </c>
      <c r="Y32" s="10">
        <f>'2.2 Real GFKF'!Y32/'4 GDP, Inflator, &amp; Population'!$G29*1000</f>
        <v>511.00838466745222</v>
      </c>
      <c r="Z32" s="10">
        <f>'2.2 Real GFKF'!Z32/'4 GDP, Inflator, &amp; Population'!$G29*1000</f>
        <v>9.4864467520405032E-2</v>
      </c>
      <c r="AA32" s="10">
        <f>'2.2 Real GFKF'!AA32/'4 GDP, Inflator, &amp; Population'!$G29*1000</f>
        <v>4.5359732992210553</v>
      </c>
      <c r="AB32" s="10">
        <f>'2.2 Real GFKF'!AB32/'4 GDP, Inflator, &amp; Population'!$G29*1000</f>
        <v>1580.4703130187866</v>
      </c>
      <c r="AC32" s="10">
        <f>'2.2 Real GFKF'!AC32/'4 GDP, Inflator, &amp; Population'!$G29*1000</f>
        <v>21.163036223879274</v>
      </c>
      <c r="AD32" s="10">
        <f>'2.2 Real GFKF'!AD32/'4 GDP, Inflator, &amp; Population'!$G29*1000</f>
        <v>3575.5661479199043</v>
      </c>
      <c r="AE32" s="10">
        <f>'2.2 Real GFKF'!AE32/'4 GDP, Inflator, &amp; Population'!$G29*1000</f>
        <v>133.43325626909024</v>
      </c>
      <c r="AF32" s="10">
        <f>'2.2 Real GFKF'!AF32/'4 GDP, Inflator, &amp; Population'!$G29*1000</f>
        <v>30.988642219957118</v>
      </c>
      <c r="AG32" s="10">
        <f>'2.2 Real GFKF'!AG32/'4 GDP, Inflator, &amp; Population'!$G29*1000</f>
        <v>647.95710272965709</v>
      </c>
      <c r="AH32" s="10">
        <f>'2.2 Real GFKF'!AH32/'4 GDP, Inflator, &amp; Population'!$G29*1000</f>
        <v>441.58133090420444</v>
      </c>
      <c r="AI32" s="10">
        <f>'2.2 Real GFKF'!AI32/'4 GDP, Inflator, &amp; Population'!$G29*1000</f>
        <v>135.69548597212304</v>
      </c>
      <c r="AJ32" s="10">
        <f>'2.2 Real GFKF'!AJ32/'4 GDP, Inflator, &amp; Population'!$G29*1000</f>
        <v>16.208307636632789</v>
      </c>
      <c r="AK32" s="10">
        <f>'2.2 Real GFKF'!AK32/'4 GDP, Inflator, &amp; Population'!$G29*1000</f>
        <v>198.53581179465033</v>
      </c>
      <c r="AL32" s="10">
        <f>'2.2 Real GFKF'!AL32/'4 GDP, Inflator, &amp; Population'!$G29*1000</f>
        <v>32.812593077005118</v>
      </c>
      <c r="AM32" s="10">
        <f>'2.2 Real GFKF'!AM32/'4 GDP, Inflator, &amp; Population'!$G29*1000</f>
        <v>330.10882341305017</v>
      </c>
      <c r="AN32" s="10">
        <f>'2.2 Real GFKF'!AN32/'4 GDP, Inflator, &amp; Population'!$G29*1000</f>
        <v>14.775078240796807</v>
      </c>
      <c r="AO32" s="10">
        <f>'2.2 Real GFKF'!AO32/'4 GDP, Inflator, &amp; Population'!$G29*1000</f>
        <v>7.5753907902508146</v>
      </c>
      <c r="AP32" s="10">
        <f>'2.2 Real GFKF'!AP32/'4 GDP, Inflator, &amp; Population'!$G29*1000</f>
        <v>25.76634076785756</v>
      </c>
      <c r="AQ32" s="10">
        <f>'2.2 Real GFKF'!AQ32/'4 GDP, Inflator, &amp; Population'!$G29*1000</f>
        <v>100.70576588062586</v>
      </c>
      <c r="AR32" s="10">
        <f>'2.2 Real GFKF'!AR32/'4 GDP, Inflator, &amp; Population'!$G29*1000</f>
        <v>27.648111392708238</v>
      </c>
      <c r="AS32" s="10">
        <f>'2.2 Real GFKF'!AS32/'4 GDP, Inflator, &amp; Population'!$G29*1000</f>
        <v>3.7793102772838933</v>
      </c>
      <c r="AT32" s="10">
        <f>'2.2 Real GFKF'!AT32/'4 GDP, Inflator, &amp; Population'!$G29*1000</f>
        <v>213.91862335243803</v>
      </c>
      <c r="AU32" s="10">
        <f>'2.2 Real GFKF'!AU32/'4 GDP, Inflator, &amp; Population'!$G29*1000</f>
        <v>15.215359502982537</v>
      </c>
      <c r="AV32" s="10">
        <f>'2.2 Real GFKF'!AV32/'4 GDP, Inflator, &amp; Population'!$G29*1000</f>
        <v>44.59656211762028</v>
      </c>
      <c r="AW32" s="10">
        <f>'2.2 Real GFKF'!AW32/'4 GDP, Inflator, &amp; Population'!$G29*1000</f>
        <v>242.41976404675452</v>
      </c>
    </row>
    <row r="33" spans="2:49" x14ac:dyDescent="0.3">
      <c r="B33" s="9">
        <v>2017</v>
      </c>
      <c r="C33" s="10">
        <f>'2.2 Real GFKF'!C33/'4 GDP, Inflator, &amp; Population'!$G30*1000</f>
        <v>656.15319515280169</v>
      </c>
      <c r="D33" s="10">
        <f>'2.2 Real GFKF'!D33/'4 GDP, Inflator, &amp; Population'!$G30*1000</f>
        <v>204.16109451540567</v>
      </c>
      <c r="E33" s="10">
        <f>'2.2 Real GFKF'!E33/'4 GDP, Inflator, &amp; Population'!$G30*1000</f>
        <v>958.08517178341515</v>
      </c>
      <c r="F33" s="10">
        <f>'2.2 Real GFKF'!F33/'4 GDP, Inflator, &amp; Population'!$G30*1000</f>
        <v>394.21942061112378</v>
      </c>
      <c r="G33" s="10">
        <f>'2.2 Real GFKF'!G33/'4 GDP, Inflator, &amp; Population'!$G30*1000</f>
        <v>236.40333260364261</v>
      </c>
      <c r="H33" s="10">
        <f>'2.2 Real GFKF'!H33/'4 GDP, Inflator, &amp; Population'!$G30*1000</f>
        <v>123.41623072639484</v>
      </c>
      <c r="I33" s="10">
        <f>'2.2 Real GFKF'!I33/'4 GDP, Inflator, &amp; Population'!$G30*1000</f>
        <v>0</v>
      </c>
      <c r="J33" s="10">
        <f>'2.2 Real GFKF'!J33/'4 GDP, Inflator, &amp; Population'!$G30*1000</f>
        <v>25.309808651919138</v>
      </c>
      <c r="K33" s="10">
        <f>'2.2 Real GFKF'!K33/'4 GDP, Inflator, &amp; Population'!$G30*1000</f>
        <v>400.19816911346442</v>
      </c>
      <c r="L33" s="10">
        <f>'2.2 Real GFKF'!L33/'4 GDP, Inflator, &amp; Population'!$G30*1000</f>
        <v>262.96136525752246</v>
      </c>
      <c r="M33" s="10">
        <f>'2.2 Real GFKF'!M33/'4 GDP, Inflator, &amp; Population'!$G30*1000</f>
        <v>408.86596694373395</v>
      </c>
      <c r="N33" s="10">
        <f>'2.2 Real GFKF'!N33/'4 GDP, Inflator, &amp; Population'!$G30*1000</f>
        <v>0</v>
      </c>
      <c r="O33" s="10">
        <f>'2.2 Real GFKF'!O33/'4 GDP, Inflator, &amp; Population'!$G30*1000</f>
        <v>42.121267203256849</v>
      </c>
      <c r="P33" s="10">
        <f>'2.2 Real GFKF'!P33/'4 GDP, Inflator, &amp; Population'!$G30*1000</f>
        <v>190.79722184054438</v>
      </c>
      <c r="Q33" s="10">
        <f>'2.2 Real GFKF'!Q33/'4 GDP, Inflator, &amp; Population'!$G30*1000</f>
        <v>22.130026696511671</v>
      </c>
      <c r="R33" s="10">
        <f>'2.2 Real GFKF'!R33/'4 GDP, Inflator, &amp; Population'!$G30*1000</f>
        <v>402.93941003500379</v>
      </c>
      <c r="S33" s="10">
        <f>'2.2 Real GFKF'!S33/'4 GDP, Inflator, &amp; Population'!$G30*1000</f>
        <v>268.60806072356866</v>
      </c>
      <c r="T33" s="10">
        <f>'2.2 Real GFKF'!T33/'4 GDP, Inflator, &amp; Population'!$G30*1000</f>
        <v>500.58356672459894</v>
      </c>
      <c r="U33" s="10">
        <f>'2.2 Real GFKF'!U33/'4 GDP, Inflator, &amp; Population'!$G30*1000</f>
        <v>97.076777461094224</v>
      </c>
      <c r="V33" s="10">
        <f>'2.2 Real GFKF'!V33/'4 GDP, Inflator, &amp; Population'!$G30*1000</f>
        <v>8.309993131936448</v>
      </c>
      <c r="W33" s="10">
        <f>'2.2 Real GFKF'!W33/'4 GDP, Inflator, &amp; Population'!$G30*1000</f>
        <v>21.472694425527973</v>
      </c>
      <c r="X33" s="10">
        <f>'2.2 Real GFKF'!X33/'4 GDP, Inflator, &amp; Population'!$G30*1000</f>
        <v>450.12402888011792</v>
      </c>
      <c r="Y33" s="10">
        <f>'2.2 Real GFKF'!Y33/'4 GDP, Inflator, &amp; Population'!$G30*1000</f>
        <v>657.66399818980369</v>
      </c>
      <c r="Z33" s="10">
        <f>'2.2 Real GFKF'!Z33/'4 GDP, Inflator, &amp; Population'!$G30*1000</f>
        <v>9.8012722869971661E-2</v>
      </c>
      <c r="AA33" s="10">
        <f>'2.2 Real GFKF'!AA33/'4 GDP, Inflator, &amp; Population'!$G30*1000</f>
        <v>65.452848404585239</v>
      </c>
      <c r="AB33" s="10">
        <f>'2.2 Real GFKF'!AB33/'4 GDP, Inflator, &amp; Population'!$G30*1000</f>
        <v>1828.0355338877505</v>
      </c>
      <c r="AC33" s="10">
        <f>'2.2 Real GFKF'!AC33/'4 GDP, Inflator, &amp; Population'!$G30*1000</f>
        <v>83.947537678266897</v>
      </c>
      <c r="AD33" s="10">
        <f>'2.2 Real GFKF'!AD33/'4 GDP, Inflator, &amp; Population'!$G30*1000</f>
        <v>3977.1034210009975</v>
      </c>
      <c r="AE33" s="10">
        <f>'2.2 Real GFKF'!AE33/'4 GDP, Inflator, &amp; Population'!$G30*1000</f>
        <v>120.14250992657412</v>
      </c>
      <c r="AF33" s="10">
        <f>'2.2 Real GFKF'!AF33/'4 GDP, Inflator, &amp; Population'!$G30*1000</f>
        <v>15.815754728538849</v>
      </c>
      <c r="AG33" s="10">
        <f>'2.2 Real GFKF'!AG33/'4 GDP, Inflator, &amp; Population'!$G30*1000</f>
        <v>652.1692291396057</v>
      </c>
      <c r="AH33" s="10">
        <f>'2.2 Real GFKF'!AH33/'4 GDP, Inflator, &amp; Population'!$G30*1000</f>
        <v>387.2839744057315</v>
      </c>
      <c r="AI33" s="10">
        <f>'2.2 Real GFKF'!AI33/'4 GDP, Inflator, &amp; Population'!$G30*1000</f>
        <v>106.03658595030238</v>
      </c>
      <c r="AJ33" s="10">
        <f>'2.2 Real GFKF'!AJ33/'4 GDP, Inflator, &amp; Population'!$G30*1000</f>
        <v>15.928864765689527</v>
      </c>
      <c r="AK33" s="10">
        <f>'2.2 Real GFKF'!AK33/'4 GDP, Inflator, &amp; Population'!$G30*1000</f>
        <v>218.54896116739019</v>
      </c>
      <c r="AL33" s="10">
        <f>'2.2 Real GFKF'!AL33/'4 GDP, Inflator, &amp; Population'!$G30*1000</f>
        <v>34.730532763078855</v>
      </c>
      <c r="AM33" s="10">
        <f>'2.2 Real GFKF'!AM33/'4 GDP, Inflator, &amp; Population'!$G30*1000</f>
        <v>296.85873034140536</v>
      </c>
      <c r="AN33" s="10">
        <f>'2.2 Real GFKF'!AN33/'4 GDP, Inflator, &amp; Population'!$G30*1000</f>
        <v>12.416462616288122</v>
      </c>
      <c r="AO33" s="10">
        <f>'2.2 Real GFKF'!AO33/'4 GDP, Inflator, &amp; Population'!$G30*1000</f>
        <v>7.7063402006174782</v>
      </c>
      <c r="AP33" s="10">
        <f>'2.2 Real GFKF'!AP33/'4 GDP, Inflator, &amp; Population'!$G30*1000</f>
        <v>19.875015150774669</v>
      </c>
      <c r="AQ33" s="10">
        <f>'2.2 Real GFKF'!AQ33/'4 GDP, Inflator, &amp; Population'!$G30*1000</f>
        <v>90.815617476441446</v>
      </c>
      <c r="AR33" s="10">
        <f>'2.2 Real GFKF'!AR33/'4 GDP, Inflator, &amp; Population'!$G30*1000</f>
        <v>36.496918533921303</v>
      </c>
      <c r="AS33" s="10">
        <f>'2.2 Real GFKF'!AS33/'4 GDP, Inflator, &amp; Population'!$G30*1000</f>
        <v>3.2166865014269672</v>
      </c>
      <c r="AT33" s="10">
        <f>'2.2 Real GFKF'!AT33/'4 GDP, Inflator, &amp; Population'!$G30*1000</f>
        <v>181.83061535735186</v>
      </c>
      <c r="AU33" s="10">
        <f>'2.2 Real GFKF'!AU33/'4 GDP, Inflator, &amp; Population'!$G30*1000</f>
        <v>21.455679991973525</v>
      </c>
      <c r="AV33" s="10">
        <f>'2.2 Real GFKF'!AV33/'4 GDP, Inflator, &amp; Population'!$G30*1000</f>
        <v>65.694405433076497</v>
      </c>
      <c r="AW33" s="10">
        <f>'2.2 Real GFKF'!AW33/'4 GDP, Inflator, &amp; Population'!$G30*1000</f>
        <v>190.57483600479051</v>
      </c>
    </row>
    <row r="34" spans="2:49" x14ac:dyDescent="0.3">
      <c r="B34" s="9">
        <v>2018</v>
      </c>
      <c r="C34" s="10">
        <f>'2.2 Real GFKF'!C34/'4 GDP, Inflator, &amp; Population'!$G31*1000</f>
        <v>785.62000597503561</v>
      </c>
      <c r="D34" s="10">
        <f>'2.2 Real GFKF'!D34/'4 GDP, Inflator, &amp; Population'!$G31*1000</f>
        <v>185.62179961238016</v>
      </c>
      <c r="E34" s="10">
        <f>'2.2 Real GFKF'!E34/'4 GDP, Inflator, &amp; Population'!$G31*1000</f>
        <v>1013.7188323720163</v>
      </c>
      <c r="F34" s="10">
        <f>'2.2 Real GFKF'!F34/'4 GDP, Inflator, &amp; Population'!$G31*1000</f>
        <v>346.87722924493164</v>
      </c>
      <c r="G34" s="10">
        <f>'2.2 Real GFKF'!G34/'4 GDP, Inflator, &amp; Population'!$G31*1000</f>
        <v>230.41083149810493</v>
      </c>
      <c r="H34" s="10">
        <f>'2.2 Real GFKF'!H34/'4 GDP, Inflator, &amp; Population'!$G31*1000</f>
        <v>184.08518860936306</v>
      </c>
      <c r="I34" s="10">
        <f>'2.2 Real GFKF'!I34/'4 GDP, Inflator, &amp; Population'!$G31*1000</f>
        <v>96.534894411582272</v>
      </c>
      <c r="J34" s="10">
        <f>'2.2 Real GFKF'!J34/'4 GDP, Inflator, &amp; Population'!$G31*1000</f>
        <v>-3.9334510093251995</v>
      </c>
      <c r="K34" s="10">
        <f>'2.2 Real GFKF'!K34/'4 GDP, Inflator, &amp; Population'!$G31*1000</f>
        <v>497.22525935353121</v>
      </c>
      <c r="L34" s="10">
        <f>'2.2 Real GFKF'!L34/'4 GDP, Inflator, &amp; Population'!$G31*1000</f>
        <v>325.18344273161597</v>
      </c>
      <c r="M34" s="10">
        <f>'2.2 Real GFKF'!M34/'4 GDP, Inflator, &amp; Population'!$G31*1000</f>
        <v>437.01587585417235</v>
      </c>
      <c r="N34" s="10">
        <f>'2.2 Real GFKF'!N34/'4 GDP, Inflator, &amp; Population'!$G31*1000</f>
        <v>0</v>
      </c>
      <c r="O34" s="10">
        <f>'2.2 Real GFKF'!O34/'4 GDP, Inflator, &amp; Population'!$G31*1000</f>
        <v>3.1580493088813548</v>
      </c>
      <c r="P34" s="10">
        <f>'2.2 Real GFKF'!P34/'4 GDP, Inflator, &amp; Population'!$G31*1000</f>
        <v>171.35717566621017</v>
      </c>
      <c r="Q34" s="10">
        <f>'2.2 Real GFKF'!Q34/'4 GDP, Inflator, &amp; Population'!$G31*1000</f>
        <v>31.509257182667699</v>
      </c>
      <c r="R34" s="10">
        <f>'2.2 Real GFKF'!R34/'4 GDP, Inflator, &amp; Population'!$G31*1000</f>
        <v>476.28053740212346</v>
      </c>
      <c r="S34" s="10">
        <f>'2.2 Real GFKF'!S34/'4 GDP, Inflator, &amp; Population'!$G31*1000</f>
        <v>273.1346231067692</v>
      </c>
      <c r="T34" s="10">
        <f>'2.2 Real GFKF'!T34/'4 GDP, Inflator, &amp; Population'!$G31*1000</f>
        <v>572.0916932145243</v>
      </c>
      <c r="U34" s="10">
        <f>'2.2 Real GFKF'!U34/'4 GDP, Inflator, &amp; Population'!$G31*1000</f>
        <v>110.05838237325564</v>
      </c>
      <c r="V34" s="10">
        <f>'2.2 Real GFKF'!V34/'4 GDP, Inflator, &amp; Population'!$G31*1000</f>
        <v>3.3728949810912141</v>
      </c>
      <c r="W34" s="10">
        <f>'2.2 Real GFKF'!W34/'4 GDP, Inflator, &amp; Population'!$G31*1000</f>
        <v>18.983800010983828</v>
      </c>
      <c r="X34" s="10">
        <f>'2.2 Real GFKF'!X34/'4 GDP, Inflator, &amp; Population'!$G31*1000</f>
        <v>491.38118396051772</v>
      </c>
      <c r="Y34" s="10">
        <f>'2.2 Real GFKF'!Y34/'4 GDP, Inflator, &amp; Population'!$G31*1000</f>
        <v>573.71212831749176</v>
      </c>
      <c r="Z34" s="10">
        <f>'2.2 Real GFKF'!Z34/'4 GDP, Inflator, &amp; Population'!$G31*1000</f>
        <v>9.9001978189924289E-2</v>
      </c>
      <c r="AA34" s="10">
        <f>'2.2 Real GFKF'!AA34/'4 GDP, Inflator, &amp; Population'!$G31*1000</f>
        <v>66.05571298359871</v>
      </c>
      <c r="AB34" s="10">
        <f>'2.2 Real GFKF'!AB34/'4 GDP, Inflator, &amp; Population'!$G31*1000</f>
        <v>1549.046172672505</v>
      </c>
      <c r="AC34" s="10">
        <f>'2.2 Real GFKF'!AC34/'4 GDP, Inflator, &amp; Population'!$G31*1000</f>
        <v>25.12966074441076</v>
      </c>
      <c r="AD34" s="10">
        <f>'2.2 Real GFKF'!AD34/'4 GDP, Inflator, &amp; Population'!$G31*1000</f>
        <v>4002.0064705577506</v>
      </c>
      <c r="AE34" s="10">
        <f>'2.2 Real GFKF'!AE34/'4 GDP, Inflator, &amp; Population'!$G31*1000</f>
        <v>129.33459117203589</v>
      </c>
      <c r="AF34" s="10">
        <f>'2.2 Real GFKF'!AF34/'4 GDP, Inflator, &amp; Population'!$G31*1000</f>
        <v>30.135519388749575</v>
      </c>
      <c r="AG34" s="10">
        <f>'2.2 Real GFKF'!AG34/'4 GDP, Inflator, &amp; Population'!$G31*1000</f>
        <v>743.11203456413421</v>
      </c>
      <c r="AH34" s="10">
        <f>'2.2 Real GFKF'!AH34/'4 GDP, Inflator, &amp; Population'!$G31*1000</f>
        <v>426.01643650745837</v>
      </c>
      <c r="AI34" s="10">
        <f>'2.2 Real GFKF'!AI34/'4 GDP, Inflator, &amp; Population'!$G31*1000</f>
        <v>101.31953484258635</v>
      </c>
      <c r="AJ34" s="10">
        <f>'2.2 Real GFKF'!AJ34/'4 GDP, Inflator, &amp; Population'!$G31*1000</f>
        <v>21.01208881472775</v>
      </c>
      <c r="AK34" s="10">
        <f>'2.2 Real GFKF'!AK34/'4 GDP, Inflator, &amp; Population'!$G31*1000</f>
        <v>223.35551810985746</v>
      </c>
      <c r="AL34" s="10">
        <f>'2.2 Real GFKF'!AL34/'4 GDP, Inflator, &amp; Population'!$G31*1000</f>
        <v>34.512089597007616</v>
      </c>
      <c r="AM34" s="10">
        <f>'2.2 Real GFKF'!AM34/'4 GDP, Inflator, &amp; Population'!$G31*1000</f>
        <v>419.44133961112055</v>
      </c>
      <c r="AN34" s="10">
        <f>'2.2 Real GFKF'!AN34/'4 GDP, Inflator, &amp; Population'!$G31*1000</f>
        <v>6.9260418397144292</v>
      </c>
      <c r="AO34" s="10">
        <f>'2.2 Real GFKF'!AO34/'4 GDP, Inflator, &amp; Population'!$G31*1000</f>
        <v>7.8209286862495606</v>
      </c>
      <c r="AP34" s="10">
        <f>'2.2 Real GFKF'!AP34/'4 GDP, Inflator, &amp; Population'!$G31*1000</f>
        <v>19.672944815487483</v>
      </c>
      <c r="AQ34" s="10">
        <f>'2.2 Real GFKF'!AQ34/'4 GDP, Inflator, &amp; Population'!$G31*1000</f>
        <v>93.194089726869862</v>
      </c>
      <c r="AR34" s="10">
        <f>'2.2 Real GFKF'!AR34/'4 GDP, Inflator, &amp; Population'!$G31*1000</f>
        <v>1.0601177342727985</v>
      </c>
      <c r="AS34" s="10">
        <f>'2.2 Real GFKF'!AS34/'4 GDP, Inflator, &amp; Population'!$G31*1000</f>
        <v>2.3364466852822137</v>
      </c>
      <c r="AT34" s="10">
        <f>'2.2 Real GFKF'!AT34/'4 GDP, Inflator, &amp; Population'!$G31*1000</f>
        <v>181.66862997851106</v>
      </c>
      <c r="AU34" s="10">
        <f>'2.2 Real GFKF'!AU34/'4 GDP, Inflator, &amp; Population'!$G31*1000</f>
        <v>14.154551792105659</v>
      </c>
      <c r="AV34" s="10">
        <f>'2.2 Real GFKF'!AV34/'4 GDP, Inflator, &amp; Population'!$G31*1000</f>
        <v>98.448932656587488</v>
      </c>
      <c r="AW34" s="10">
        <f>'2.2 Real GFKF'!AW34/'4 GDP, Inflator, &amp; Population'!$G31*1000</f>
        <v>203.63933105102265</v>
      </c>
    </row>
    <row r="35" spans="2:49" x14ac:dyDescent="0.3">
      <c r="B35" s="9">
        <v>2019</v>
      </c>
      <c r="C35" s="10">
        <f>'2.2 Real GFKF'!C35/'4 GDP, Inflator, &amp; Population'!$G32*1000</f>
        <v>792.90655003124812</v>
      </c>
      <c r="D35" s="10">
        <f>'2.2 Real GFKF'!D35/'4 GDP, Inflator, &amp; Population'!$G32*1000</f>
        <v>196.5245864145802</v>
      </c>
      <c r="E35" s="10">
        <f>'2.2 Real GFKF'!E35/'4 GDP, Inflator, &amp; Population'!$G32*1000</f>
        <v>1171.2774689931689</v>
      </c>
      <c r="F35" s="10">
        <f>'2.2 Real GFKF'!F35/'4 GDP, Inflator, &amp; Population'!$G32*1000</f>
        <v>483.08279082176409</v>
      </c>
      <c r="G35" s="10">
        <f>'2.2 Real GFKF'!G35/'4 GDP, Inflator, &amp; Population'!$G32*1000</f>
        <v>264.26644489063909</v>
      </c>
      <c r="H35" s="10">
        <f>'2.2 Real GFKF'!H35/'4 GDP, Inflator, &amp; Population'!$G32*1000</f>
        <v>195.08186597352986</v>
      </c>
      <c r="I35" s="10">
        <f>'2.2 Real GFKF'!I35/'4 GDP, Inflator, &amp; Population'!$G32*1000</f>
        <v>37.755139734464308</v>
      </c>
      <c r="J35" s="10">
        <f>'2.2 Real GFKF'!J35/'4 GDP, Inflator, &amp; Population'!$G32*1000</f>
        <v>4.1502670680349949</v>
      </c>
      <c r="K35" s="10">
        <f>'2.2 Real GFKF'!K35/'4 GDP, Inflator, &amp; Population'!$G32*1000</f>
        <v>529.30105132216249</v>
      </c>
      <c r="L35" s="10">
        <f>'2.2 Real GFKF'!L35/'4 GDP, Inflator, &amp; Population'!$G32*1000</f>
        <v>321.45389749226445</v>
      </c>
      <c r="M35" s="10">
        <f>'2.2 Real GFKF'!M35/'4 GDP, Inflator, &amp; Population'!$G32*1000</f>
        <v>537.29290508907911</v>
      </c>
      <c r="N35" s="10">
        <f>'2.2 Real GFKF'!N35/'4 GDP, Inflator, &amp; Population'!$G32*1000</f>
        <v>0</v>
      </c>
      <c r="O35" s="10">
        <f>'2.2 Real GFKF'!O35/'4 GDP, Inflator, &amp; Population'!$G32*1000</f>
        <v>6.7896701225135168</v>
      </c>
      <c r="P35" s="10">
        <f>'2.2 Real GFKF'!P35/'4 GDP, Inflator, &amp; Population'!$G32*1000</f>
        <v>189.37420625003341</v>
      </c>
      <c r="Q35" s="10">
        <f>'2.2 Real GFKF'!Q35/'4 GDP, Inflator, &amp; Population'!$G32*1000</f>
        <v>46.877826194006488</v>
      </c>
      <c r="R35" s="10">
        <f>'2.2 Real GFKF'!R35/'4 GDP, Inflator, &amp; Population'!$G32*1000</f>
        <v>405.27566420351394</v>
      </c>
      <c r="S35" s="10">
        <f>'2.2 Real GFKF'!S35/'4 GDP, Inflator, &amp; Population'!$G32*1000</f>
        <v>290.82486200517354</v>
      </c>
      <c r="T35" s="10">
        <f>'2.2 Real GFKF'!T35/'4 GDP, Inflator, &amp; Population'!$G32*1000</f>
        <v>633.90928995978913</v>
      </c>
      <c r="U35" s="10">
        <f>'2.2 Real GFKF'!U35/'4 GDP, Inflator, &amp; Population'!$G32*1000</f>
        <v>106.51336301153958</v>
      </c>
      <c r="V35" s="10">
        <f>'2.2 Real GFKF'!V35/'4 GDP, Inflator, &amp; Population'!$G32*1000</f>
        <v>3.3206526038799304</v>
      </c>
      <c r="W35" s="10">
        <f>'2.2 Real GFKF'!W35/'4 GDP, Inflator, &amp; Population'!$G32*1000</f>
        <v>9.0588193142857971</v>
      </c>
      <c r="X35" s="10">
        <f>'2.2 Real GFKF'!X35/'4 GDP, Inflator, &amp; Population'!$G32*1000</f>
        <v>475.06248176867649</v>
      </c>
      <c r="Y35" s="10">
        <f>'2.2 Real GFKF'!Y35/'4 GDP, Inflator, &amp; Population'!$G32*1000</f>
        <v>619.3247858550501</v>
      </c>
      <c r="Z35" s="10">
        <f>'2.2 Real GFKF'!Z35/'4 GDP, Inflator, &amp; Population'!$G32*1000</f>
        <v>4.850391443869561E-2</v>
      </c>
      <c r="AA35" s="10">
        <f>'2.2 Real GFKF'!AA35/'4 GDP, Inflator, &amp; Population'!$G32*1000</f>
        <v>100.9689087316427</v>
      </c>
      <c r="AB35" s="10">
        <f>'2.2 Real GFKF'!AB35/'4 GDP, Inflator, &amp; Population'!$G32*1000</f>
        <v>1434.9400242290969</v>
      </c>
      <c r="AC35" s="10">
        <f>'2.2 Real GFKF'!AC35/'4 GDP, Inflator, &amp; Population'!$G32*1000</f>
        <v>12.892164878024518</v>
      </c>
      <c r="AD35" s="10">
        <f>'2.2 Real GFKF'!AD35/'4 GDP, Inflator, &amp; Population'!$G32*1000</f>
        <v>3988.9315724869102</v>
      </c>
      <c r="AE35" s="10">
        <f>'2.2 Real GFKF'!AE35/'4 GDP, Inflator, &amp; Population'!$G32*1000</f>
        <v>131.48950307405849</v>
      </c>
      <c r="AF35" s="10">
        <f>'2.2 Real GFKF'!AF35/'4 GDP, Inflator, &amp; Population'!$G32*1000</f>
        <v>30.8458558862988</v>
      </c>
      <c r="AG35" s="10">
        <f>'2.2 Real GFKF'!AG35/'4 GDP, Inflator, &amp; Population'!$G32*1000</f>
        <v>804.21223989692453</v>
      </c>
      <c r="AH35" s="10">
        <f>'2.2 Real GFKF'!AH35/'4 GDP, Inflator, &amp; Population'!$G32*1000</f>
        <v>519.28576115211263</v>
      </c>
      <c r="AI35" s="10">
        <f>'2.2 Real GFKF'!AI35/'4 GDP, Inflator, &amp; Population'!$G32*1000</f>
        <v>98.460751563292405</v>
      </c>
      <c r="AJ35" s="10">
        <f>'2.2 Real GFKF'!AJ35/'4 GDP, Inflator, &amp; Population'!$G32*1000</f>
        <v>12.188528906574483</v>
      </c>
      <c r="AK35" s="10">
        <f>'2.2 Real GFKF'!AK35/'4 GDP, Inflator, &amp; Population'!$G32*1000</f>
        <v>202.90438415644385</v>
      </c>
      <c r="AL35" s="10">
        <f>'2.2 Real GFKF'!AL35/'4 GDP, Inflator, &amp; Population'!$G32*1000</f>
        <v>24.404053204442899</v>
      </c>
      <c r="AM35" s="10">
        <f>'2.2 Real GFKF'!AM35/'4 GDP, Inflator, &amp; Population'!$G32*1000</f>
        <v>405.68366771908654</v>
      </c>
      <c r="AN35" s="10">
        <f>'2.2 Real GFKF'!AN35/'4 GDP, Inflator, &amp; Population'!$G32*1000</f>
        <v>10.398054092136118</v>
      </c>
      <c r="AO35" s="10">
        <f>'2.2 Real GFKF'!AO35/'4 GDP, Inflator, &amp; Population'!$G32*1000</f>
        <v>6.7073671002759117</v>
      </c>
      <c r="AP35" s="10">
        <f>'2.2 Real GFKF'!AP35/'4 GDP, Inflator, &amp; Population'!$G32*1000</f>
        <v>29.386348958618598</v>
      </c>
      <c r="AQ35" s="10">
        <f>'2.2 Real GFKF'!AQ35/'4 GDP, Inflator, &amp; Population'!$G32*1000</f>
        <v>94.923257930157149</v>
      </c>
      <c r="AR35" s="10">
        <f>'2.2 Real GFKF'!AR35/'4 GDP, Inflator, &amp; Population'!$G32*1000</f>
        <v>33.326359239177258</v>
      </c>
      <c r="AS35" s="10">
        <f>'2.2 Real GFKF'!AS35/'4 GDP, Inflator, &amp; Population'!$G32*1000</f>
        <v>2.9578608818565644</v>
      </c>
      <c r="AT35" s="10">
        <f>'2.2 Real GFKF'!AT35/'4 GDP, Inflator, &amp; Population'!$G32*1000</f>
        <v>200.66201088123952</v>
      </c>
      <c r="AU35" s="10">
        <f>'2.2 Real GFKF'!AU35/'4 GDP, Inflator, &amp; Population'!$G32*1000</f>
        <v>15.155607726921659</v>
      </c>
      <c r="AV35" s="10">
        <f>'2.2 Real GFKF'!AV35/'4 GDP, Inflator, &amp; Population'!$G32*1000</f>
        <v>124.98910064036941</v>
      </c>
      <c r="AW35" s="10">
        <f>'2.2 Real GFKF'!AW35/'4 GDP, Inflator, &amp; Population'!$G32*1000</f>
        <v>241.5415928145693</v>
      </c>
    </row>
    <row r="36" spans="2:49" x14ac:dyDescent="0.3">
      <c r="B36" s="8">
        <v>2020</v>
      </c>
      <c r="C36" s="10">
        <f>'2.2 Real GFKF'!C36/'4 GDP, Inflator, &amp; Population'!$G33*1000</f>
        <v>724.58755018469731</v>
      </c>
      <c r="D36" s="10">
        <f>'2.2 Real GFKF'!D36/'4 GDP, Inflator, &amp; Population'!$G33*1000</f>
        <v>191.78730983121281</v>
      </c>
      <c r="E36" s="10">
        <f>'2.2 Real GFKF'!E36/'4 GDP, Inflator, &amp; Population'!$G33*1000</f>
        <v>1112.4342426564401</v>
      </c>
      <c r="F36" s="10">
        <f>'2.2 Real GFKF'!F36/'4 GDP, Inflator, &amp; Population'!$G33*1000</f>
        <v>509.53747342237443</v>
      </c>
      <c r="G36" s="10">
        <f>'2.2 Real GFKF'!G36/'4 GDP, Inflator, &amp; Population'!$G33*1000</f>
        <v>276.24016533108801</v>
      </c>
      <c r="H36" s="10">
        <f>'2.2 Real GFKF'!H36/'4 GDP, Inflator, &amp; Population'!$G33*1000</f>
        <v>198.73659402246258</v>
      </c>
      <c r="I36" s="10">
        <f>'2.2 Real GFKF'!I36/'4 GDP, Inflator, &amp; Population'!$G33*1000</f>
        <v>86.742940778652354</v>
      </c>
      <c r="J36" s="10">
        <f>'2.2 Real GFKF'!J36/'4 GDP, Inflator, &amp; Population'!$G33*1000</f>
        <v>24.198258761061307</v>
      </c>
      <c r="K36" s="10">
        <f>'2.2 Real GFKF'!K36/'4 GDP, Inflator, &amp; Population'!$G33*1000</f>
        <v>558.91057121164727</v>
      </c>
      <c r="L36" s="10">
        <f>'2.2 Real GFKF'!L36/'4 GDP, Inflator, &amp; Population'!$G33*1000</f>
        <v>395.37228249187103</v>
      </c>
      <c r="M36" s="10">
        <f>'2.2 Real GFKF'!M36/'4 GDP, Inflator, &amp; Population'!$G33*1000</f>
        <v>527.01612519104185</v>
      </c>
      <c r="N36" s="10">
        <f>'2.2 Real GFKF'!N36/'4 GDP, Inflator, &amp; Population'!$G33*1000</f>
        <v>0</v>
      </c>
      <c r="O36" s="10">
        <f>'2.2 Real GFKF'!O36/'4 GDP, Inflator, &amp; Population'!$G33*1000</f>
        <v>23.105132543300474</v>
      </c>
      <c r="P36" s="10">
        <f>'2.2 Real GFKF'!P36/'4 GDP, Inflator, &amp; Population'!$G33*1000</f>
        <v>211.39685733506784</v>
      </c>
      <c r="Q36" s="10">
        <f>'2.2 Real GFKF'!Q36/'4 GDP, Inflator, &amp; Population'!$G33*1000</f>
        <v>49.688393961294523</v>
      </c>
      <c r="R36" s="10">
        <f>'2.2 Real GFKF'!R36/'4 GDP, Inflator, &amp; Population'!$G33*1000</f>
        <v>403.74681845157556</v>
      </c>
      <c r="S36" s="10">
        <f>'2.2 Real GFKF'!S36/'4 GDP, Inflator, &amp; Population'!$G33*1000</f>
        <v>355.82725953041307</v>
      </c>
      <c r="T36" s="10">
        <f>'2.2 Real GFKF'!T36/'4 GDP, Inflator, &amp; Population'!$G33*1000</f>
        <v>520.76394643719004</v>
      </c>
      <c r="U36" s="10">
        <f>'2.2 Real GFKF'!U36/'4 GDP, Inflator, &amp; Population'!$G33*1000</f>
        <v>101.56483205516099</v>
      </c>
      <c r="V36" s="10">
        <f>'2.2 Real GFKF'!V36/'4 GDP, Inflator, &amp; Population'!$G33*1000</f>
        <v>4.7100448040304919</v>
      </c>
      <c r="W36" s="10">
        <f>'2.2 Real GFKF'!W36/'4 GDP, Inflator, &amp; Population'!$G33*1000</f>
        <v>9.7557426718575133</v>
      </c>
      <c r="X36" s="10">
        <f>'2.2 Real GFKF'!X36/'4 GDP, Inflator, &amp; Population'!$G33*1000</f>
        <v>468.42659778440952</v>
      </c>
      <c r="Y36" s="10">
        <f>'2.2 Real GFKF'!Y36/'4 GDP, Inflator, &amp; Population'!$G33*1000</f>
        <v>600.23228810172725</v>
      </c>
      <c r="Z36" s="10">
        <f>'2.2 Real GFKF'!Z36/'4 GDP, Inflator, &amp; Population'!$G33*1000</f>
        <v>4.7800686162154014E-2</v>
      </c>
      <c r="AA36" s="10">
        <f>'2.2 Real GFKF'!AA36/'4 GDP, Inflator, &amp; Population'!$G33*1000</f>
        <v>24.486320790827975</v>
      </c>
      <c r="AB36" s="10">
        <f>'2.2 Real GFKF'!AB36/'4 GDP, Inflator, &amp; Population'!$G33*1000</f>
        <v>1548.8776669312497</v>
      </c>
      <c r="AC36" s="10">
        <f>'2.2 Real GFKF'!AC36/'4 GDP, Inflator, &amp; Population'!$G33*1000</f>
        <v>0.98892910801263367</v>
      </c>
      <c r="AD36" s="10">
        <f>'2.2 Real GFKF'!AD36/'4 GDP, Inflator, &amp; Population'!$G33*1000</f>
        <v>4076.035813945432</v>
      </c>
      <c r="AE36" s="10">
        <f>'2.2 Real GFKF'!AE36/'4 GDP, Inflator, &amp; Population'!$G33*1000</f>
        <v>104.30969294324396</v>
      </c>
      <c r="AF36" s="10">
        <f>'2.2 Real GFKF'!AF36/'4 GDP, Inflator, &amp; Population'!$G33*1000</f>
        <v>4.9733678821869196</v>
      </c>
      <c r="AG36" s="10">
        <f>'2.2 Real GFKF'!AG36/'4 GDP, Inflator, &amp; Population'!$G33*1000</f>
        <v>834.31548244769135</v>
      </c>
      <c r="AH36" s="10">
        <f>'2.2 Real GFKF'!AH36/'4 GDP, Inflator, &amp; Population'!$G33*1000</f>
        <v>494.54128668673502</v>
      </c>
      <c r="AI36" s="10">
        <f>'2.2 Real GFKF'!AI36/'4 GDP, Inflator, &amp; Population'!$G33*1000</f>
        <v>135.67365193385029</v>
      </c>
      <c r="AJ36" s="10">
        <f>'2.2 Real GFKF'!AJ36/'4 GDP, Inflator, &amp; Population'!$G33*1000</f>
        <v>18.740594453284146</v>
      </c>
      <c r="AK36" s="10">
        <f>'2.2 Real GFKF'!AK36/'4 GDP, Inflator, &amp; Population'!$G33*1000</f>
        <v>219.11310406400676</v>
      </c>
      <c r="AL36" s="10">
        <f>'2.2 Real GFKF'!AL36/'4 GDP, Inflator, &amp; Population'!$G33*1000</f>
        <v>27.262115022349548</v>
      </c>
      <c r="AM36" s="10">
        <f>'2.2 Real GFKF'!AM36/'4 GDP, Inflator, &amp; Population'!$G33*1000</f>
        <v>400.18524802823055</v>
      </c>
      <c r="AN36" s="10">
        <f>'2.2 Real GFKF'!AN36/'4 GDP, Inflator, &amp; Population'!$G33*1000</f>
        <v>13.142672869004873</v>
      </c>
      <c r="AO36" s="10">
        <f>'2.2 Real GFKF'!AO36/'4 GDP, Inflator, &amp; Population'!$G33*1000</f>
        <v>7.0386510373771793</v>
      </c>
      <c r="AP36" s="10">
        <f>'2.2 Real GFKF'!AP36/'4 GDP, Inflator, &amp; Population'!$G33*1000</f>
        <v>27.869686901726404</v>
      </c>
      <c r="AQ36" s="10">
        <f>'2.2 Real GFKF'!AQ36/'4 GDP, Inflator, &amp; Population'!$G33*1000</f>
        <v>111.47078082587859</v>
      </c>
      <c r="AR36" s="10">
        <f>'2.2 Real GFKF'!AR36/'4 GDP, Inflator, &amp; Population'!$G33*1000</f>
        <v>32.979957626298791</v>
      </c>
      <c r="AS36" s="10">
        <f>'2.2 Real GFKF'!AS36/'4 GDP, Inflator, &amp; Population'!$G33*1000</f>
        <v>1.0524537040965489</v>
      </c>
      <c r="AT36" s="10">
        <f>'2.2 Real GFKF'!AT36/'4 GDP, Inflator, &amp; Population'!$G33*1000</f>
        <v>158.58674312397298</v>
      </c>
      <c r="AU36" s="10">
        <f>'2.2 Real GFKF'!AU36/'4 GDP, Inflator, &amp; Population'!$G33*1000</f>
        <v>22.400701378805572</v>
      </c>
      <c r="AV36" s="10">
        <f>'2.2 Real GFKF'!AV36/'4 GDP, Inflator, &amp; Population'!$G33*1000</f>
        <v>130.03338061884838</v>
      </c>
      <c r="AW36" s="10">
        <f>'2.2 Real GFKF'!AW36/'4 GDP, Inflator, &amp; Population'!$G33*1000</f>
        <v>209.61145977648491</v>
      </c>
    </row>
    <row r="37" spans="2:49" x14ac:dyDescent="0.3">
      <c r="B37" s="8">
        <v>2021</v>
      </c>
      <c r="C37" s="10">
        <f>'2.2 Real GFKF'!C37/'4 GDP, Inflator, &amp; Population'!$G34*1000</f>
        <v>641.85003184652521</v>
      </c>
      <c r="D37" s="10">
        <f>'2.2 Real GFKF'!D37/'4 GDP, Inflator, &amp; Population'!$G34*1000</f>
        <v>184.95620945471717</v>
      </c>
      <c r="E37" s="10">
        <f>'2.2 Real GFKF'!E37/'4 GDP, Inflator, &amp; Population'!$G34*1000</f>
        <v>918.03876134499899</v>
      </c>
      <c r="F37" s="10">
        <f>'2.2 Real GFKF'!F37/'4 GDP, Inflator, &amp; Population'!$G34*1000</f>
        <v>470.96321368228121</v>
      </c>
      <c r="G37" s="10">
        <f>'2.2 Real GFKF'!G37/'4 GDP, Inflator, &amp; Population'!$G34*1000</f>
        <v>333.15942589116963</v>
      </c>
      <c r="H37" s="10">
        <f>'2.2 Real GFKF'!H37/'4 GDP, Inflator, &amp; Population'!$G34*1000</f>
        <v>229.34143565728235</v>
      </c>
      <c r="I37" s="10">
        <f>'2.2 Real GFKF'!I37/'4 GDP, Inflator, &amp; Population'!$G34*1000</f>
        <v>165.59109897202202</v>
      </c>
      <c r="J37" s="10">
        <f>'2.2 Real GFKF'!J37/'4 GDP, Inflator, &amp; Population'!$G34*1000</f>
        <v>35.442374410967616</v>
      </c>
      <c r="K37" s="10">
        <f>'2.2 Real GFKF'!K37/'4 GDP, Inflator, &amp; Population'!$G34*1000</f>
        <v>485.48609140816404</v>
      </c>
      <c r="L37" s="10">
        <f>'2.2 Real GFKF'!L37/'4 GDP, Inflator, &amp; Population'!$G34*1000</f>
        <v>390.00237806034562</v>
      </c>
      <c r="M37" s="10">
        <f>'2.2 Real GFKF'!M37/'4 GDP, Inflator, &amp; Population'!$G34*1000</f>
        <v>448.06658737091578</v>
      </c>
      <c r="N37" s="10">
        <f>'2.2 Real GFKF'!N37/'4 GDP, Inflator, &amp; Population'!$G34*1000</f>
        <v>0</v>
      </c>
      <c r="O37" s="10">
        <f>'2.2 Real GFKF'!O37/'4 GDP, Inflator, &amp; Population'!$G34*1000</f>
        <v>21.718568411125954</v>
      </c>
      <c r="P37" s="10">
        <f>'2.2 Real GFKF'!P37/'4 GDP, Inflator, &amp; Population'!$G34*1000</f>
        <v>119.53992337780863</v>
      </c>
      <c r="Q37" s="10">
        <f>'2.2 Real GFKF'!Q37/'4 GDP, Inflator, &amp; Population'!$G34*1000</f>
        <v>37.274537343941404</v>
      </c>
      <c r="R37" s="10">
        <f>'2.2 Real GFKF'!R37/'4 GDP, Inflator, &amp; Population'!$G34*1000</f>
        <v>339.98301369667467</v>
      </c>
      <c r="S37" s="10">
        <f>'2.2 Real GFKF'!S37/'4 GDP, Inflator, &amp; Population'!$G34*1000</f>
        <v>359.72435416067503</v>
      </c>
      <c r="T37" s="10">
        <f>'2.2 Real GFKF'!T37/'4 GDP, Inflator, &amp; Population'!$G34*1000</f>
        <v>511.04580928299612</v>
      </c>
      <c r="U37" s="10">
        <f>'2.2 Real GFKF'!U37/'4 GDP, Inflator, &amp; Population'!$G34*1000</f>
        <v>116.49388207388469</v>
      </c>
      <c r="V37" s="10">
        <f>'2.2 Real GFKF'!V37/'4 GDP, Inflator, &amp; Population'!$G34*1000</f>
        <v>1.2289547385346415</v>
      </c>
      <c r="W37" s="10">
        <f>'2.2 Real GFKF'!W37/'4 GDP, Inflator, &amp; Population'!$G34*1000</f>
        <v>9.4392657301687901</v>
      </c>
      <c r="X37" s="10">
        <f>'2.2 Real GFKF'!X37/'4 GDP, Inflator, &amp; Population'!$G34*1000</f>
        <v>455.42997277688949</v>
      </c>
      <c r="Y37" s="10">
        <f>'2.2 Real GFKF'!Y37/'4 GDP, Inflator, &amp; Population'!$G34*1000</f>
        <v>440.91977944879073</v>
      </c>
      <c r="Z37" s="10">
        <f>'2.2 Real GFKF'!Z37/'4 GDP, Inflator, &amp; Population'!$G34*1000</f>
        <v>4.9174581068408461E-2</v>
      </c>
      <c r="AA37" s="10">
        <f>'2.2 Real GFKF'!AA37/'4 GDP, Inflator, &amp; Population'!$G34*1000</f>
        <v>71.253967968123874</v>
      </c>
      <c r="AB37" s="10">
        <f>'2.2 Real GFKF'!AB37/'4 GDP, Inflator, &amp; Population'!$G34*1000</f>
        <v>1692.9394492647318</v>
      </c>
      <c r="AC37" s="10">
        <f>'2.2 Real GFKF'!AC37/'4 GDP, Inflator, &amp; Population'!$G34*1000</f>
        <v>0.71262163731635275</v>
      </c>
      <c r="AD37" s="10">
        <f>'2.2 Real GFKF'!AD37/'4 GDP, Inflator, &amp; Population'!$G34*1000</f>
        <v>4044.593387175129</v>
      </c>
      <c r="AE37" s="10">
        <f>'2.2 Real GFKF'!AE37/'4 GDP, Inflator, &amp; Population'!$G34*1000</f>
        <v>108.99381978542507</v>
      </c>
      <c r="AF37" s="10">
        <f>'2.2 Real GFKF'!AF37/'4 GDP, Inflator, &amp; Population'!$G34*1000</f>
        <v>32.591273179438858</v>
      </c>
      <c r="AG37" s="10">
        <f>'2.2 Real GFKF'!AG37/'4 GDP, Inflator, &amp; Population'!$G34*1000</f>
        <v>825.47361277476989</v>
      </c>
      <c r="AH37" s="10">
        <f>'2.2 Real GFKF'!AH37/'4 GDP, Inflator, &amp; Population'!$G34*1000</f>
        <v>521.58556115865827</v>
      </c>
      <c r="AI37" s="10">
        <f>'2.2 Real GFKF'!AI37/'4 GDP, Inflator, &amp; Population'!$G34*1000</f>
        <v>125.88651774695012</v>
      </c>
      <c r="AJ37" s="10">
        <f>'2.2 Real GFKF'!AJ37/'4 GDP, Inflator, &amp; Population'!$G34*1000</f>
        <v>12.472108017562883</v>
      </c>
      <c r="AK37" s="10">
        <f>'2.2 Real GFKF'!AK37/'4 GDP, Inflator, &amp; Population'!$G34*1000</f>
        <v>256.34258343968207</v>
      </c>
      <c r="AL37" s="10">
        <f>'2.2 Real GFKF'!AL37/'4 GDP, Inflator, &amp; Population'!$G34*1000</f>
        <v>29.347594875713959</v>
      </c>
      <c r="AM37" s="10">
        <f>'2.2 Real GFKF'!AM37/'4 GDP, Inflator, &amp; Population'!$G34*1000</f>
        <v>330.86768551929401</v>
      </c>
      <c r="AN37" s="10">
        <f>'2.2 Real GFKF'!AN37/'4 GDP, Inflator, &amp; Population'!$G34*1000</f>
        <v>14.566125594725943</v>
      </c>
      <c r="AO37" s="10">
        <f>'2.2 Real GFKF'!AO37/'4 GDP, Inflator, &amp; Population'!$G34*1000</f>
        <v>7.763846774350557</v>
      </c>
      <c r="AP37" s="10">
        <f>'2.2 Real GFKF'!AP37/'4 GDP, Inflator, &amp; Population'!$G34*1000</f>
        <v>25.289462573043547</v>
      </c>
      <c r="AQ37" s="10">
        <f>'2.2 Real GFKF'!AQ37/'4 GDP, Inflator, &amp; Population'!$G34*1000</f>
        <v>119.87676925812725</v>
      </c>
      <c r="AR37" s="10">
        <f>'2.2 Real GFKF'!AR37/'4 GDP, Inflator, &amp; Population'!$G34*1000</f>
        <v>43.840573281100646</v>
      </c>
      <c r="AS37" s="10">
        <f>'2.2 Real GFKF'!AS37/'4 GDP, Inflator, &amp; Population'!$G34*1000</f>
        <v>2.387221016783446</v>
      </c>
      <c r="AT37" s="10">
        <f>'2.2 Real GFKF'!AT37/'4 GDP, Inflator, &amp; Population'!$G34*1000</f>
        <v>185.67993980890583</v>
      </c>
      <c r="AU37" s="10">
        <f>'2.2 Real GFKF'!AU37/'4 GDP, Inflator, &amp; Population'!$G34*1000</f>
        <v>21.657509972966011</v>
      </c>
      <c r="AV37" s="10">
        <f>'2.2 Real GFKF'!AV37/'4 GDP, Inflator, &amp; Population'!$G34*1000</f>
        <v>123.59252354010884</v>
      </c>
      <c r="AW37" s="10">
        <f>'2.2 Real GFKF'!AW37/'4 GDP, Inflator, &amp; Population'!$G34*1000</f>
        <v>239.24806480168877</v>
      </c>
    </row>
    <row r="38" spans="2:49" x14ac:dyDescent="0.3">
      <c r="B38" s="8">
        <v>2022</v>
      </c>
      <c r="C38" s="10">
        <f>'2.2 Real GFKF'!C38/'4 GDP, Inflator, &amp; Population'!$G35*1000</f>
        <v>674.63130100292437</v>
      </c>
      <c r="D38" s="10">
        <f>'2.2 Real GFKF'!D38/'4 GDP, Inflator, &amp; Population'!$G35*1000</f>
        <v>211.01639626394314</v>
      </c>
      <c r="E38" s="10">
        <f>'2.2 Real GFKF'!E38/'4 GDP, Inflator, &amp; Population'!$G35*1000</f>
        <v>1083.5563409177146</v>
      </c>
      <c r="F38" s="10">
        <f>'2.2 Real GFKF'!F38/'4 GDP, Inflator, &amp; Population'!$G35*1000</f>
        <v>511.90516317624025</v>
      </c>
      <c r="G38" s="10">
        <f>'2.2 Real GFKF'!G38/'4 GDP, Inflator, &amp; Population'!$G35*1000</f>
        <v>417.62073256085228</v>
      </c>
      <c r="H38" s="10">
        <f>'2.2 Real GFKF'!H38/'4 GDP, Inflator, &amp; Population'!$G35*1000</f>
        <v>253.9351815848822</v>
      </c>
      <c r="I38" s="10">
        <f>'2.2 Real GFKF'!I38/'4 GDP, Inflator, &amp; Population'!$G35*1000</f>
        <v>155.54942063924099</v>
      </c>
      <c r="J38" s="10">
        <f>'2.2 Real GFKF'!J38/'4 GDP, Inflator, &amp; Population'!$G35*1000</f>
        <v>39.522707831091061</v>
      </c>
      <c r="K38" s="10">
        <f>'2.2 Real GFKF'!K38/'4 GDP, Inflator, &amp; Population'!$G35*1000</f>
        <v>590.71389688156148</v>
      </c>
      <c r="L38" s="10">
        <f>'2.2 Real GFKF'!L38/'4 GDP, Inflator, &amp; Population'!$G35*1000</f>
        <v>451.65970689504456</v>
      </c>
      <c r="M38" s="10">
        <f>'2.2 Real GFKF'!M38/'4 GDP, Inflator, &amp; Population'!$G35*1000</f>
        <v>537.78808930454079</v>
      </c>
      <c r="N38" s="10">
        <f>'2.2 Real GFKF'!N38/'4 GDP, Inflator, &amp; Population'!$G35*1000</f>
        <v>0</v>
      </c>
      <c r="O38" s="10">
        <f>'2.2 Real GFKF'!O38/'4 GDP, Inflator, &amp; Population'!$G35*1000</f>
        <v>18.762734271716308</v>
      </c>
      <c r="P38" s="10">
        <f>'2.2 Real GFKF'!P38/'4 GDP, Inflator, &amp; Population'!$G35*1000</f>
        <v>109.38875495761722</v>
      </c>
      <c r="Q38" s="10">
        <f>'2.2 Real GFKF'!Q38/'4 GDP, Inflator, &amp; Population'!$G35*1000</f>
        <v>61.913834668325684</v>
      </c>
      <c r="R38" s="10">
        <f>'2.2 Real GFKF'!R38/'4 GDP, Inflator, &amp; Population'!$G35*1000</f>
        <v>319.68232366435961</v>
      </c>
      <c r="S38" s="10">
        <f>'2.2 Real GFKF'!S38/'4 GDP, Inflator, &amp; Population'!$G35*1000</f>
        <v>455.36783575705732</v>
      </c>
      <c r="T38" s="10">
        <f>'2.2 Real GFKF'!T38/'4 GDP, Inflator, &amp; Population'!$G35*1000</f>
        <v>582.98856831790965</v>
      </c>
      <c r="U38" s="10">
        <f>'2.2 Real GFKF'!U38/'4 GDP, Inflator, &amp; Population'!$G35*1000</f>
        <v>129.29412826513541</v>
      </c>
      <c r="V38" s="10">
        <f>'2.2 Real GFKF'!V38/'4 GDP, Inflator, &amp; Population'!$G35*1000</f>
        <v>3.6645540088653861</v>
      </c>
      <c r="W38" s="10">
        <f>'2.2 Real GFKF'!W38/'4 GDP, Inflator, &amp; Population'!$G35*1000</f>
        <v>6.8632864141846177</v>
      </c>
      <c r="X38" s="10">
        <f>'2.2 Real GFKF'!X38/'4 GDP, Inflator, &amp; Population'!$G35*1000</f>
        <v>499.6597713663582</v>
      </c>
      <c r="Y38" s="10">
        <f>'2.2 Real GFKF'!Y38/'4 GDP, Inflator, &amp; Population'!$G35*1000</f>
        <v>515.53339566088823</v>
      </c>
      <c r="Z38" s="10">
        <f>'2.2 Real GFKF'!Z38/'4 GDP, Inflator, &amp; Population'!$G35*1000</f>
        <v>4.2771599657827203E-2</v>
      </c>
      <c r="AA38" s="10">
        <f>'2.2 Real GFKF'!AA38/'4 GDP, Inflator, &amp; Population'!$G35*1000</f>
        <v>34.996500505482544</v>
      </c>
      <c r="AB38" s="10">
        <f>'2.2 Real GFKF'!AB38/'4 GDP, Inflator, &amp; Population'!$G35*1000</f>
        <v>1913.3779842911581</v>
      </c>
      <c r="AC38" s="10">
        <f>'2.2 Real GFKF'!AC38/'4 GDP, Inflator, &amp; Population'!$G35*1000</f>
        <v>1.3130881094952953</v>
      </c>
      <c r="AD38" s="10">
        <f>'2.2 Real GFKF'!AD38/'4 GDP, Inflator, &amp; Population'!$G35*1000</f>
        <v>4521.4934494611589</v>
      </c>
      <c r="AE38" s="10">
        <f>'2.2 Real GFKF'!AE38/'4 GDP, Inflator, &amp; Population'!$G35*1000</f>
        <v>112.1698810171864</v>
      </c>
      <c r="AF38" s="10">
        <f>'2.2 Real GFKF'!AF38/'4 GDP, Inflator, &amp; Population'!$G35*1000</f>
        <v>41.37588459444747</v>
      </c>
      <c r="AG38" s="10">
        <f>'2.2 Real GFKF'!AG38/'4 GDP, Inflator, &amp; Population'!$G35*1000</f>
        <v>903.21117505249242</v>
      </c>
      <c r="AH38" s="10">
        <f>'2.2 Real GFKF'!AH38/'4 GDP, Inflator, &amp; Population'!$G35*1000</f>
        <v>598.71199160121319</v>
      </c>
      <c r="AI38" s="10">
        <f>'2.2 Real GFKF'!AI38/'4 GDP, Inflator, &amp; Population'!$G35*1000</f>
        <v>92.955323119993778</v>
      </c>
      <c r="AJ38" s="10">
        <f>'2.2 Real GFKF'!AJ38/'4 GDP, Inflator, &amp; Population'!$G35*1000</f>
        <v>15.953223423283303</v>
      </c>
      <c r="AK38" s="10">
        <f>'2.2 Real GFKF'!AK38/'4 GDP, Inflator, &amp; Population'!$G35*1000</f>
        <v>286.87572906135784</v>
      </c>
      <c r="AL38" s="10">
        <f>'2.2 Real GFKF'!AL38/'4 GDP, Inflator, &amp; Population'!$G35*1000</f>
        <v>38.134575005832488</v>
      </c>
      <c r="AM38" s="10">
        <f>'2.2 Real GFKF'!AM38/'4 GDP, Inflator, &amp; Population'!$G35*1000</f>
        <v>344.52367991290146</v>
      </c>
      <c r="AN38" s="10">
        <f>'2.2 Real GFKF'!AN38/'4 GDP, Inflator, &amp; Population'!$G35*1000</f>
        <v>20.925033050781554</v>
      </c>
      <c r="AO38" s="10">
        <f>'2.2 Real GFKF'!AO38/'4 GDP, Inflator, &amp; Population'!$G35*1000</f>
        <v>6.8034061746636603</v>
      </c>
      <c r="AP38" s="10">
        <f>'2.2 Real GFKF'!AP38/'4 GDP, Inflator, &amp; Population'!$G35*1000</f>
        <v>28.36768022396765</v>
      </c>
      <c r="AQ38" s="10">
        <f>'2.2 Real GFKF'!AQ38/'4 GDP, Inflator, &amp; Population'!$G35*1000</f>
        <v>127.98467999066801</v>
      </c>
      <c r="AR38" s="10">
        <f>'2.2 Real GFKF'!AR38/'4 GDP, Inflator, &amp; Population'!$G35*1000</f>
        <v>57.032234232833041</v>
      </c>
      <c r="AS38" s="10">
        <f>'2.2 Real GFKF'!AS38/'4 GDP, Inflator, &amp; Population'!$G35*1000</f>
        <v>1.703864997278171</v>
      </c>
      <c r="AT38" s="10">
        <f>'2.2 Real GFKF'!AT38/'4 GDP, Inflator, &amp; Population'!$G35*1000</f>
        <v>206.16533167431373</v>
      </c>
      <c r="AU38" s="10">
        <f>'2.2 Real GFKF'!AU38/'4 GDP, Inflator, &amp; Population'!$G35*1000</f>
        <v>21.368302356326307</v>
      </c>
      <c r="AV38" s="10">
        <f>'2.2 Real GFKF'!AV38/'4 GDP, Inflator, &amp; Population'!$G35*1000</f>
        <v>67.234232833035236</v>
      </c>
      <c r="AW38" s="10">
        <f>'2.2 Real GFKF'!AW38/'4 GDP, Inflator, &amp; Population'!$G35*1000</f>
        <v>268.93148767400265</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127</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'2.2 Real GFKF'!C44/'4 GDP, Inflator, &amp; Population'!$G3*1000</f>
        <v>75.218405668693137</v>
      </c>
      <c r="D44" s="10">
        <f>'2.2 Real GFKF'!D44/'4 GDP, Inflator, &amp; Population'!$G3*1000</f>
        <v>68.17008183794367</v>
      </c>
      <c r="E44" s="10">
        <f>'2.2 Real GFKF'!E44/'4 GDP, Inflator, &amp; Population'!$G3*1000</f>
        <v>29.857378350154189</v>
      </c>
      <c r="F44" s="10">
        <f>'2.2 Real GFKF'!F44/'4 GDP, Inflator, &amp; Population'!$G3*1000</f>
        <v>33.931312998404678</v>
      </c>
      <c r="G44" s="10">
        <f>'2.2 Real GFKF'!G44/'4 GDP, Inflator, &amp; Population'!$G3*1000</f>
        <v>344.00790326747716</v>
      </c>
      <c r="H44" s="10">
        <f>'2.2 Real GFKF'!H44/'4 GDP, Inflator, &amp; Population'!$G3*1000</f>
        <v>29.503022465457015</v>
      </c>
      <c r="I44" s="10">
        <f>'2.2 Real GFKF'!I44/'4 GDP, Inflator, &amp; Population'!$G3*1000</f>
        <v>37.899288288976109</v>
      </c>
      <c r="J44" s="10">
        <f>'2.2 Real GFKF'!J44/'4 GDP, Inflator, &amp; Population'!$G3*1000</f>
        <v>494.87767941763917</v>
      </c>
      <c r="K44" s="10">
        <f>'2.2 Real GFKF'!K44/'4 GDP, Inflator, &amp; Population'!$G3*1000</f>
        <v>172.54757631929951</v>
      </c>
      <c r="L44" s="10">
        <f>'2.2 Real GFKF'!L44/'4 GDP, Inflator, &amp; Population'!$G3*1000</f>
        <v>6.2510230901808281</v>
      </c>
      <c r="M44" s="10">
        <f>'2.2 Real GFKF'!M44/'4 GDP, Inflator, &amp; Population'!$G3*1000</f>
        <v>122.94643765494781</v>
      </c>
      <c r="N44" s="10">
        <f>'2.2 Real GFKF'!N44/'4 GDP, Inflator, &amp; Population'!$G3*1000</f>
        <v>2.0971846640084251</v>
      </c>
      <c r="O44" s="10">
        <f>'2.2 Real GFKF'!O44/'4 GDP, Inflator, &amp; Population'!$G3*1000</f>
        <v>82.998601784176614</v>
      </c>
      <c r="P44" s="10">
        <f>'2.2 Real GFKF'!P44/'4 GDP, Inflator, &amp; Population'!$G3*1000</f>
        <v>3.0328694837316763</v>
      </c>
      <c r="Q44" s="10">
        <f>'2.2 Real GFKF'!Q44/'4 GDP, Inflator, &amp; Population'!$G3*1000</f>
        <v>242.83047616910585</v>
      </c>
      <c r="R44" s="10">
        <f>'2.2 Real GFKF'!R44/'4 GDP, Inflator, &amp; Population'!$G3*1000</f>
        <v>92.039308947022434</v>
      </c>
      <c r="S44" s="10">
        <f>'2.2 Real GFKF'!S44/'4 GDP, Inflator, &amp; Population'!$G3*1000</f>
        <v>118.02656518391535</v>
      </c>
      <c r="T44" s="10">
        <f>'2.2 Real GFKF'!T44/'4 GDP, Inflator, &amp; Population'!$G3*1000</f>
        <v>0.74403155528736242</v>
      </c>
      <c r="U44" s="10">
        <f>'2.2 Real GFKF'!U44/'4 GDP, Inflator, &amp; Population'!$G3*1000</f>
        <v>19.70901954118796</v>
      </c>
      <c r="V44" s="10">
        <f>'2.2 Real GFKF'!V44/'4 GDP, Inflator, &amp; Population'!$G3*1000</f>
        <v>34.106753902102788</v>
      </c>
      <c r="X44" s="4"/>
    </row>
    <row r="45" spans="2:49" x14ac:dyDescent="0.3">
      <c r="B45" s="9">
        <v>1991</v>
      </c>
      <c r="C45" s="10">
        <f>'2.2 Real GFKF'!C45/'4 GDP, Inflator, &amp; Population'!$G4*1000</f>
        <v>57.415864771834435</v>
      </c>
      <c r="D45" s="10">
        <f>'2.2 Real GFKF'!D45/'4 GDP, Inflator, &amp; Population'!$G4*1000</f>
        <v>70.84052217566628</v>
      </c>
      <c r="E45" s="10">
        <f>'2.2 Real GFKF'!E45/'4 GDP, Inflator, &amp; Population'!$G4*1000</f>
        <v>39.595562778709173</v>
      </c>
      <c r="F45" s="10">
        <f>'2.2 Real GFKF'!F45/'4 GDP, Inflator, &amp; Population'!$G4*1000</f>
        <v>26.949113881247136</v>
      </c>
      <c r="G45" s="10">
        <f>'2.2 Real GFKF'!G45/'4 GDP, Inflator, &amp; Population'!$G4*1000</f>
        <v>481.67138577135137</v>
      </c>
      <c r="H45" s="10">
        <f>'2.2 Real GFKF'!H45/'4 GDP, Inflator, &amp; Population'!$G4*1000</f>
        <v>20.104467306490236</v>
      </c>
      <c r="I45" s="10">
        <f>'2.2 Real GFKF'!I45/'4 GDP, Inflator, &amp; Population'!$G4*1000</f>
        <v>30.82445768242011</v>
      </c>
      <c r="J45" s="10">
        <f>'2.2 Real GFKF'!J45/'4 GDP, Inflator, &amp; Population'!$G4*1000</f>
        <v>535.96812133514152</v>
      </c>
      <c r="K45" s="10">
        <f>'2.2 Real GFKF'!K45/'4 GDP, Inflator, &amp; Population'!$G4*1000</f>
        <v>98.742773276530613</v>
      </c>
      <c r="L45" s="10">
        <f>'2.2 Real GFKF'!L45/'4 GDP, Inflator, &amp; Population'!$G4*1000</f>
        <v>7.5550141378480662</v>
      </c>
      <c r="M45" s="10">
        <f>'2.2 Real GFKF'!M45/'4 GDP, Inflator, &amp; Population'!$G4*1000</f>
        <v>190.21142756052387</v>
      </c>
      <c r="N45" s="10">
        <f>'2.2 Real GFKF'!N45/'4 GDP, Inflator, &amp; Population'!$G4*1000</f>
        <v>5.6302376231740467</v>
      </c>
      <c r="O45" s="10">
        <f>'2.2 Real GFKF'!O45/'4 GDP, Inflator, &amp; Population'!$G4*1000</f>
        <v>85.696567415782056</v>
      </c>
      <c r="P45" s="10">
        <f>'2.2 Real GFKF'!P45/'4 GDP, Inflator, &amp; Population'!$G4*1000</f>
        <v>3.2098297542990855</v>
      </c>
      <c r="Q45" s="10">
        <f>'2.2 Real GFKF'!Q45/'4 GDP, Inflator, &amp; Population'!$G4*1000</f>
        <v>291.64597247904396</v>
      </c>
      <c r="R45" s="10">
        <f>'2.2 Real GFKF'!R45/'4 GDP, Inflator, &amp; Population'!$G4*1000</f>
        <v>62.64578476276926</v>
      </c>
      <c r="S45" s="10">
        <f>'2.2 Real GFKF'!S45/'4 GDP, Inflator, &amp; Population'!$G4*1000</f>
        <v>270.73862723226443</v>
      </c>
      <c r="T45" s="10">
        <f>'2.2 Real GFKF'!T45/'4 GDP, Inflator, &amp; Population'!$G4*1000</f>
        <v>0.48553931305205378</v>
      </c>
      <c r="U45" s="10">
        <f>'2.2 Real GFKF'!U45/'4 GDP, Inflator, &amp; Population'!$G4*1000</f>
        <v>22.82539373402097</v>
      </c>
      <c r="V45" s="10">
        <f>'2.2 Real GFKF'!V45/'4 GDP, Inflator, &amp; Population'!$G4*1000</f>
        <v>20.817638214344985</v>
      </c>
      <c r="X45" s="4"/>
    </row>
    <row r="46" spans="2:49" x14ac:dyDescent="0.3">
      <c r="B46" s="9">
        <v>1992</v>
      </c>
      <c r="C46" s="10">
        <f>'2.2 Real GFKF'!C46/'4 GDP, Inflator, &amp; Population'!$G5*1000</f>
        <v>53.324643259627329</v>
      </c>
      <c r="D46" s="10">
        <f>'2.2 Real GFKF'!D46/'4 GDP, Inflator, &amp; Population'!$G5*1000</f>
        <v>81.286962124734202</v>
      </c>
      <c r="E46" s="10">
        <f>'2.2 Real GFKF'!E46/'4 GDP, Inflator, &amp; Population'!$G5*1000</f>
        <v>24.4782382510096</v>
      </c>
      <c r="F46" s="10">
        <f>'2.2 Real GFKF'!F46/'4 GDP, Inflator, &amp; Population'!$G5*1000</f>
        <v>30.402220574173878</v>
      </c>
      <c r="G46" s="10">
        <f>'2.2 Real GFKF'!G46/'4 GDP, Inflator, &amp; Population'!$G5*1000</f>
        <v>348.74212911235622</v>
      </c>
      <c r="H46" s="10">
        <f>'2.2 Real GFKF'!H46/'4 GDP, Inflator, &amp; Population'!$G5*1000</f>
        <v>29.724989682660578</v>
      </c>
      <c r="I46" s="10">
        <f>'2.2 Real GFKF'!I46/'4 GDP, Inflator, &amp; Population'!$G5*1000</f>
        <v>28.315513204953774</v>
      </c>
      <c r="J46" s="10">
        <f>'2.2 Real GFKF'!J46/'4 GDP, Inflator, &amp; Population'!$G5*1000</f>
        <v>437.80804055895044</v>
      </c>
      <c r="K46" s="10">
        <f>'2.2 Real GFKF'!K46/'4 GDP, Inflator, &amp; Population'!$G5*1000</f>
        <v>78.316168612003224</v>
      </c>
      <c r="L46" s="10">
        <f>'2.2 Real GFKF'!L46/'4 GDP, Inflator, &amp; Population'!$G5*1000</f>
        <v>14.514526897478005</v>
      </c>
      <c r="M46" s="10">
        <f>'2.2 Real GFKF'!M46/'4 GDP, Inflator, &amp; Population'!$G5*1000</f>
        <v>222.7071861227177</v>
      </c>
      <c r="N46" s="10">
        <f>'2.2 Real GFKF'!N46/'4 GDP, Inflator, &amp; Population'!$G5*1000</f>
        <v>3.1006281921762513</v>
      </c>
      <c r="O46" s="10">
        <f>'2.2 Real GFKF'!O46/'4 GDP, Inflator, &amp; Population'!$G5*1000</f>
        <v>83.571172247856239</v>
      </c>
      <c r="P46" s="10">
        <f>'2.2 Real GFKF'!P46/'4 GDP, Inflator, &amp; Population'!$G5*1000</f>
        <v>2.8904720584978749</v>
      </c>
      <c r="Q46" s="10">
        <f>'2.2 Real GFKF'!Q46/'4 GDP, Inflator, &amp; Population'!$G5*1000</f>
        <v>326.55017306633522</v>
      </c>
      <c r="R46" s="10">
        <f>'2.2 Real GFKF'!R46/'4 GDP, Inflator, &amp; Population'!$G5*1000</f>
        <v>58.184091240729678</v>
      </c>
      <c r="S46" s="10">
        <f>'2.2 Real GFKF'!S46/'4 GDP, Inflator, &amp; Population'!$G5*1000</f>
        <v>45.756821859418579</v>
      </c>
      <c r="T46" s="10">
        <f>'2.2 Real GFKF'!T46/'4 GDP, Inflator, &amp; Population'!$G5*1000</f>
        <v>0.34439198869807186</v>
      </c>
      <c r="U46" s="10">
        <f>'2.2 Real GFKF'!U46/'4 GDP, Inflator, &amp; Population'!$G5*1000</f>
        <v>19.159967716274359</v>
      </c>
      <c r="V46" s="10">
        <f>'2.2 Real GFKF'!V46/'4 GDP, Inflator, &amp; Population'!$G5*1000</f>
        <v>18.137244542169384</v>
      </c>
      <c r="X46" s="4"/>
    </row>
    <row r="47" spans="2:49" x14ac:dyDescent="0.3">
      <c r="B47" s="9">
        <v>1993</v>
      </c>
      <c r="C47" s="10">
        <f>'2.2 Real GFKF'!C47/'4 GDP, Inflator, &amp; Population'!$G6*1000</f>
        <v>49.938090793256826</v>
      </c>
      <c r="D47" s="10">
        <f>'2.2 Real GFKF'!D47/'4 GDP, Inflator, &amp; Population'!$G6*1000</f>
        <v>92.213762667664795</v>
      </c>
      <c r="E47" s="10">
        <f>'2.2 Real GFKF'!E47/'4 GDP, Inflator, &amp; Population'!$G6*1000</f>
        <v>36.905320290130305</v>
      </c>
      <c r="F47" s="10">
        <f>'2.2 Real GFKF'!F47/'4 GDP, Inflator, &amp; Population'!$G6*1000</f>
        <v>25.126981247128143</v>
      </c>
      <c r="G47" s="10">
        <f>'2.2 Real GFKF'!G47/'4 GDP, Inflator, &amp; Population'!$G6*1000</f>
        <v>253.45449899905282</v>
      </c>
      <c r="H47" s="10">
        <f>'2.2 Real GFKF'!H47/'4 GDP, Inflator, &amp; Population'!$G6*1000</f>
        <v>36.586785252697453</v>
      </c>
      <c r="I47" s="10">
        <f>'2.2 Real GFKF'!I47/'4 GDP, Inflator, &amp; Population'!$G6*1000</f>
        <v>11.163640994176879</v>
      </c>
      <c r="J47" s="10">
        <f>'2.2 Real GFKF'!J47/'4 GDP, Inflator, &amp; Population'!$G6*1000</f>
        <v>334.58377011314673</v>
      </c>
      <c r="K47" s="10">
        <f>'2.2 Real GFKF'!K47/'4 GDP, Inflator, &amp; Population'!$G6*1000</f>
        <v>86.265467077342564</v>
      </c>
      <c r="L47" s="10">
        <f>'2.2 Real GFKF'!L47/'4 GDP, Inflator, &amp; Population'!$G6*1000</f>
        <v>17.464029660992612</v>
      </c>
      <c r="M47" s="10">
        <f>'2.2 Real GFKF'!M47/'4 GDP, Inflator, &amp; Population'!$G6*1000</f>
        <v>222.54040236435668</v>
      </c>
      <c r="N47" s="10">
        <f>'2.2 Real GFKF'!N47/'4 GDP, Inflator, &amp; Population'!$G6*1000</f>
        <v>4.1436188230604989</v>
      </c>
      <c r="O47" s="10">
        <f>'2.2 Real GFKF'!O47/'4 GDP, Inflator, &amp; Population'!$G6*1000</f>
        <v>74.887161166634854</v>
      </c>
      <c r="P47" s="10">
        <f>'2.2 Real GFKF'!P47/'4 GDP, Inflator, &amp; Population'!$G6*1000</f>
        <v>5.7208466589111397</v>
      </c>
      <c r="Q47" s="10">
        <f>'2.2 Real GFKF'!Q47/'4 GDP, Inflator, &amp; Population'!$G6*1000</f>
        <v>257.67833259729269</v>
      </c>
      <c r="R47" s="10">
        <f>'2.2 Real GFKF'!R47/'4 GDP, Inflator, &amp; Population'!$G6*1000</f>
        <v>58.299901859512602</v>
      </c>
      <c r="S47" s="10">
        <f>'2.2 Real GFKF'!S47/'4 GDP, Inflator, &amp; Population'!$G6*1000</f>
        <v>20.408614421743149</v>
      </c>
      <c r="T47" s="10">
        <f>'2.2 Real GFKF'!T47/'4 GDP, Inflator, &amp; Population'!$G6*1000</f>
        <v>0.19815223064384954</v>
      </c>
      <c r="U47" s="10">
        <f>'2.2 Real GFKF'!U47/'4 GDP, Inflator, &amp; Population'!$G6*1000</f>
        <v>25.431666935107401</v>
      </c>
      <c r="V47" s="10">
        <f>'2.2 Real GFKF'!V47/'4 GDP, Inflator, &amp; Population'!$G6*1000</f>
        <v>22.096104385935934</v>
      </c>
      <c r="X47" s="4"/>
    </row>
    <row r="48" spans="2:49" x14ac:dyDescent="0.3">
      <c r="B48" s="9">
        <v>1994</v>
      </c>
      <c r="C48" s="10">
        <f>'2.2 Real GFKF'!C48/'4 GDP, Inflator, &amp; Population'!$G7*1000</f>
        <v>49.984520325552332</v>
      </c>
      <c r="D48" s="10">
        <f>'2.2 Real GFKF'!D48/'4 GDP, Inflator, &amp; Population'!$G7*1000</f>
        <v>96.216512779960595</v>
      </c>
      <c r="E48" s="10">
        <f>'2.2 Real GFKF'!E48/'4 GDP, Inflator, &amp; Population'!$G7*1000</f>
        <v>20.198830348346355</v>
      </c>
      <c r="F48" s="10">
        <f>'2.2 Real GFKF'!F48/'4 GDP, Inflator, &amp; Population'!$G7*1000</f>
        <v>25.259669192225108</v>
      </c>
      <c r="G48" s="10">
        <f>'2.2 Real GFKF'!G48/'4 GDP, Inflator, &amp; Population'!$G7*1000</f>
        <v>192.77714925228514</v>
      </c>
      <c r="H48" s="10">
        <f>'2.2 Real GFKF'!H48/'4 GDP, Inflator, &amp; Population'!$G7*1000</f>
        <v>41.834887155066873</v>
      </c>
      <c r="I48" s="10">
        <f>'2.2 Real GFKF'!I48/'4 GDP, Inflator, &amp; Population'!$G7*1000</f>
        <v>40.314823436844051</v>
      </c>
      <c r="J48" s="10">
        <f>'2.2 Real GFKF'!J48/'4 GDP, Inflator, &amp; Population'!$G7*1000</f>
        <v>236.72196653800449</v>
      </c>
      <c r="K48" s="10">
        <f>'2.2 Real GFKF'!K48/'4 GDP, Inflator, &amp; Population'!$G7*1000</f>
        <v>78.792212903670119</v>
      </c>
      <c r="L48" s="10">
        <f>'2.2 Real GFKF'!L48/'4 GDP, Inflator, &amp; Population'!$G7*1000</f>
        <v>19.281407695522503</v>
      </c>
      <c r="M48" s="10">
        <f>'2.2 Real GFKF'!M48/'4 GDP, Inflator, &amp; Population'!$G7*1000</f>
        <v>207.51199551674665</v>
      </c>
      <c r="N48" s="10">
        <f>'2.2 Real GFKF'!N48/'4 GDP, Inflator, &amp; Population'!$G7*1000</f>
        <v>3.1535109358634763</v>
      </c>
      <c r="O48" s="10">
        <f>'2.2 Real GFKF'!O48/'4 GDP, Inflator, &amp; Population'!$G7*1000</f>
        <v>33.444508198146245</v>
      </c>
      <c r="P48" s="10">
        <f>'2.2 Real GFKF'!P48/'4 GDP, Inflator, &amp; Population'!$G7*1000</f>
        <v>8.1812148758027643</v>
      </c>
      <c r="Q48" s="10">
        <f>'2.2 Real GFKF'!Q48/'4 GDP, Inflator, &amp; Population'!$G7*1000</f>
        <v>284.53200879252961</v>
      </c>
      <c r="R48" s="10">
        <f>'2.2 Real GFKF'!R48/'4 GDP, Inflator, &amp; Population'!$G7*1000</f>
        <v>53.600884450820168</v>
      </c>
      <c r="S48" s="10">
        <f>'2.2 Real GFKF'!S48/'4 GDP, Inflator, &amp; Population'!$G7*1000</f>
        <v>-0.94434476227466424</v>
      </c>
      <c r="T48" s="10">
        <f>'2.2 Real GFKF'!T48/'4 GDP, Inflator, &amp; Population'!$G7*1000</f>
        <v>0.15376666359406538</v>
      </c>
      <c r="U48" s="10">
        <f>'2.2 Real GFKF'!U48/'4 GDP, Inflator, &amp; Population'!$G7*1000</f>
        <v>33.548572505831125</v>
      </c>
      <c r="V48" s="10">
        <f>'2.2 Real GFKF'!V48/'4 GDP, Inflator, &amp; Population'!$G7*1000</f>
        <v>19.030307251606271</v>
      </c>
      <c r="X48" s="4"/>
    </row>
    <row r="49" spans="2:24" x14ac:dyDescent="0.3">
      <c r="B49" s="9">
        <v>1995</v>
      </c>
      <c r="C49" s="10">
        <f>'2.2 Real GFKF'!C49/'4 GDP, Inflator, &amp; Population'!$G8*1000</f>
        <v>55.118827597217809</v>
      </c>
      <c r="D49" s="10">
        <f>'2.2 Real GFKF'!D49/'4 GDP, Inflator, &amp; Population'!$G8*1000</f>
        <v>113.65354312091166</v>
      </c>
      <c r="E49" s="10">
        <f>'2.2 Real GFKF'!E49/'4 GDP, Inflator, &amp; Population'!$G8*1000</f>
        <v>5.4669210723732897</v>
      </c>
      <c r="F49" s="10">
        <f>'2.2 Real GFKF'!F49/'4 GDP, Inflator, &amp; Population'!$G8*1000</f>
        <v>20.429810528348415</v>
      </c>
      <c r="G49" s="10">
        <f>'2.2 Real GFKF'!G49/'4 GDP, Inflator, &amp; Population'!$G8*1000</f>
        <v>202.40902641010871</v>
      </c>
      <c r="H49" s="10">
        <f>'2.2 Real GFKF'!H49/'4 GDP, Inflator, &amp; Population'!$G8*1000</f>
        <v>36.503988852936978</v>
      </c>
      <c r="I49" s="10">
        <f>'2.2 Real GFKF'!I49/'4 GDP, Inflator, &amp; Population'!$G8*1000</f>
        <v>37.665290721938057</v>
      </c>
      <c r="J49" s="10">
        <f>'2.2 Real GFKF'!J49/'4 GDP, Inflator, &amp; Population'!$G8*1000</f>
        <v>257.98606093961149</v>
      </c>
      <c r="K49" s="10">
        <f>'2.2 Real GFKF'!K49/'4 GDP, Inflator, &amp; Population'!$G8*1000</f>
        <v>157.62147215170052</v>
      </c>
      <c r="L49" s="10">
        <f>'2.2 Real GFKF'!L49/'4 GDP, Inflator, &amp; Population'!$G8*1000</f>
        <v>21.901693129756762</v>
      </c>
      <c r="M49" s="10">
        <f>'2.2 Real GFKF'!M49/'4 GDP, Inflator, &amp; Population'!$G8*1000</f>
        <v>209.33191377250046</v>
      </c>
      <c r="N49" s="10">
        <f>'2.2 Real GFKF'!N49/'4 GDP, Inflator, &amp; Population'!$G8*1000</f>
        <v>4.5346787451476196</v>
      </c>
      <c r="O49" s="10">
        <f>'2.2 Real GFKF'!O49/'4 GDP, Inflator, &amp; Population'!$G8*1000</f>
        <v>66.489283235348523</v>
      </c>
      <c r="P49" s="10">
        <f>'2.2 Real GFKF'!P49/'4 GDP, Inflator, &amp; Population'!$G8*1000</f>
        <v>7.7310095999219035</v>
      </c>
      <c r="Q49" s="10">
        <f>'2.2 Real GFKF'!Q49/'4 GDP, Inflator, &amp; Population'!$G8*1000</f>
        <v>225.35657922670524</v>
      </c>
      <c r="R49" s="10">
        <f>'2.2 Real GFKF'!R49/'4 GDP, Inflator, &amp; Population'!$G8*1000</f>
        <v>51.719944090873575</v>
      </c>
      <c r="S49" s="10">
        <f>'2.2 Real GFKF'!S49/'4 GDP, Inflator, &amp; Population'!$G8*1000</f>
        <v>-8.5947341166165021</v>
      </c>
      <c r="T49" s="10">
        <f>'2.2 Real GFKF'!T49/'4 GDP, Inflator, &amp; Population'!$G8*1000</f>
        <v>0.16404264127147006</v>
      </c>
      <c r="U49" s="10">
        <f>'2.2 Real GFKF'!U49/'4 GDP, Inflator, &amp; Population'!$G8*1000</f>
        <v>47.499346988160354</v>
      </c>
      <c r="V49" s="10">
        <f>'2.2 Real GFKF'!V49/'4 GDP, Inflator, &amp; Population'!$G8*1000</f>
        <v>41.781860783844976</v>
      </c>
      <c r="X49" s="4"/>
    </row>
    <row r="50" spans="2:24" x14ac:dyDescent="0.3">
      <c r="B50" s="9">
        <v>1996</v>
      </c>
      <c r="C50" s="10">
        <f>'2.2 Real GFKF'!C50/'4 GDP, Inflator, &amp; Population'!$G9*1000</f>
        <v>63.953885911867985</v>
      </c>
      <c r="D50" s="10">
        <f>'2.2 Real GFKF'!D50/'4 GDP, Inflator, &amp; Population'!$G9*1000</f>
        <v>135.53415433057592</v>
      </c>
      <c r="E50" s="10">
        <f>'2.2 Real GFKF'!E50/'4 GDP, Inflator, &amp; Population'!$G9*1000</f>
        <v>0</v>
      </c>
      <c r="F50" s="10">
        <f>'2.2 Real GFKF'!F50/'4 GDP, Inflator, &amp; Population'!$G9*1000</f>
        <v>20.664864126768538</v>
      </c>
      <c r="G50" s="10">
        <f>'2.2 Real GFKF'!G50/'4 GDP, Inflator, &amp; Population'!$G9*1000</f>
        <v>254.45323068087984</v>
      </c>
      <c r="H50" s="10">
        <f>'2.2 Real GFKF'!H50/'4 GDP, Inflator, &amp; Population'!$G9*1000</f>
        <v>50.759981899748034</v>
      </c>
      <c r="I50" s="10">
        <f>'2.2 Real GFKF'!I50/'4 GDP, Inflator, &amp; Population'!$G9*1000</f>
        <v>49.508345947631966</v>
      </c>
      <c r="J50" s="10">
        <f>'2.2 Real GFKF'!J50/'4 GDP, Inflator, &amp; Population'!$G9*1000</f>
        <v>670.87201338445857</v>
      </c>
      <c r="K50" s="10">
        <f>'2.2 Real GFKF'!K50/'4 GDP, Inflator, &amp; Population'!$G9*1000</f>
        <v>105.00385385946061</v>
      </c>
      <c r="L50" s="10">
        <f>'2.2 Real GFKF'!L50/'4 GDP, Inflator, &amp; Population'!$G9*1000</f>
        <v>16.849244398470571</v>
      </c>
      <c r="M50" s="10">
        <f>'2.2 Real GFKF'!M50/'4 GDP, Inflator, &amp; Population'!$G9*1000</f>
        <v>220.8926178170482</v>
      </c>
      <c r="N50" s="10">
        <f>'2.2 Real GFKF'!N50/'4 GDP, Inflator, &amp; Population'!$G9*1000</f>
        <v>4.2503167314581862</v>
      </c>
      <c r="O50" s="10">
        <f>'2.2 Real GFKF'!O50/'4 GDP, Inflator, &amp; Population'!$G9*1000</f>
        <v>83.016442314138686</v>
      </c>
      <c r="P50" s="10">
        <f>'2.2 Real GFKF'!P50/'4 GDP, Inflator, &amp; Population'!$G9*1000</f>
        <v>7.5370146313299218</v>
      </c>
      <c r="Q50" s="10">
        <f>'2.2 Real GFKF'!Q50/'4 GDP, Inflator, &amp; Population'!$G9*1000</f>
        <v>269.57673939109031</v>
      </c>
      <c r="R50" s="10">
        <f>'2.2 Real GFKF'!R50/'4 GDP, Inflator, &amp; Population'!$G9*1000</f>
        <v>50.404453177610293</v>
      </c>
      <c r="S50" s="10">
        <f>'2.2 Real GFKF'!S50/'4 GDP, Inflator, &amp; Population'!$G9*1000</f>
        <v>-33.023372780859908</v>
      </c>
      <c r="T50" s="10">
        <f>'2.2 Real GFKF'!T50/'4 GDP, Inflator, &amp; Population'!$G9*1000</f>
        <v>0.77565487603002214</v>
      </c>
      <c r="U50" s="10">
        <f>'2.2 Real GFKF'!U50/'4 GDP, Inflator, &amp; Population'!$G9*1000</f>
        <v>73.434166140565537</v>
      </c>
      <c r="V50" s="10">
        <f>'2.2 Real GFKF'!V50/'4 GDP, Inflator, &amp; Population'!$G9*1000</f>
        <v>43.468243231095109</v>
      </c>
      <c r="X50" s="4"/>
    </row>
    <row r="51" spans="2:24" x14ac:dyDescent="0.3">
      <c r="B51" s="9">
        <v>1997</v>
      </c>
      <c r="C51" s="10">
        <f>'2.2 Real GFKF'!C51/'4 GDP, Inflator, &amp; Population'!$G10*1000</f>
        <v>70.016219420666843</v>
      </c>
      <c r="D51" s="10">
        <f>'2.2 Real GFKF'!D51/'4 GDP, Inflator, &amp; Population'!$G10*1000</f>
        <v>135.23489352019817</v>
      </c>
      <c r="E51" s="10">
        <f>'2.2 Real GFKF'!E51/'4 GDP, Inflator, &amp; Population'!$G10*1000</f>
        <v>0</v>
      </c>
      <c r="F51" s="10">
        <f>'2.2 Real GFKF'!F51/'4 GDP, Inflator, &amp; Population'!$G10*1000</f>
        <v>26.717544101336589</v>
      </c>
      <c r="G51" s="10">
        <f>'2.2 Real GFKF'!G51/'4 GDP, Inflator, &amp; Population'!$G10*1000</f>
        <v>451.3376304672019</v>
      </c>
      <c r="H51" s="10">
        <f>'2.2 Real GFKF'!H51/'4 GDP, Inflator, &amp; Population'!$G10*1000</f>
        <v>92.651824418067875</v>
      </c>
      <c r="I51" s="10">
        <f>'2.2 Real GFKF'!I51/'4 GDP, Inflator, &amp; Population'!$G10*1000</f>
        <v>47.012155365038424</v>
      </c>
      <c r="J51" s="10">
        <f>'2.2 Real GFKF'!J51/'4 GDP, Inflator, &amp; Population'!$G10*1000</f>
        <v>602.66120231149227</v>
      </c>
      <c r="K51" s="10">
        <f>'2.2 Real GFKF'!K51/'4 GDP, Inflator, &amp; Population'!$G10*1000</f>
        <v>194.72966507765207</v>
      </c>
      <c r="L51" s="10">
        <f>'2.2 Real GFKF'!L51/'4 GDP, Inflator, &amp; Population'!$G10*1000</f>
        <v>22.820781722037164</v>
      </c>
      <c r="M51" s="10">
        <f>'2.2 Real GFKF'!M51/'4 GDP, Inflator, &amp; Population'!$G10*1000</f>
        <v>242.21068222629609</v>
      </c>
      <c r="N51" s="10">
        <f>'2.2 Real GFKF'!N51/'4 GDP, Inflator, &amp; Population'!$G10*1000</f>
        <v>5.8034669659619684</v>
      </c>
      <c r="O51" s="10">
        <f>'2.2 Real GFKF'!O51/'4 GDP, Inflator, &amp; Population'!$G10*1000</f>
        <v>93.964637412163412</v>
      </c>
      <c r="P51" s="10">
        <f>'2.2 Real GFKF'!P51/'4 GDP, Inflator, &amp; Population'!$G10*1000</f>
        <v>14.029386480552587</v>
      </c>
      <c r="Q51" s="10">
        <f>'2.2 Real GFKF'!Q51/'4 GDP, Inflator, &amp; Population'!$G10*1000</f>
        <v>290.88185054888015</v>
      </c>
      <c r="R51" s="10">
        <f>'2.2 Real GFKF'!R51/'4 GDP, Inflator, &amp; Population'!$G10*1000</f>
        <v>49.213911356939619</v>
      </c>
      <c r="S51" s="10">
        <f>'2.2 Real GFKF'!S51/'4 GDP, Inflator, &amp; Population'!$G10*1000</f>
        <v>-74.631903201494765</v>
      </c>
      <c r="T51" s="10">
        <f>'2.2 Real GFKF'!T51/'4 GDP, Inflator, &amp; Population'!$G10*1000</f>
        <v>0.34951514777867904</v>
      </c>
      <c r="U51" s="10">
        <f>'2.2 Real GFKF'!U51/'4 GDP, Inflator, &amp; Population'!$G10*1000</f>
        <v>36.898475174233965</v>
      </c>
      <c r="V51" s="10">
        <f>'2.2 Real GFKF'!V51/'4 GDP, Inflator, &amp; Population'!$G10*1000</f>
        <v>15.992449200800046</v>
      </c>
      <c r="X51" s="4"/>
    </row>
    <row r="52" spans="2:24" x14ac:dyDescent="0.3">
      <c r="B52" s="9">
        <v>1998</v>
      </c>
      <c r="C52" s="10">
        <f>'2.2 Real GFKF'!C52/'4 GDP, Inflator, &amp; Population'!$G11*1000</f>
        <v>78.506836437020809</v>
      </c>
      <c r="D52" s="10">
        <f>'2.2 Real GFKF'!D52/'4 GDP, Inflator, &amp; Population'!$G11*1000</f>
        <v>171.09057882377238</v>
      </c>
      <c r="E52" s="10">
        <f>'2.2 Real GFKF'!E52/'4 GDP, Inflator, &amp; Population'!$G11*1000</f>
        <v>1.8399822810884168</v>
      </c>
      <c r="F52" s="10">
        <f>'2.2 Real GFKF'!F52/'4 GDP, Inflator, &amp; Population'!$G11*1000</f>
        <v>24.172043954323804</v>
      </c>
      <c r="G52" s="10">
        <f>'2.2 Real GFKF'!G52/'4 GDP, Inflator, &amp; Population'!$G11*1000</f>
        <v>559.80916013014053</v>
      </c>
      <c r="H52" s="10">
        <f>'2.2 Real GFKF'!H52/'4 GDP, Inflator, &amp; Population'!$G11*1000</f>
        <v>105.13404165395919</v>
      </c>
      <c r="I52" s="10">
        <f>'2.2 Real GFKF'!I52/'4 GDP, Inflator, &amp; Population'!$G11*1000</f>
        <v>53.3196777298852</v>
      </c>
      <c r="J52" s="10">
        <f>'2.2 Real GFKF'!J52/'4 GDP, Inflator, &amp; Population'!$G11*1000</f>
        <v>554.04574382023645</v>
      </c>
      <c r="K52" s="10">
        <f>'2.2 Real GFKF'!K52/'4 GDP, Inflator, &amp; Population'!$G11*1000</f>
        <v>191.18225955600954</v>
      </c>
      <c r="L52" s="10">
        <f>'2.2 Real GFKF'!L52/'4 GDP, Inflator, &amp; Population'!$G11*1000</f>
        <v>18.560908052096437</v>
      </c>
      <c r="M52" s="10">
        <f>'2.2 Real GFKF'!M52/'4 GDP, Inflator, &amp; Population'!$G11*1000</f>
        <v>274.64431871480429</v>
      </c>
      <c r="N52" s="10">
        <f>'2.2 Real GFKF'!N52/'4 GDP, Inflator, &amp; Population'!$G11*1000</f>
        <v>3.1531973078677473</v>
      </c>
      <c r="O52" s="10">
        <f>'2.2 Real GFKF'!O52/'4 GDP, Inflator, &amp; Population'!$G11*1000</f>
        <v>120.91298907477477</v>
      </c>
      <c r="P52" s="10">
        <f>'2.2 Real GFKF'!P52/'4 GDP, Inflator, &amp; Population'!$G11*1000</f>
        <v>0.60823565216356723</v>
      </c>
      <c r="Q52" s="10">
        <f>'2.2 Real GFKF'!Q52/'4 GDP, Inflator, &amp; Population'!$G11*1000</f>
        <v>566.18916398679585</v>
      </c>
      <c r="R52" s="10">
        <f>'2.2 Real GFKF'!R52/'4 GDP, Inflator, &amp; Population'!$G11*1000</f>
        <v>46.121759623992141</v>
      </c>
      <c r="S52" s="10">
        <f>'2.2 Real GFKF'!S52/'4 GDP, Inflator, &amp; Population'!$G11*1000</f>
        <v>-50.339137878834045</v>
      </c>
      <c r="T52" s="10">
        <f>'2.2 Real GFKF'!T52/'4 GDP, Inflator, &amp; Population'!$G11*1000</f>
        <v>0.16247390708478848</v>
      </c>
      <c r="U52" s="10">
        <f>'2.2 Real GFKF'!U52/'4 GDP, Inflator, &amp; Population'!$G11*1000</f>
        <v>53.177108033639854</v>
      </c>
      <c r="V52" s="10">
        <f>'2.2 Real GFKF'!V52/'4 GDP, Inflator, &amp; Population'!$G11*1000</f>
        <v>72.025932809972019</v>
      </c>
      <c r="X52" s="4"/>
    </row>
    <row r="53" spans="2:24" x14ac:dyDescent="0.3">
      <c r="B53" s="9">
        <v>1999</v>
      </c>
      <c r="C53" s="10">
        <f>'2.2 Real GFKF'!C53/'4 GDP, Inflator, &amp; Population'!$G12*1000</f>
        <v>99.223186327296759</v>
      </c>
      <c r="D53" s="10">
        <f>'2.2 Real GFKF'!D53/'4 GDP, Inflator, &amp; Population'!$G12*1000</f>
        <v>167.39596085950438</v>
      </c>
      <c r="E53" s="10">
        <f>'2.2 Real GFKF'!E53/'4 GDP, Inflator, &amp; Population'!$G12*1000</f>
        <v>1.7311984978774988</v>
      </c>
      <c r="F53" s="10">
        <f>'2.2 Real GFKF'!F53/'4 GDP, Inflator, &amp; Population'!$G12*1000</f>
        <v>26.272759519499338</v>
      </c>
      <c r="G53" s="10">
        <f>'2.2 Real GFKF'!G53/'4 GDP, Inflator, &amp; Population'!$G12*1000</f>
        <v>320.92793342207392</v>
      </c>
      <c r="H53" s="10">
        <f>'2.2 Real GFKF'!H53/'4 GDP, Inflator, &amp; Population'!$G12*1000</f>
        <v>105.02543476649882</v>
      </c>
      <c r="I53" s="10">
        <f>'2.2 Real GFKF'!I53/'4 GDP, Inflator, &amp; Population'!$G12*1000</f>
        <v>107.22451243735533</v>
      </c>
      <c r="J53" s="10">
        <f>'2.2 Real GFKF'!J53/'4 GDP, Inflator, &amp; Population'!$G12*1000</f>
        <v>475.68368915456074</v>
      </c>
      <c r="K53" s="10">
        <f>'2.2 Real GFKF'!K53/'4 GDP, Inflator, &amp; Population'!$G12*1000</f>
        <v>198.35799041549137</v>
      </c>
      <c r="L53" s="10">
        <f>'2.2 Real GFKF'!L53/'4 GDP, Inflator, &amp; Population'!$G12*1000</f>
        <v>17.591710209747827</v>
      </c>
      <c r="M53" s="10">
        <f>'2.2 Real GFKF'!M53/'4 GDP, Inflator, &amp; Population'!$G12*1000</f>
        <v>273.78357549670159</v>
      </c>
      <c r="N53" s="10">
        <f>'2.2 Real GFKF'!N53/'4 GDP, Inflator, &amp; Population'!$G12*1000</f>
        <v>1.6168482813071694</v>
      </c>
      <c r="O53" s="10">
        <f>'2.2 Real GFKF'!O53/'4 GDP, Inflator, &amp; Population'!$G12*1000</f>
        <v>101.78809357546791</v>
      </c>
      <c r="P53" s="10">
        <f>'2.2 Real GFKF'!P53/'4 GDP, Inflator, &amp; Population'!$G12*1000</f>
        <v>9.5225028954303905</v>
      </c>
      <c r="Q53" s="10">
        <f>'2.2 Real GFKF'!Q53/'4 GDP, Inflator, &amp; Population'!$G12*1000</f>
        <v>332.15639979526634</v>
      </c>
      <c r="R53" s="10">
        <f>'2.2 Real GFKF'!R53/'4 GDP, Inflator, &amp; Population'!$G12*1000</f>
        <v>54.368744404394924</v>
      </c>
      <c r="S53" s="10">
        <f>'2.2 Real GFKF'!S53/'4 GDP, Inflator, &amp; Population'!$G12*1000</f>
        <v>-69.652493669340799</v>
      </c>
      <c r="T53" s="10">
        <f>'2.2 Real GFKF'!T53/'4 GDP, Inflator, &amp; Population'!$G12*1000</f>
        <v>0.21685539078676039</v>
      </c>
      <c r="U53" s="10">
        <f>'2.2 Real GFKF'!U53/'4 GDP, Inflator, &amp; Population'!$G12*1000</f>
        <v>36.359724240948211</v>
      </c>
      <c r="V53" s="10">
        <f>'2.2 Real GFKF'!V53/'4 GDP, Inflator, &amp; Population'!$G12*1000</f>
        <v>69.423337657648062</v>
      </c>
      <c r="X53" s="4"/>
    </row>
    <row r="54" spans="2:24" x14ac:dyDescent="0.3">
      <c r="B54" s="9">
        <v>2000</v>
      </c>
      <c r="C54" s="10">
        <f>'2.2 Real GFKF'!C54/'4 GDP, Inflator, &amp; Population'!$G13*1000</f>
        <v>110.14775784763057</v>
      </c>
      <c r="D54" s="10">
        <f>'2.2 Real GFKF'!D54/'4 GDP, Inflator, &amp; Population'!$G13*1000</f>
        <v>198.85559678915584</v>
      </c>
      <c r="E54" s="10">
        <f>'2.2 Real GFKF'!E54/'4 GDP, Inflator, &amp; Population'!$G13*1000</f>
        <v>0.71317817567086261</v>
      </c>
      <c r="F54" s="10">
        <f>'2.2 Real GFKF'!F54/'4 GDP, Inflator, &amp; Population'!$G13*1000</f>
        <v>21.882953833415993</v>
      </c>
      <c r="G54" s="10">
        <f>'2.2 Real GFKF'!G54/'4 GDP, Inflator, &amp; Population'!$G13*1000</f>
        <v>372.98171152661905</v>
      </c>
      <c r="H54" s="10">
        <f>'2.2 Real GFKF'!H54/'4 GDP, Inflator, &amp; Population'!$G13*1000</f>
        <v>130.82137040588751</v>
      </c>
      <c r="I54" s="10">
        <f>'2.2 Real GFKF'!I54/'4 GDP, Inflator, &amp; Population'!$G13*1000</f>
        <v>133.26391560981077</v>
      </c>
      <c r="J54" s="10">
        <f>'2.2 Real GFKF'!J54/'4 GDP, Inflator, &amp; Population'!$G13*1000</f>
        <v>592.59208270659485</v>
      </c>
      <c r="K54" s="10">
        <f>'2.2 Real GFKF'!K54/'4 GDP, Inflator, &amp; Population'!$G13*1000</f>
        <v>208.74103872414921</v>
      </c>
      <c r="L54" s="10">
        <f>'2.2 Real GFKF'!L54/'4 GDP, Inflator, &amp; Population'!$G13*1000</f>
        <v>38.014107670496585</v>
      </c>
      <c r="M54" s="10">
        <f>'2.2 Real GFKF'!M54/'4 GDP, Inflator, &amp; Population'!$G13*1000</f>
        <v>284.40005829238345</v>
      </c>
      <c r="N54" s="10">
        <f>'2.2 Real GFKF'!N54/'4 GDP, Inflator, &amp; Population'!$G13*1000</f>
        <v>-1.8612869812016073</v>
      </c>
      <c r="O54" s="10">
        <f>'2.2 Real GFKF'!O54/'4 GDP, Inflator, &amp; Population'!$G13*1000</f>
        <v>138.68118821692681</v>
      </c>
      <c r="P54" s="10">
        <f>'2.2 Real GFKF'!P54/'4 GDP, Inflator, &amp; Population'!$G13*1000</f>
        <v>-3.9233804436842785</v>
      </c>
      <c r="Q54" s="10">
        <f>'2.2 Real GFKF'!Q54/'4 GDP, Inflator, &amp; Population'!$G13*1000</f>
        <v>563.03976205223353</v>
      </c>
      <c r="R54" s="10">
        <f>'2.2 Real GFKF'!R54/'4 GDP, Inflator, &amp; Population'!$G13*1000</f>
        <v>49.226853432432932</v>
      </c>
      <c r="S54" s="10">
        <f>'2.2 Real GFKF'!S54/'4 GDP, Inflator, &amp; Population'!$G13*1000</f>
        <v>-12.480618074240095</v>
      </c>
      <c r="T54" s="10">
        <f>'2.2 Real GFKF'!T54/'4 GDP, Inflator, &amp; Population'!$G13*1000</f>
        <v>0.91533537319372704</v>
      </c>
      <c r="U54" s="10">
        <f>'2.2 Real GFKF'!U54/'4 GDP, Inflator, &amp; Population'!$G13*1000</f>
        <v>35.955616117992058</v>
      </c>
      <c r="V54" s="10">
        <f>'2.2 Real GFKF'!V54/'4 GDP, Inflator, &amp; Population'!$G13*1000</f>
        <v>63.196861282632121</v>
      </c>
      <c r="X54" s="4"/>
    </row>
    <row r="55" spans="2:24" x14ac:dyDescent="0.3">
      <c r="B55" s="9">
        <v>2001</v>
      </c>
      <c r="C55" s="10">
        <f>'2.2 Real GFKF'!C55/'4 GDP, Inflator, &amp; Population'!$G14*1000</f>
        <v>87.308571918449246</v>
      </c>
      <c r="D55" s="10">
        <f>'2.2 Real GFKF'!D55/'4 GDP, Inflator, &amp; Population'!$G14*1000</f>
        <v>238.98221932310972</v>
      </c>
      <c r="E55" s="10">
        <f>'2.2 Real GFKF'!E55/'4 GDP, Inflator, &amp; Population'!$G14*1000</f>
        <v>1.6901901220416053</v>
      </c>
      <c r="F55" s="10">
        <f>'2.2 Real GFKF'!F55/'4 GDP, Inflator, &amp; Population'!$G14*1000</f>
        <v>28.646533427770049</v>
      </c>
      <c r="G55" s="10">
        <f>'2.2 Real GFKF'!G55/'4 GDP, Inflator, &amp; Population'!$G14*1000</f>
        <v>291.27779948615608</v>
      </c>
      <c r="H55" s="10">
        <f>'2.2 Real GFKF'!H55/'4 GDP, Inflator, &amp; Population'!$G14*1000</f>
        <v>209.48473867565062</v>
      </c>
      <c r="I55" s="10">
        <f>'2.2 Real GFKF'!I55/'4 GDP, Inflator, &amp; Population'!$G14*1000</f>
        <v>55.030665663712668</v>
      </c>
      <c r="J55" s="10">
        <f>'2.2 Real GFKF'!J55/'4 GDP, Inflator, &amp; Population'!$G14*1000</f>
        <v>873.10696035299213</v>
      </c>
      <c r="K55" s="10">
        <f>'2.2 Real GFKF'!K55/'4 GDP, Inflator, &amp; Population'!$G14*1000</f>
        <v>132.73779592709664</v>
      </c>
      <c r="L55" s="10">
        <f>'2.2 Real GFKF'!L55/'4 GDP, Inflator, &amp; Population'!$G14*1000</f>
        <v>38.780738268264706</v>
      </c>
      <c r="M55" s="10">
        <f>'2.2 Real GFKF'!M55/'4 GDP, Inflator, &amp; Population'!$G14*1000</f>
        <v>210.73883460359787</v>
      </c>
      <c r="N55" s="10">
        <f>'2.2 Real GFKF'!N55/'4 GDP, Inflator, &amp; Population'!$G14*1000</f>
        <v>12.572604285604688</v>
      </c>
      <c r="O55" s="10">
        <f>'2.2 Real GFKF'!O55/'4 GDP, Inflator, &amp; Population'!$G14*1000</f>
        <v>179.54249396940344</v>
      </c>
      <c r="P55" s="10">
        <f>'2.2 Real GFKF'!P55/'4 GDP, Inflator, &amp; Population'!$G14*1000</f>
        <v>10.418142909214133</v>
      </c>
      <c r="Q55" s="10">
        <f>'2.2 Real GFKF'!Q55/'4 GDP, Inflator, &amp; Population'!$G14*1000</f>
        <v>263.56041874334949</v>
      </c>
      <c r="R55" s="10">
        <f>'2.2 Real GFKF'!R55/'4 GDP, Inflator, &amp; Population'!$G14*1000</f>
        <v>56.319874543669513</v>
      </c>
      <c r="S55" s="10">
        <f>'2.2 Real GFKF'!S55/'4 GDP, Inflator, &amp; Population'!$G14*1000</f>
        <v>42.760206162684277</v>
      </c>
      <c r="T55" s="10">
        <f>'2.2 Real GFKF'!T55/'4 GDP, Inflator, &amp; Population'!$G14*1000</f>
        <v>13.233247975266501</v>
      </c>
      <c r="U55" s="10">
        <f>'2.2 Real GFKF'!U55/'4 GDP, Inflator, &amp; Population'!$G14*1000</f>
        <v>45.625596443960255</v>
      </c>
      <c r="V55" s="10">
        <f>'2.2 Real GFKF'!V55/'4 GDP, Inflator, &amp; Population'!$G14*1000</f>
        <v>66.536443098754546</v>
      </c>
      <c r="X55" s="4"/>
    </row>
    <row r="56" spans="2:24" x14ac:dyDescent="0.3">
      <c r="B56" s="9">
        <v>2002</v>
      </c>
      <c r="C56" s="10">
        <f>'2.2 Real GFKF'!C56/'4 GDP, Inflator, &amp; Population'!$G15*1000</f>
        <v>138.80606174057661</v>
      </c>
      <c r="D56" s="10">
        <f>'2.2 Real GFKF'!D56/'4 GDP, Inflator, &amp; Population'!$G15*1000</f>
        <v>255.6581766800962</v>
      </c>
      <c r="E56" s="10">
        <f>'2.2 Real GFKF'!E56/'4 GDP, Inflator, &amp; Population'!$G15*1000</f>
        <v>-0.93666895086256885</v>
      </c>
      <c r="F56" s="10">
        <f>'2.2 Real GFKF'!F56/'4 GDP, Inflator, &amp; Population'!$G15*1000</f>
        <v>19.185323834749809</v>
      </c>
      <c r="G56" s="10">
        <f>'2.2 Real GFKF'!G56/'4 GDP, Inflator, &amp; Population'!$G15*1000</f>
        <v>262.38142860019627</v>
      </c>
      <c r="H56" s="10">
        <f>'2.2 Real GFKF'!H56/'4 GDP, Inflator, &amp; Population'!$G15*1000</f>
        <v>156.9211409123111</v>
      </c>
      <c r="I56" s="10">
        <f>'2.2 Real GFKF'!I56/'4 GDP, Inflator, &amp; Population'!$G15*1000</f>
        <v>147.95231035000543</v>
      </c>
      <c r="J56" s="10">
        <f>'2.2 Real GFKF'!J56/'4 GDP, Inflator, &amp; Population'!$G15*1000</f>
        <v>442.73792715465072</v>
      </c>
      <c r="K56" s="10">
        <f>'2.2 Real GFKF'!K56/'4 GDP, Inflator, &amp; Population'!$G15*1000</f>
        <v>169.68171883738242</v>
      </c>
      <c r="L56" s="10">
        <f>'2.2 Real GFKF'!L56/'4 GDP, Inflator, &amp; Population'!$G15*1000</f>
        <v>21.160687357106958</v>
      </c>
      <c r="M56" s="10">
        <f>'2.2 Real GFKF'!M56/'4 GDP, Inflator, &amp; Population'!$G15*1000</f>
        <v>235.45464534626782</v>
      </c>
      <c r="N56" s="10">
        <f>'2.2 Real GFKF'!N56/'4 GDP, Inflator, &amp; Population'!$G15*1000</f>
        <v>11.041712549363302</v>
      </c>
      <c r="O56" s="10">
        <f>'2.2 Real GFKF'!O56/'4 GDP, Inflator, &amp; Population'!$G15*1000</f>
        <v>154.95602092616198</v>
      </c>
      <c r="P56" s="10">
        <f>'2.2 Real GFKF'!P56/'4 GDP, Inflator, &amp; Population'!$G15*1000</f>
        <v>15.206324630101335</v>
      </c>
      <c r="Q56" s="10">
        <f>'2.2 Real GFKF'!Q56/'4 GDP, Inflator, &amp; Population'!$G15*1000</f>
        <v>396.41706616337223</v>
      </c>
      <c r="R56" s="10">
        <f>'2.2 Real GFKF'!R56/'4 GDP, Inflator, &amp; Population'!$G15*1000</f>
        <v>60.683937720734484</v>
      </c>
      <c r="S56" s="10">
        <f>'2.2 Real GFKF'!S56/'4 GDP, Inflator, &amp; Population'!$G15*1000</f>
        <v>57.853443795730712</v>
      </c>
      <c r="T56" s="10">
        <f>'2.2 Real GFKF'!T56/'4 GDP, Inflator, &amp; Population'!$G15*1000</f>
        <v>0.27493651182361495</v>
      </c>
      <c r="U56" s="10">
        <f>'2.2 Real GFKF'!U56/'4 GDP, Inflator, &amp; Population'!$G15*1000</f>
        <v>45.889403246196089</v>
      </c>
      <c r="V56" s="10">
        <f>'2.2 Real GFKF'!V56/'4 GDP, Inflator, &amp; Population'!$G15*1000</f>
        <v>96.485506509259338</v>
      </c>
      <c r="X56" s="4"/>
    </row>
    <row r="57" spans="2:24" x14ac:dyDescent="0.3">
      <c r="B57" s="9">
        <v>2003</v>
      </c>
      <c r="C57" s="10">
        <f>'2.2 Real GFKF'!C57/'4 GDP, Inflator, &amp; Population'!$G16*1000</f>
        <v>119.00874460316794</v>
      </c>
      <c r="D57" s="10">
        <f>'2.2 Real GFKF'!D57/'4 GDP, Inflator, &amp; Population'!$G16*1000</f>
        <v>256.32541633522413</v>
      </c>
      <c r="E57" s="10">
        <f>'2.2 Real GFKF'!E57/'4 GDP, Inflator, &amp; Population'!$G16*1000</f>
        <v>2.1718958542528282</v>
      </c>
      <c r="F57" s="10">
        <f>'2.2 Real GFKF'!F57/'4 GDP, Inflator, &amp; Population'!$G16*1000</f>
        <v>21.91024257548224</v>
      </c>
      <c r="G57" s="10">
        <f>'2.2 Real GFKF'!G57/'4 GDP, Inflator, &amp; Population'!$G16*1000</f>
        <v>334.40279447606247</v>
      </c>
      <c r="H57" s="10">
        <f>'2.2 Real GFKF'!H57/'4 GDP, Inflator, &amp; Population'!$G16*1000</f>
        <v>131.36360785532366</v>
      </c>
      <c r="I57" s="10">
        <f>'2.2 Real GFKF'!I57/'4 GDP, Inflator, &amp; Population'!$G16*1000</f>
        <v>105.47128887054849</v>
      </c>
      <c r="J57" s="10">
        <f>'2.2 Real GFKF'!J57/'4 GDP, Inflator, &amp; Population'!$G16*1000</f>
        <v>468.50873369468491</v>
      </c>
      <c r="K57" s="10">
        <f>'2.2 Real GFKF'!K57/'4 GDP, Inflator, &amp; Population'!$G16*1000</f>
        <v>135.1620195118013</v>
      </c>
      <c r="L57" s="10">
        <f>'2.2 Real GFKF'!L57/'4 GDP, Inflator, &amp; Population'!$G16*1000</f>
        <v>29.772537649057007</v>
      </c>
      <c r="M57" s="10">
        <f>'2.2 Real GFKF'!M57/'4 GDP, Inflator, &amp; Population'!$G16*1000</f>
        <v>293.25285904919599</v>
      </c>
      <c r="N57" s="10">
        <f>'2.2 Real GFKF'!N57/'4 GDP, Inflator, &amp; Population'!$G16*1000</f>
        <v>18.498810147098041</v>
      </c>
      <c r="O57" s="10">
        <f>'2.2 Real GFKF'!O57/'4 GDP, Inflator, &amp; Population'!$G16*1000</f>
        <v>171.19920949378624</v>
      </c>
      <c r="P57" s="10">
        <f>'2.2 Real GFKF'!P57/'4 GDP, Inflator, &amp; Population'!$G16*1000</f>
        <v>33.87291340787074</v>
      </c>
      <c r="Q57" s="10">
        <f>'2.2 Real GFKF'!Q57/'4 GDP, Inflator, &amp; Population'!$G16*1000</f>
        <v>356.93560447732858</v>
      </c>
      <c r="R57" s="10">
        <f>'2.2 Real GFKF'!R57/'4 GDP, Inflator, &amp; Population'!$G16*1000</f>
        <v>45.157869322665576</v>
      </c>
      <c r="S57" s="10">
        <f>'2.2 Real GFKF'!S57/'4 GDP, Inflator, &amp; Population'!$G16*1000</f>
        <v>65.388662149696756</v>
      </c>
      <c r="T57" s="10">
        <f>'2.2 Real GFKF'!T57/'4 GDP, Inflator, &amp; Population'!$G16*1000</f>
        <v>-0.94839986988699021</v>
      </c>
      <c r="U57" s="10">
        <f>'2.2 Real GFKF'!U57/'4 GDP, Inflator, &amp; Population'!$G16*1000</f>
        <v>48.526794188171117</v>
      </c>
      <c r="V57" s="10">
        <f>'2.2 Real GFKF'!V57/'4 GDP, Inflator, &amp; Population'!$G16*1000</f>
        <v>93.448465826539248</v>
      </c>
      <c r="X57" s="4"/>
    </row>
    <row r="58" spans="2:24" x14ac:dyDescent="0.3">
      <c r="B58" s="9">
        <v>2004</v>
      </c>
      <c r="C58" s="10">
        <f>'2.2 Real GFKF'!C58/'4 GDP, Inflator, &amp; Population'!$G17*1000</f>
        <v>141.39676642589245</v>
      </c>
      <c r="D58" s="10">
        <f>'2.2 Real GFKF'!D58/'4 GDP, Inflator, &amp; Population'!$G17*1000</f>
        <v>305.43044487935623</v>
      </c>
      <c r="E58" s="10">
        <f>'2.2 Real GFKF'!E58/'4 GDP, Inflator, &amp; Population'!$G17*1000</f>
        <v>0.71915519457346988</v>
      </c>
      <c r="F58" s="10">
        <f>'2.2 Real GFKF'!F58/'4 GDP, Inflator, &amp; Population'!$G17*1000</f>
        <v>37.678692294016685</v>
      </c>
      <c r="G58" s="10">
        <f>'2.2 Real GFKF'!G58/'4 GDP, Inflator, &amp; Population'!$G17*1000</f>
        <v>409.33175083362369</v>
      </c>
      <c r="H58" s="10">
        <f>'2.2 Real GFKF'!H58/'4 GDP, Inflator, &amp; Population'!$G17*1000</f>
        <v>187.67740775343802</v>
      </c>
      <c r="I58" s="10">
        <f>'2.2 Real GFKF'!I58/'4 GDP, Inflator, &amp; Population'!$G17*1000</f>
        <v>112.16650000796471</v>
      </c>
      <c r="J58" s="10">
        <f>'2.2 Real GFKF'!J58/'4 GDP, Inflator, &amp; Population'!$G17*1000</f>
        <v>382.57079159129444</v>
      </c>
      <c r="K58" s="10">
        <f>'2.2 Real GFKF'!K58/'4 GDP, Inflator, &amp; Population'!$G17*1000</f>
        <v>188.07866146038336</v>
      </c>
      <c r="L58" s="10">
        <f>'2.2 Real GFKF'!L58/'4 GDP, Inflator, &amp; Population'!$G17*1000</f>
        <v>36.192696681725522</v>
      </c>
      <c r="M58" s="10">
        <f>'2.2 Real GFKF'!M58/'4 GDP, Inflator, &amp; Population'!$G17*1000</f>
        <v>320.53580544332721</v>
      </c>
      <c r="N58" s="10">
        <f>'2.2 Real GFKF'!N58/'4 GDP, Inflator, &amp; Population'!$G17*1000</f>
        <v>15.804743836752905</v>
      </c>
      <c r="O58" s="10">
        <f>'2.2 Real GFKF'!O58/'4 GDP, Inflator, &amp; Population'!$G17*1000</f>
        <v>173.0903816881974</v>
      </c>
      <c r="P58" s="10">
        <f>'2.2 Real GFKF'!P58/'4 GDP, Inflator, &amp; Population'!$G17*1000</f>
        <v>16.834822193616361</v>
      </c>
      <c r="Q58" s="10">
        <f>'2.2 Real GFKF'!Q58/'4 GDP, Inflator, &amp; Population'!$G17*1000</f>
        <v>459.94995210369473</v>
      </c>
      <c r="R58" s="10">
        <f>'2.2 Real GFKF'!R58/'4 GDP, Inflator, &amp; Population'!$G17*1000</f>
        <v>41.346577628711891</v>
      </c>
      <c r="S58" s="10">
        <f>'2.2 Real GFKF'!S58/'4 GDP, Inflator, &amp; Population'!$G17*1000</f>
        <v>52.678214923691911</v>
      </c>
      <c r="T58" s="10">
        <f>'2.2 Real GFKF'!T58/'4 GDP, Inflator, &amp; Population'!$G17*1000</f>
        <v>8.2417899091306719</v>
      </c>
      <c r="U58" s="10">
        <f>'2.2 Real GFKF'!U58/'4 GDP, Inflator, &amp; Population'!$G17*1000</f>
        <v>43.148148620185154</v>
      </c>
      <c r="V58" s="10">
        <f>'2.2 Real GFKF'!V58/'4 GDP, Inflator, &amp; Population'!$G17*1000</f>
        <v>65.459017780567166</v>
      </c>
      <c r="X58" s="4"/>
    </row>
    <row r="59" spans="2:24" x14ac:dyDescent="0.3">
      <c r="B59" s="9">
        <v>2005</v>
      </c>
      <c r="C59" s="10">
        <f>'2.2 Real GFKF'!C59/'4 GDP, Inflator, &amp; Population'!$G18*1000</f>
        <v>181.09151016459435</v>
      </c>
      <c r="D59" s="10">
        <f>'2.2 Real GFKF'!D59/'4 GDP, Inflator, &amp; Population'!$G18*1000</f>
        <v>269.83445384220539</v>
      </c>
      <c r="E59" s="10">
        <f>'2.2 Real GFKF'!E59/'4 GDP, Inflator, &amp; Population'!$G18*1000</f>
        <v>34.93469434320815</v>
      </c>
      <c r="F59" s="10">
        <f>'2.2 Real GFKF'!F59/'4 GDP, Inflator, &amp; Population'!$G18*1000</f>
        <v>47.765174764514356</v>
      </c>
      <c r="G59" s="10">
        <f>'2.2 Real GFKF'!G59/'4 GDP, Inflator, &amp; Population'!$G18*1000</f>
        <v>433.50309497392254</v>
      </c>
      <c r="H59" s="10">
        <f>'2.2 Real GFKF'!H59/'4 GDP, Inflator, &amp; Population'!$G18*1000</f>
        <v>182.46712391647301</v>
      </c>
      <c r="I59" s="10">
        <f>'2.2 Real GFKF'!I59/'4 GDP, Inflator, &amp; Population'!$G18*1000</f>
        <v>108.37090360677666</v>
      </c>
      <c r="J59" s="10">
        <f>'2.2 Real GFKF'!J59/'4 GDP, Inflator, &amp; Population'!$G18*1000</f>
        <v>456.57392738513971</v>
      </c>
      <c r="K59" s="10">
        <f>'2.2 Real GFKF'!K59/'4 GDP, Inflator, &amp; Population'!$G18*1000</f>
        <v>181.14747492260406</v>
      </c>
      <c r="L59" s="10">
        <f>'2.2 Real GFKF'!L59/'4 GDP, Inflator, &amp; Population'!$G18*1000</f>
        <v>21.904606285000646</v>
      </c>
      <c r="M59" s="10">
        <f>'2.2 Real GFKF'!M59/'4 GDP, Inflator, &amp; Population'!$G18*1000</f>
        <v>327.46584234544491</v>
      </c>
      <c r="N59" s="10">
        <f>'2.2 Real GFKF'!N59/'4 GDP, Inflator, &amp; Population'!$G18*1000</f>
        <v>17.538982061856505</v>
      </c>
      <c r="O59" s="10">
        <f>'2.2 Real GFKF'!O59/'4 GDP, Inflator, &amp; Population'!$G18*1000</f>
        <v>152.03423470756596</v>
      </c>
      <c r="P59" s="10">
        <f>'2.2 Real GFKF'!P59/'4 GDP, Inflator, &amp; Population'!$G18*1000</f>
        <v>29.023323503835812</v>
      </c>
      <c r="Q59" s="10">
        <f>'2.2 Real GFKF'!Q59/'4 GDP, Inflator, &amp; Population'!$G18*1000</f>
        <v>542.5708669364077</v>
      </c>
      <c r="R59" s="10">
        <f>'2.2 Real GFKF'!R59/'4 GDP, Inflator, &amp; Population'!$G18*1000</f>
        <v>76.162812273801606</v>
      </c>
      <c r="S59" s="10">
        <f>'2.2 Real GFKF'!S59/'4 GDP, Inflator, &amp; Population'!$G18*1000</f>
        <v>58.588012766818878</v>
      </c>
      <c r="T59" s="10">
        <f>'2.2 Real GFKF'!T59/'4 GDP, Inflator, &amp; Population'!$G18*1000</f>
        <v>28.884530903971729</v>
      </c>
      <c r="U59" s="10">
        <f>'2.2 Real GFKF'!U59/'4 GDP, Inflator, &amp; Population'!$G18*1000</f>
        <v>53.523948363713551</v>
      </c>
      <c r="V59" s="10">
        <f>'2.2 Real GFKF'!V59/'4 GDP, Inflator, &amp; Population'!$G18*1000</f>
        <v>46.085485827449581</v>
      </c>
      <c r="X59" s="4"/>
    </row>
    <row r="60" spans="2:24" x14ac:dyDescent="0.3">
      <c r="B60" s="9">
        <v>2006</v>
      </c>
      <c r="C60" s="10">
        <f>'2.2 Real GFKF'!C60/'4 GDP, Inflator, &amp; Population'!$G19*1000</f>
        <v>230.88396587766312</v>
      </c>
      <c r="D60" s="10">
        <f>'2.2 Real GFKF'!D60/'4 GDP, Inflator, &amp; Population'!$G19*1000</f>
        <v>325.54840563221813</v>
      </c>
      <c r="E60" s="10">
        <f>'2.2 Real GFKF'!E60/'4 GDP, Inflator, &amp; Population'!$G19*1000</f>
        <v>35.029396588993279</v>
      </c>
      <c r="F60" s="10">
        <f>'2.2 Real GFKF'!F60/'4 GDP, Inflator, &amp; Population'!$G19*1000</f>
        <v>35.08868817480203</v>
      </c>
      <c r="G60" s="10">
        <f>'2.2 Real GFKF'!G60/'4 GDP, Inflator, &amp; Population'!$G19*1000</f>
        <v>550.54090684603921</v>
      </c>
      <c r="H60" s="10">
        <f>'2.2 Real GFKF'!H60/'4 GDP, Inflator, &amp; Population'!$G19*1000</f>
        <v>295.42358009859925</v>
      </c>
      <c r="I60" s="10">
        <f>'2.2 Real GFKF'!I60/'4 GDP, Inflator, &amp; Population'!$G19*1000</f>
        <v>139.44983294750514</v>
      </c>
      <c r="J60" s="10">
        <f>'2.2 Real GFKF'!J60/'4 GDP, Inflator, &amp; Population'!$G19*1000</f>
        <v>488.0655577318027</v>
      </c>
      <c r="K60" s="10">
        <f>'2.2 Real GFKF'!K60/'4 GDP, Inflator, &amp; Population'!$G19*1000</f>
        <v>197.79853792826503</v>
      </c>
      <c r="L60" s="10">
        <f>'2.2 Real GFKF'!L60/'4 GDP, Inflator, &amp; Population'!$G19*1000</f>
        <v>44.511350375614605</v>
      </c>
      <c r="M60" s="10">
        <f>'2.2 Real GFKF'!M60/'4 GDP, Inflator, &amp; Population'!$G19*1000</f>
        <v>298.19980014387573</v>
      </c>
      <c r="N60" s="10">
        <f>'2.2 Real GFKF'!N60/'4 GDP, Inflator, &amp; Population'!$G19*1000</f>
        <v>13.243354144878397</v>
      </c>
      <c r="O60" s="10">
        <f>'2.2 Real GFKF'!O60/'4 GDP, Inflator, &amp; Population'!$G19*1000</f>
        <v>149.40828862495528</v>
      </c>
      <c r="P60" s="10">
        <f>'2.2 Real GFKF'!P60/'4 GDP, Inflator, &amp; Population'!$G19*1000</f>
        <v>33.265471911183191</v>
      </c>
      <c r="Q60" s="10">
        <f>'2.2 Real GFKF'!Q60/'4 GDP, Inflator, &amp; Population'!$G19*1000</f>
        <v>451.83080658740488</v>
      </c>
      <c r="R60" s="10">
        <f>'2.2 Real GFKF'!R60/'4 GDP, Inflator, &amp; Population'!$G19*1000</f>
        <v>73.518312596302792</v>
      </c>
      <c r="S60" s="10">
        <f>'2.2 Real GFKF'!S60/'4 GDP, Inflator, &amp; Population'!$G19*1000</f>
        <v>65.846198313087356</v>
      </c>
      <c r="T60" s="10">
        <f>'2.2 Real GFKF'!T60/'4 GDP, Inflator, &amp; Population'!$G19*1000</f>
        <v>17.307358511195947</v>
      </c>
      <c r="U60" s="10">
        <f>'2.2 Real GFKF'!U60/'4 GDP, Inflator, &amp; Population'!$G19*1000</f>
        <v>52.87471778118563</v>
      </c>
      <c r="V60" s="10">
        <f>'2.2 Real GFKF'!V60/'4 GDP, Inflator, &amp; Population'!$G19*1000</f>
        <v>39.98711315115969</v>
      </c>
      <c r="X60" s="4"/>
    </row>
    <row r="61" spans="2:24" x14ac:dyDescent="0.3">
      <c r="B61" s="9">
        <v>2007</v>
      </c>
      <c r="C61" s="10">
        <f>'2.2 Real GFKF'!C61/'4 GDP, Inflator, &amp; Population'!$G20*1000</f>
        <v>318.70459908546184</v>
      </c>
      <c r="D61" s="10">
        <f>'2.2 Real GFKF'!D61/'4 GDP, Inflator, &amp; Population'!$G20*1000</f>
        <v>385.58845081413045</v>
      </c>
      <c r="E61" s="10">
        <f>'2.2 Real GFKF'!E61/'4 GDP, Inflator, &amp; Population'!$G20*1000</f>
        <v>-3.5926199162406731</v>
      </c>
      <c r="F61" s="10">
        <f>'2.2 Real GFKF'!F61/'4 GDP, Inflator, &amp; Population'!$G20*1000</f>
        <v>8.165203839542917</v>
      </c>
      <c r="G61" s="10">
        <f>'2.2 Real GFKF'!G61/'4 GDP, Inflator, &amp; Population'!$G20*1000</f>
        <v>454.59900872626372</v>
      </c>
      <c r="H61" s="10">
        <f>'2.2 Real GFKF'!H61/'4 GDP, Inflator, &amp; Population'!$G20*1000</f>
        <v>284.74914277670081</v>
      </c>
      <c r="I61" s="10">
        <f>'2.2 Real GFKF'!I61/'4 GDP, Inflator, &amp; Population'!$G20*1000</f>
        <v>127.2128641092846</v>
      </c>
      <c r="J61" s="10">
        <f>'2.2 Real GFKF'!J61/'4 GDP, Inflator, &amp; Population'!$G20*1000</f>
        <v>411.64977200299495</v>
      </c>
      <c r="K61" s="10">
        <f>'2.2 Real GFKF'!K61/'4 GDP, Inflator, &amp; Population'!$G20*1000</f>
        <v>195.08016850292529</v>
      </c>
      <c r="L61" s="10">
        <f>'2.2 Real GFKF'!L61/'4 GDP, Inflator, &amp; Population'!$G20*1000</f>
        <v>29.156109621275785</v>
      </c>
      <c r="M61" s="10">
        <f>'2.2 Real GFKF'!M61/'4 GDP, Inflator, &amp; Population'!$G20*1000</f>
        <v>255.85886888820571</v>
      </c>
      <c r="N61" s="10">
        <f>'2.2 Real GFKF'!N61/'4 GDP, Inflator, &amp; Population'!$G20*1000</f>
        <v>13.638210369547158</v>
      </c>
      <c r="O61" s="10">
        <f>'2.2 Real GFKF'!O61/'4 GDP, Inflator, &amp; Population'!$G20*1000</f>
        <v>147.70942706509854</v>
      </c>
      <c r="P61" s="10">
        <f>'2.2 Real GFKF'!P61/'4 GDP, Inflator, &amp; Population'!$G20*1000</f>
        <v>38.406286070986546</v>
      </c>
      <c r="Q61" s="10">
        <f>'2.2 Real GFKF'!Q61/'4 GDP, Inflator, &amp; Population'!$G20*1000</f>
        <v>360.55733030623878</v>
      </c>
      <c r="R61" s="10">
        <f>'2.2 Real GFKF'!R61/'4 GDP, Inflator, &amp; Population'!$G20*1000</f>
        <v>99.730612553470337</v>
      </c>
      <c r="S61" s="10">
        <f>'2.2 Real GFKF'!S61/'4 GDP, Inflator, &amp; Population'!$G20*1000</f>
        <v>51.214544723623952</v>
      </c>
      <c r="T61" s="10">
        <f>'2.2 Real GFKF'!T61/'4 GDP, Inflator, &amp; Population'!$G20*1000</f>
        <v>93.486612625243922</v>
      </c>
      <c r="U61" s="10">
        <f>'2.2 Real GFKF'!U61/'4 GDP, Inflator, &amp; Population'!$G20*1000</f>
        <v>48.073357141002965</v>
      </c>
      <c r="V61" s="10">
        <f>'2.2 Real GFKF'!V61/'4 GDP, Inflator, &amp; Population'!$G20*1000</f>
        <v>55.483615408712041</v>
      </c>
      <c r="X61" s="4"/>
    </row>
    <row r="62" spans="2:24" x14ac:dyDescent="0.3">
      <c r="B62" s="9">
        <v>2008</v>
      </c>
      <c r="C62" s="10">
        <f>'2.2 Real GFKF'!C62/'4 GDP, Inflator, &amp; Population'!$G21*1000</f>
        <v>333.13505657260396</v>
      </c>
      <c r="D62" s="10">
        <f>'2.2 Real GFKF'!D62/'4 GDP, Inflator, &amp; Population'!$G21*1000</f>
        <v>371.18653209808508</v>
      </c>
      <c r="E62" s="10">
        <f>'2.2 Real GFKF'!E62/'4 GDP, Inflator, &amp; Population'!$G21*1000</f>
        <v>0.63607495179708817</v>
      </c>
      <c r="F62" s="10">
        <f>'2.2 Real GFKF'!F62/'4 GDP, Inflator, &amp; Population'!$G21*1000</f>
        <v>9.9669265174155317</v>
      </c>
      <c r="G62" s="10">
        <f>'2.2 Real GFKF'!G62/'4 GDP, Inflator, &amp; Population'!$G21*1000</f>
        <v>353.43600784931527</v>
      </c>
      <c r="H62" s="10">
        <f>'2.2 Real GFKF'!H62/'4 GDP, Inflator, &amp; Population'!$G21*1000</f>
        <v>300.73728857321998</v>
      </c>
      <c r="I62" s="10">
        <f>'2.2 Real GFKF'!I62/'4 GDP, Inflator, &amp; Population'!$G21*1000</f>
        <v>94.550438857523773</v>
      </c>
      <c r="J62" s="10">
        <f>'2.2 Real GFKF'!J62/'4 GDP, Inflator, &amp; Population'!$G21*1000</f>
        <v>434.9113200245871</v>
      </c>
      <c r="K62" s="10">
        <f>'2.2 Real GFKF'!K62/'4 GDP, Inflator, &amp; Population'!$G21*1000</f>
        <v>118.90330434156499</v>
      </c>
      <c r="L62" s="10">
        <f>'2.2 Real GFKF'!L62/'4 GDP, Inflator, &amp; Population'!$G21*1000</f>
        <v>32.336328941539882</v>
      </c>
      <c r="M62" s="10">
        <f>'2.2 Real GFKF'!M62/'4 GDP, Inflator, &amp; Population'!$G21*1000</f>
        <v>328.58199526991586</v>
      </c>
      <c r="N62" s="10">
        <f>'2.2 Real GFKF'!N62/'4 GDP, Inflator, &amp; Population'!$G21*1000</f>
        <v>9.3801342323382588</v>
      </c>
      <c r="O62" s="10">
        <f>'2.2 Real GFKF'!O62/'4 GDP, Inflator, &amp; Population'!$G21*1000</f>
        <v>157.80211318351553</v>
      </c>
      <c r="P62" s="10">
        <f>'2.2 Real GFKF'!P62/'4 GDP, Inflator, &amp; Population'!$G21*1000</f>
        <v>29.306102040494146</v>
      </c>
      <c r="Q62" s="10">
        <f>'2.2 Real GFKF'!Q62/'4 GDP, Inflator, &amp; Population'!$G21*1000</f>
        <v>338.03145378677334</v>
      </c>
      <c r="R62" s="10">
        <f>'2.2 Real GFKF'!R62/'4 GDP, Inflator, &amp; Population'!$G21*1000</f>
        <v>92.696096384412854</v>
      </c>
      <c r="S62" s="10">
        <f>'2.2 Real GFKF'!S62/'4 GDP, Inflator, &amp; Population'!$G21*1000</f>
        <v>66.745815396426678</v>
      </c>
      <c r="T62" s="10">
        <f>'2.2 Real GFKF'!T62/'4 GDP, Inflator, &amp; Population'!$G21*1000</f>
        <v>129.93440790901707</v>
      </c>
      <c r="U62" s="10">
        <f>'2.2 Real GFKF'!U62/'4 GDP, Inflator, &amp; Population'!$G21*1000</f>
        <v>33.887747289879684</v>
      </c>
      <c r="V62" s="10">
        <f>'2.2 Real GFKF'!V62/'4 GDP, Inflator, &amp; Population'!$G21*1000</f>
        <v>69.366996163697962</v>
      </c>
      <c r="X62" s="4"/>
    </row>
    <row r="63" spans="2:24" x14ac:dyDescent="0.3">
      <c r="B63" s="9">
        <v>2009</v>
      </c>
      <c r="C63" s="10">
        <f>'2.2 Real GFKF'!C63/'4 GDP, Inflator, &amp; Population'!$G22*1000</f>
        <v>407.75449425045878</v>
      </c>
      <c r="D63" s="10">
        <f>'2.2 Real GFKF'!D63/'4 GDP, Inflator, &amp; Population'!$G22*1000</f>
        <v>272.57097102152676</v>
      </c>
      <c r="E63" s="10">
        <f>'2.2 Real GFKF'!E63/'4 GDP, Inflator, &amp; Population'!$G22*1000</f>
        <v>26.943704845638731</v>
      </c>
      <c r="F63" s="10">
        <f>'2.2 Real GFKF'!F63/'4 GDP, Inflator, &amp; Population'!$G22*1000</f>
        <v>123.33695453303061</v>
      </c>
      <c r="G63" s="10">
        <f>'2.2 Real GFKF'!G63/'4 GDP, Inflator, &amp; Population'!$G22*1000</f>
        <v>717.69732894828405</v>
      </c>
      <c r="H63" s="10">
        <f>'2.2 Real GFKF'!H63/'4 GDP, Inflator, &amp; Population'!$G22*1000</f>
        <v>300.29104401523716</v>
      </c>
      <c r="I63" s="10">
        <f>'2.2 Real GFKF'!I63/'4 GDP, Inflator, &amp; Population'!$G22*1000</f>
        <v>104.97218094574572</v>
      </c>
      <c r="J63" s="10">
        <f>'2.2 Real GFKF'!J63/'4 GDP, Inflator, &amp; Population'!$G22*1000</f>
        <v>439.6039227483468</v>
      </c>
      <c r="K63" s="10">
        <f>'2.2 Real GFKF'!K63/'4 GDP, Inflator, &amp; Population'!$G22*1000</f>
        <v>229.47147492521751</v>
      </c>
      <c r="L63" s="10">
        <f>'2.2 Real GFKF'!L63/'4 GDP, Inflator, &amp; Population'!$G22*1000</f>
        <v>36.054334485530248</v>
      </c>
      <c r="M63" s="10">
        <f>'2.2 Real GFKF'!M63/'4 GDP, Inflator, &amp; Population'!$G22*1000</f>
        <v>365.97349634047157</v>
      </c>
      <c r="N63" s="10">
        <f>'2.2 Real GFKF'!N63/'4 GDP, Inflator, &amp; Population'!$G22*1000</f>
        <v>8.714858906428276</v>
      </c>
      <c r="O63" s="10">
        <f>'2.2 Real GFKF'!O63/'4 GDP, Inflator, &amp; Population'!$G22*1000</f>
        <v>152.26962859188876</v>
      </c>
      <c r="P63" s="10">
        <f>'2.2 Real GFKF'!P63/'4 GDP, Inflator, &amp; Population'!$G22*1000</f>
        <v>24.682248114651465</v>
      </c>
      <c r="Q63" s="10">
        <f>'2.2 Real GFKF'!Q63/'4 GDP, Inflator, &amp; Population'!$G22*1000</f>
        <v>326.39421021848068</v>
      </c>
      <c r="R63" s="10">
        <f>'2.2 Real GFKF'!R63/'4 GDP, Inflator, &amp; Population'!$G22*1000</f>
        <v>74.593299933537423</v>
      </c>
      <c r="S63" s="10">
        <f>'2.2 Real GFKF'!S63/'4 GDP, Inflator, &amp; Population'!$G22*1000</f>
        <v>62.4097571147352</v>
      </c>
      <c r="T63" s="10">
        <f>'2.2 Real GFKF'!T63/'4 GDP, Inflator, &amp; Population'!$G22*1000</f>
        <v>44.18344006200055</v>
      </c>
      <c r="U63" s="10">
        <f>'2.2 Real GFKF'!U63/'4 GDP, Inflator, &amp; Population'!$G22*1000</f>
        <v>39.857779745138693</v>
      </c>
      <c r="V63" s="10">
        <f>'2.2 Real GFKF'!V63/'4 GDP, Inflator, &amp; Population'!$G22*1000</f>
        <v>106.96778848596412</v>
      </c>
      <c r="X63" s="4"/>
    </row>
    <row r="64" spans="2:24" x14ac:dyDescent="0.3">
      <c r="B64" s="9">
        <v>2010</v>
      </c>
      <c r="C64" s="10">
        <f>'2.2 Real GFKF'!C64/'4 GDP, Inflator, &amp; Population'!$G23*1000</f>
        <v>394.59010628494366</v>
      </c>
      <c r="D64" s="10">
        <f>'2.2 Real GFKF'!D64/'4 GDP, Inflator, &amp; Population'!$G23*1000</f>
        <v>327.48898748253691</v>
      </c>
      <c r="E64" s="10">
        <f>'2.2 Real GFKF'!E64/'4 GDP, Inflator, &amp; Population'!$G23*1000</f>
        <v>34.93346366541045</v>
      </c>
      <c r="F64" s="10">
        <f>'2.2 Real GFKF'!F64/'4 GDP, Inflator, &amp; Population'!$G23*1000</f>
        <v>64.357263555223511</v>
      </c>
      <c r="G64" s="10">
        <f>'2.2 Real GFKF'!G64/'4 GDP, Inflator, &amp; Population'!$G23*1000</f>
        <v>610.60397429596003</v>
      </c>
      <c r="H64" s="10">
        <f>'2.2 Real GFKF'!H64/'4 GDP, Inflator, &amp; Population'!$G23*1000</f>
        <v>280.20040008436604</v>
      </c>
      <c r="I64" s="10">
        <f>'2.2 Real GFKF'!I64/'4 GDP, Inflator, &amp; Population'!$G23*1000</f>
        <v>109.62249019994314</v>
      </c>
      <c r="J64" s="10">
        <f>'2.2 Real GFKF'!J64/'4 GDP, Inflator, &amp; Population'!$G23*1000</f>
        <v>429.53698584443964</v>
      </c>
      <c r="K64" s="10">
        <f>'2.2 Real GFKF'!K64/'4 GDP, Inflator, &amp; Population'!$G23*1000</f>
        <v>198.56224532019084</v>
      </c>
      <c r="L64" s="10">
        <f>'2.2 Real GFKF'!L64/'4 GDP, Inflator, &amp; Population'!$G23*1000</f>
        <v>30.069287339339336</v>
      </c>
      <c r="M64" s="10">
        <f>'2.2 Real GFKF'!M64/'4 GDP, Inflator, &amp; Population'!$G23*1000</f>
        <v>358.04704023594837</v>
      </c>
      <c r="N64" s="10">
        <f>'2.2 Real GFKF'!N64/'4 GDP, Inflator, &amp; Population'!$G23*1000</f>
        <v>9.7649414541937762</v>
      </c>
      <c r="O64" s="10">
        <f>'2.2 Real GFKF'!O64/'4 GDP, Inflator, &amp; Population'!$G23*1000</f>
        <v>133.77658787428035</v>
      </c>
      <c r="P64" s="10">
        <f>'2.2 Real GFKF'!P64/'4 GDP, Inflator, &amp; Population'!$G23*1000</f>
        <v>35.249346989788911</v>
      </c>
      <c r="Q64" s="10">
        <f>'2.2 Real GFKF'!Q64/'4 GDP, Inflator, &amp; Population'!$G23*1000</f>
        <v>403.39367696523271</v>
      </c>
      <c r="R64" s="10">
        <f>'2.2 Real GFKF'!R64/'4 GDP, Inflator, &amp; Population'!$G23*1000</f>
        <v>93.198081865681743</v>
      </c>
      <c r="S64" s="10">
        <f>'2.2 Real GFKF'!S64/'4 GDP, Inflator, &amp; Population'!$G23*1000</f>
        <v>74.013048416630141</v>
      </c>
      <c r="T64" s="10">
        <f>'2.2 Real GFKF'!T64/'4 GDP, Inflator, &amp; Population'!$G23*1000</f>
        <v>88.032047922685265</v>
      </c>
      <c r="U64" s="10">
        <f>'2.2 Real GFKF'!U64/'4 GDP, Inflator, &amp; Population'!$G23*1000</f>
        <v>34.249557973730042</v>
      </c>
      <c r="V64" s="10">
        <f>'2.2 Real GFKF'!V64/'4 GDP, Inflator, &amp; Population'!$G23*1000</f>
        <v>115.48615063538936</v>
      </c>
      <c r="X64" s="4"/>
    </row>
    <row r="65" spans="2:24" x14ac:dyDescent="0.3">
      <c r="B65" s="9">
        <v>2011</v>
      </c>
      <c r="C65" s="10">
        <f>'2.2 Real GFKF'!C65/'4 GDP, Inflator, &amp; Population'!$G24*1000</f>
        <v>398.22437543838203</v>
      </c>
      <c r="D65" s="10">
        <f>'2.2 Real GFKF'!D65/'4 GDP, Inflator, &amp; Population'!$G24*1000</f>
        <v>254.14758958183259</v>
      </c>
      <c r="E65" s="10">
        <f>'2.2 Real GFKF'!E65/'4 GDP, Inflator, &amp; Population'!$G24*1000</f>
        <v>38.057392288730142</v>
      </c>
      <c r="F65" s="10">
        <f>'2.2 Real GFKF'!F65/'4 GDP, Inflator, &amp; Population'!$G24*1000</f>
        <v>13.021822984892896</v>
      </c>
      <c r="G65" s="10">
        <f>'2.2 Real GFKF'!G65/'4 GDP, Inflator, &amp; Population'!$G24*1000</f>
        <v>698.78945100646365</v>
      </c>
      <c r="H65" s="10">
        <f>'2.2 Real GFKF'!H65/'4 GDP, Inflator, &amp; Population'!$G24*1000</f>
        <v>160.20983321046023</v>
      </c>
      <c r="I65" s="10">
        <f>'2.2 Real GFKF'!I65/'4 GDP, Inflator, &amp; Population'!$G24*1000</f>
        <v>92.748931265319257</v>
      </c>
      <c r="J65" s="10">
        <f>'2.2 Real GFKF'!J65/'4 GDP, Inflator, &amp; Population'!$G24*1000</f>
        <v>385.80269605461649</v>
      </c>
      <c r="K65" s="10">
        <f>'2.2 Real GFKF'!K65/'4 GDP, Inflator, &amp; Population'!$G24*1000</f>
        <v>213.53708883913882</v>
      </c>
      <c r="L65" s="10">
        <f>'2.2 Real GFKF'!L65/'4 GDP, Inflator, &amp; Population'!$G24*1000</f>
        <v>39.874869286463621</v>
      </c>
      <c r="M65" s="10">
        <f>'2.2 Real GFKF'!M65/'4 GDP, Inflator, &amp; Population'!$G24*1000</f>
        <v>367.76870413063131</v>
      </c>
      <c r="N65" s="10">
        <f>'2.2 Real GFKF'!N65/'4 GDP, Inflator, &amp; Population'!$G24*1000</f>
        <v>11.299863455507303</v>
      </c>
      <c r="O65" s="10">
        <f>'2.2 Real GFKF'!O65/'4 GDP, Inflator, &amp; Population'!$G24*1000</f>
        <v>171.52439166109801</v>
      </c>
      <c r="P65" s="10">
        <f>'2.2 Real GFKF'!P65/'4 GDP, Inflator, &amp; Population'!$G24*1000</f>
        <v>31.692695997831624</v>
      </c>
      <c r="Q65" s="10">
        <f>'2.2 Real GFKF'!Q65/'4 GDP, Inflator, &amp; Population'!$G24*1000</f>
        <v>415.72964143757378</v>
      </c>
      <c r="R65" s="10">
        <f>'2.2 Real GFKF'!R65/'4 GDP, Inflator, &amp; Population'!$G24*1000</f>
        <v>109.11562904180416</v>
      </c>
      <c r="S65" s="10">
        <f>'2.2 Real GFKF'!S65/'4 GDP, Inflator, &amp; Population'!$G24*1000</f>
        <v>49.3028842622548</v>
      </c>
      <c r="T65" s="10">
        <f>'2.2 Real GFKF'!T65/'4 GDP, Inflator, &amp; Population'!$G24*1000</f>
        <v>113.54352497450996</v>
      </c>
      <c r="U65" s="10">
        <f>'2.2 Real GFKF'!U65/'4 GDP, Inflator, &amp; Population'!$G24*1000</f>
        <v>52.156652316587298</v>
      </c>
      <c r="V65" s="10">
        <f>'2.2 Real GFKF'!V65/'4 GDP, Inflator, &amp; Population'!$G24*1000</f>
        <v>109.12091924005111</v>
      </c>
      <c r="X65" s="4"/>
    </row>
    <row r="66" spans="2:24" x14ac:dyDescent="0.3">
      <c r="B66" s="9">
        <v>2012</v>
      </c>
      <c r="C66" s="10">
        <f>'2.2 Real GFKF'!C66/'4 GDP, Inflator, &amp; Population'!$G25*1000</f>
        <v>323.60006420854023</v>
      </c>
      <c r="D66" s="10">
        <f>'2.2 Real GFKF'!D66/'4 GDP, Inflator, &amp; Population'!$G25*1000</f>
        <v>251.28162524012814</v>
      </c>
      <c r="E66" s="10">
        <f>'2.2 Real GFKF'!E66/'4 GDP, Inflator, &amp; Population'!$G25*1000</f>
        <v>99.436285284845681</v>
      </c>
      <c r="F66" s="10">
        <f>'2.2 Real GFKF'!F66/'4 GDP, Inflator, &amp; Population'!$G25*1000</f>
        <v>62.10283927405694</v>
      </c>
      <c r="G66" s="10">
        <f>'2.2 Real GFKF'!G66/'4 GDP, Inflator, &amp; Population'!$G25*1000</f>
        <v>759.03888008698357</v>
      </c>
      <c r="H66" s="10">
        <f>'2.2 Real GFKF'!H66/'4 GDP, Inflator, &amp; Population'!$G25*1000</f>
        <v>208.00490494726935</v>
      </c>
      <c r="I66" s="10">
        <f>'2.2 Real GFKF'!I66/'4 GDP, Inflator, &amp; Population'!$G25*1000</f>
        <v>86.544315950251246</v>
      </c>
      <c r="J66" s="10">
        <f>'2.2 Real GFKF'!J66/'4 GDP, Inflator, &amp; Population'!$G25*1000</f>
        <v>464.93895671397598</v>
      </c>
      <c r="K66" s="10">
        <f>'2.2 Real GFKF'!K66/'4 GDP, Inflator, &amp; Population'!$G25*1000</f>
        <v>163.19553104091312</v>
      </c>
      <c r="L66" s="10">
        <f>'2.2 Real GFKF'!L66/'4 GDP, Inflator, &amp; Population'!$G25*1000</f>
        <v>41.681905100246539</v>
      </c>
      <c r="M66" s="10">
        <f>'2.2 Real GFKF'!M66/'4 GDP, Inflator, &amp; Population'!$G25*1000</f>
        <v>315.24218326617313</v>
      </c>
      <c r="N66" s="10">
        <f>'2.2 Real GFKF'!N66/'4 GDP, Inflator, &amp; Population'!$G25*1000</f>
        <v>15.344500261048632</v>
      </c>
      <c r="O66" s="10">
        <f>'2.2 Real GFKF'!O66/'4 GDP, Inflator, &amp; Population'!$G25*1000</f>
        <v>155.27164057291691</v>
      </c>
      <c r="P66" s="10">
        <f>'2.2 Real GFKF'!P66/'4 GDP, Inflator, &amp; Population'!$G25*1000</f>
        <v>22.084754422137358</v>
      </c>
      <c r="Q66" s="10">
        <f>'2.2 Real GFKF'!Q66/'4 GDP, Inflator, &amp; Population'!$G25*1000</f>
        <v>359.46016673636313</v>
      </c>
      <c r="R66" s="10">
        <f>'2.2 Real GFKF'!R66/'4 GDP, Inflator, &amp; Population'!$G25*1000</f>
        <v>92.811229646520289</v>
      </c>
      <c r="S66" s="10">
        <f>'2.2 Real GFKF'!S66/'4 GDP, Inflator, &amp; Population'!$G25*1000</f>
        <v>22.224475402716656</v>
      </c>
      <c r="T66" s="10">
        <f>'2.2 Real GFKF'!T66/'4 GDP, Inflator, &amp; Population'!$G25*1000</f>
        <v>32.175460668546016</v>
      </c>
      <c r="U66" s="10">
        <f>'2.2 Real GFKF'!U66/'4 GDP, Inflator, &amp; Population'!$G25*1000</f>
        <v>35.265575498215128</v>
      </c>
      <c r="V66" s="10">
        <f>'2.2 Real GFKF'!V66/'4 GDP, Inflator, &amp; Population'!$G25*1000</f>
        <v>67.082323934988167</v>
      </c>
      <c r="X66" s="4"/>
    </row>
    <row r="67" spans="2:24" x14ac:dyDescent="0.3">
      <c r="B67" s="9">
        <v>2013</v>
      </c>
      <c r="C67" s="10">
        <f>'2.2 Real GFKF'!C67/'4 GDP, Inflator, &amp; Population'!$G26*1000</f>
        <v>304.80294542118003</v>
      </c>
      <c r="D67" s="10">
        <f>'2.2 Real GFKF'!D67/'4 GDP, Inflator, &amp; Population'!$G26*1000</f>
        <v>330.88467914601409</v>
      </c>
      <c r="E67" s="10">
        <f>'2.2 Real GFKF'!E67/'4 GDP, Inflator, &amp; Population'!$G26*1000</f>
        <v>22.490667952370615</v>
      </c>
      <c r="F67" s="10">
        <f>'2.2 Real GFKF'!F67/'4 GDP, Inflator, &amp; Population'!$G26*1000</f>
        <v>21.07849872441794</v>
      </c>
      <c r="G67" s="10">
        <f>'2.2 Real GFKF'!G67/'4 GDP, Inflator, &amp; Population'!$G26*1000</f>
        <v>584.55629979117964</v>
      </c>
      <c r="H67" s="10">
        <f>'2.2 Real GFKF'!H67/'4 GDP, Inflator, &amp; Population'!$G26*1000</f>
        <v>274.52145716556782</v>
      </c>
      <c r="I67" s="10">
        <f>'2.2 Real GFKF'!I67/'4 GDP, Inflator, &amp; Population'!$G26*1000</f>
        <v>112.42535082219996</v>
      </c>
      <c r="J67" s="10">
        <f>'2.2 Real GFKF'!J67/'4 GDP, Inflator, &amp; Population'!$G26*1000</f>
        <v>494.29711380276473</v>
      </c>
      <c r="K67" s="10">
        <f>'2.2 Real GFKF'!K67/'4 GDP, Inflator, &amp; Population'!$G26*1000</f>
        <v>143.29573767677624</v>
      </c>
      <c r="L67" s="10">
        <f>'2.2 Real GFKF'!L67/'4 GDP, Inflator, &amp; Population'!$G26*1000</f>
        <v>46.627029013032029</v>
      </c>
      <c r="M67" s="10">
        <f>'2.2 Real GFKF'!M67/'4 GDP, Inflator, &amp; Population'!$G26*1000</f>
        <v>306.6606759510853</v>
      </c>
      <c r="N67" s="10">
        <f>'2.2 Real GFKF'!N67/'4 GDP, Inflator, &amp; Population'!$G26*1000</f>
        <v>10.096656584158938</v>
      </c>
      <c r="O67" s="10">
        <f>'2.2 Real GFKF'!O67/'4 GDP, Inflator, &amp; Population'!$G26*1000</f>
        <v>166.32922142848</v>
      </c>
      <c r="P67" s="10">
        <f>'2.2 Real GFKF'!P67/'4 GDP, Inflator, &amp; Population'!$G26*1000</f>
        <v>7.1942883570994445</v>
      </c>
      <c r="Q67" s="10">
        <f>'2.2 Real GFKF'!Q67/'4 GDP, Inflator, &amp; Population'!$G26*1000</f>
        <v>301.63312732632409</v>
      </c>
      <c r="R67" s="10">
        <f>'2.2 Real GFKF'!R67/'4 GDP, Inflator, &amp; Population'!$G26*1000</f>
        <v>203.64384960076467</v>
      </c>
      <c r="S67" s="10">
        <f>'2.2 Real GFKF'!S67/'4 GDP, Inflator, &amp; Population'!$G26*1000</f>
        <v>-6.4532882476972508</v>
      </c>
      <c r="T67" s="10">
        <f>'2.2 Real GFKF'!T67/'4 GDP, Inflator, &amp; Population'!$G26*1000</f>
        <v>54.95642436717452</v>
      </c>
      <c r="U67" s="10">
        <f>'2.2 Real GFKF'!U67/'4 GDP, Inflator, &amp; Population'!$G26*1000</f>
        <v>32.128192839593588</v>
      </c>
      <c r="V67" s="10">
        <f>'2.2 Real GFKF'!V67/'4 GDP, Inflator, &amp; Population'!$G26*1000</f>
        <v>56.585719914860448</v>
      </c>
      <c r="X67" s="4"/>
    </row>
    <row r="68" spans="2:24" x14ac:dyDescent="0.3">
      <c r="B68" s="9">
        <v>2014</v>
      </c>
      <c r="C68" s="10">
        <f>'2.2 Real GFKF'!C68/'4 GDP, Inflator, &amp; Population'!$G27*1000</f>
        <v>366.05499618339587</v>
      </c>
      <c r="D68" s="10">
        <f>'2.2 Real GFKF'!D68/'4 GDP, Inflator, &amp; Population'!$G27*1000</f>
        <v>250.35873607284336</v>
      </c>
      <c r="E68" s="10">
        <f>'2.2 Real GFKF'!E68/'4 GDP, Inflator, &amp; Population'!$G27*1000</f>
        <v>59.135543642864768</v>
      </c>
      <c r="F68" s="10">
        <f>'2.2 Real GFKF'!F68/'4 GDP, Inflator, &amp; Population'!$G27*1000</f>
        <v>104.44706946405313</v>
      </c>
      <c r="G68" s="10">
        <f>'2.2 Real GFKF'!G68/'4 GDP, Inflator, &amp; Population'!$G27*1000</f>
        <v>472.28847418171216</v>
      </c>
      <c r="H68" s="10">
        <f>'2.2 Real GFKF'!H68/'4 GDP, Inflator, &amp; Population'!$G27*1000</f>
        <v>247.85554283190177</v>
      </c>
      <c r="I68" s="10">
        <f>'2.2 Real GFKF'!I68/'4 GDP, Inflator, &amp; Population'!$G27*1000</f>
        <v>114.09261865343018</v>
      </c>
      <c r="J68" s="10">
        <f>'2.2 Real GFKF'!J68/'4 GDP, Inflator, &amp; Population'!$G27*1000</f>
        <v>537.94341750148055</v>
      </c>
      <c r="K68" s="10">
        <f>'2.2 Real GFKF'!K68/'4 GDP, Inflator, &amp; Population'!$G27*1000</f>
        <v>176.77497408098651</v>
      </c>
      <c r="L68" s="10">
        <f>'2.2 Real GFKF'!L68/'4 GDP, Inflator, &amp; Population'!$G27*1000</f>
        <v>58.329462159850927</v>
      </c>
      <c r="M68" s="10">
        <f>'2.2 Real GFKF'!M68/'4 GDP, Inflator, &amp; Population'!$G27*1000</f>
        <v>310.3120782734668</v>
      </c>
      <c r="N68" s="10">
        <f>'2.2 Real GFKF'!N68/'4 GDP, Inflator, &amp; Population'!$G27*1000</f>
        <v>20.702473291199887</v>
      </c>
      <c r="O68" s="10">
        <f>'2.2 Real GFKF'!O68/'4 GDP, Inflator, &amp; Population'!$G27*1000</f>
        <v>118.44418043536912</v>
      </c>
      <c r="P68" s="10">
        <f>'2.2 Real GFKF'!P68/'4 GDP, Inflator, &amp; Population'!$G27*1000</f>
        <v>31.195113725197697</v>
      </c>
      <c r="Q68" s="10">
        <f>'2.2 Real GFKF'!Q68/'4 GDP, Inflator, &amp; Population'!$G27*1000</f>
        <v>437.90676149024375</v>
      </c>
      <c r="R68" s="10">
        <f>'2.2 Real GFKF'!R68/'4 GDP, Inflator, &amp; Population'!$G27*1000</f>
        <v>82.2392183652955</v>
      </c>
      <c r="S68" s="10">
        <f>'2.2 Real GFKF'!S68/'4 GDP, Inflator, &amp; Population'!$G27*1000</f>
        <v>52.150569312024651</v>
      </c>
      <c r="T68" s="10">
        <f>'2.2 Real GFKF'!T68/'4 GDP, Inflator, &amp; Population'!$G27*1000</f>
        <v>93.583477095520038</v>
      </c>
      <c r="U68" s="10">
        <f>'2.2 Real GFKF'!U68/'4 GDP, Inflator, &amp; Population'!$G27*1000</f>
        <v>29.575228141724555</v>
      </c>
      <c r="V68" s="10">
        <f>'2.2 Real GFKF'!V68/'4 GDP, Inflator, &amp; Population'!$G27*1000</f>
        <v>62.185444939514113</v>
      </c>
      <c r="X68" s="4"/>
    </row>
    <row r="69" spans="2:24" x14ac:dyDescent="0.3">
      <c r="B69" s="9">
        <v>2015</v>
      </c>
      <c r="C69" s="10">
        <f>'2.2 Real GFKF'!C69/'4 GDP, Inflator, &amp; Population'!$G28*1000</f>
        <v>428.43379966361738</v>
      </c>
      <c r="D69" s="10">
        <f>'2.2 Real GFKF'!D69/'4 GDP, Inflator, &amp; Population'!$G28*1000</f>
        <v>242.06070138328079</v>
      </c>
      <c r="E69" s="10">
        <f>'2.2 Real GFKF'!E69/'4 GDP, Inflator, &amp; Population'!$G28*1000</f>
        <v>24.458142082536742</v>
      </c>
      <c r="F69" s="10">
        <f>'2.2 Real GFKF'!F69/'4 GDP, Inflator, &amp; Population'!$G28*1000</f>
        <v>86.241982650033194</v>
      </c>
      <c r="G69" s="10">
        <f>'2.2 Real GFKF'!G69/'4 GDP, Inflator, &amp; Population'!$G28*1000</f>
        <v>410.2026067653577</v>
      </c>
      <c r="H69" s="10">
        <f>'2.2 Real GFKF'!H69/'4 GDP, Inflator, &amp; Population'!$G28*1000</f>
        <v>278.85718374978751</v>
      </c>
      <c r="I69" s="10">
        <f>'2.2 Real GFKF'!I69/'4 GDP, Inflator, &amp; Population'!$G28*1000</f>
        <v>119.78322786223073</v>
      </c>
      <c r="J69" s="10">
        <f>'2.2 Real GFKF'!J69/'4 GDP, Inflator, &amp; Population'!$G28*1000</f>
        <v>569.08719333496981</v>
      </c>
      <c r="K69" s="10">
        <f>'2.2 Real GFKF'!K69/'4 GDP, Inflator, &amp; Population'!$G28*1000</f>
        <v>185.10028030834394</v>
      </c>
      <c r="L69" s="10">
        <f>'2.2 Real GFKF'!L69/'4 GDP, Inflator, &amp; Population'!$G28*1000</f>
        <v>55.569768812714777</v>
      </c>
      <c r="M69" s="10">
        <f>'2.2 Real GFKF'!M69/'4 GDP, Inflator, &amp; Population'!$G28*1000</f>
        <v>329.61884633673458</v>
      </c>
      <c r="N69" s="10">
        <f>'2.2 Real GFKF'!N69/'4 GDP, Inflator, &amp; Population'!$G28*1000</f>
        <v>12.9900625367583</v>
      </c>
      <c r="O69" s="10">
        <f>'2.2 Real GFKF'!O69/'4 GDP, Inflator, &amp; Population'!$G28*1000</f>
        <v>106.90009864612108</v>
      </c>
      <c r="P69" s="10">
        <f>'2.2 Real GFKF'!P69/'4 GDP, Inflator, &amp; Population'!$G28*1000</f>
        <v>23.633302050931363</v>
      </c>
      <c r="Q69" s="10">
        <f>'2.2 Real GFKF'!Q69/'4 GDP, Inflator, &amp; Population'!$G28*1000</f>
        <v>468.91870295181832</v>
      </c>
      <c r="R69" s="10">
        <f>'2.2 Real GFKF'!R69/'4 GDP, Inflator, &amp; Population'!$G28*1000</f>
        <v>114.26915408266611</v>
      </c>
      <c r="S69" s="10">
        <f>'2.2 Real GFKF'!S69/'4 GDP, Inflator, &amp; Population'!$G28*1000</f>
        <v>60.991443897738343</v>
      </c>
      <c r="T69" s="10">
        <f>'2.2 Real GFKF'!T69/'4 GDP, Inflator, &amp; Population'!$G28*1000</f>
        <v>40.657242426333738</v>
      </c>
      <c r="U69" s="10">
        <f>'2.2 Real GFKF'!U69/'4 GDP, Inflator, &amp; Population'!$G28*1000</f>
        <v>35.116435316606946</v>
      </c>
      <c r="V69" s="10">
        <f>'2.2 Real GFKF'!V69/'4 GDP, Inflator, &amp; Population'!$G28*1000</f>
        <v>88.91843022898685</v>
      </c>
      <c r="X69" s="4"/>
    </row>
    <row r="70" spans="2:24" x14ac:dyDescent="0.3">
      <c r="B70" s="9">
        <v>2016</v>
      </c>
      <c r="C70" s="10">
        <f>'2.2 Real GFKF'!C70/'4 GDP, Inflator, &amp; Population'!$G29*1000</f>
        <v>448.15651480207646</v>
      </c>
      <c r="D70" s="10">
        <f>'2.2 Real GFKF'!D70/'4 GDP, Inflator, &amp; Population'!$G29*1000</f>
        <v>255.71981245352032</v>
      </c>
      <c r="E70" s="10">
        <f>'2.2 Real GFKF'!E70/'4 GDP, Inflator, &amp; Population'!$G29*1000</f>
        <v>35.076574894213721</v>
      </c>
      <c r="F70" s="10">
        <f>'2.2 Real GFKF'!F70/'4 GDP, Inflator, &amp; Population'!$G29*1000</f>
        <v>109.55869820708814</v>
      </c>
      <c r="G70" s="10">
        <f>'2.2 Real GFKF'!G70/'4 GDP, Inflator, &amp; Population'!$G29*1000</f>
        <v>444.42911367879657</v>
      </c>
      <c r="H70" s="10">
        <f>'2.2 Real GFKF'!H70/'4 GDP, Inflator, &amp; Population'!$G29*1000</f>
        <v>259.72539576151252</v>
      </c>
      <c r="I70" s="10">
        <f>'2.2 Real GFKF'!I70/'4 GDP, Inflator, &amp; Population'!$G29*1000</f>
        <v>118.18961263726916</v>
      </c>
      <c r="J70" s="10">
        <f>'2.2 Real GFKF'!J70/'4 GDP, Inflator, &amp; Population'!$G29*1000</f>
        <v>415.04556171112847</v>
      </c>
      <c r="K70" s="10">
        <f>'2.2 Real GFKF'!K70/'4 GDP, Inflator, &amp; Population'!$G29*1000</f>
        <v>198.53581179465033</v>
      </c>
      <c r="L70" s="10">
        <f>'2.2 Real GFKF'!L70/'4 GDP, Inflator, &amp; Population'!$G29*1000</f>
        <v>32.812593077005118</v>
      </c>
      <c r="M70" s="10">
        <f>'2.2 Real GFKF'!M70/'4 GDP, Inflator, &amp; Population'!$G29*1000</f>
        <v>330.10882341305017</v>
      </c>
      <c r="N70" s="10">
        <f>'2.2 Real GFKF'!N70/'4 GDP, Inflator, &amp; Population'!$G29*1000</f>
        <v>14.775078240796807</v>
      </c>
      <c r="O70" s="10">
        <f>'2.2 Real GFKF'!O70/'4 GDP, Inflator, &amp; Population'!$G29*1000</f>
        <v>100.70576588062586</v>
      </c>
      <c r="P70" s="10">
        <f>'2.2 Real GFKF'!P70/'4 GDP, Inflator, &amp; Population'!$G29*1000</f>
        <v>27.648111392708238</v>
      </c>
      <c r="Q70" s="10">
        <f>'2.2 Real GFKF'!Q70/'4 GDP, Inflator, &amp; Population'!$G29*1000</f>
        <v>441.58133090420444</v>
      </c>
      <c r="R70" s="10">
        <f>'2.2 Real GFKF'!R70/'4 GDP, Inflator, &amp; Population'!$G29*1000</f>
        <v>135.69548597212304</v>
      </c>
      <c r="S70" s="10">
        <f>'2.2 Real GFKF'!S70/'4 GDP, Inflator, &amp; Population'!$G29*1000</f>
        <v>21.25790069139968</v>
      </c>
      <c r="T70" s="10">
        <f>'2.2 Real GFKF'!T70/'4 GDP, Inflator, &amp; Population'!$G29*1000</f>
        <v>4.5359732992210553</v>
      </c>
      <c r="U70" s="10">
        <f>'2.2 Real GFKF'!U70/'4 GDP, Inflator, &amp; Population'!$G29*1000</f>
        <v>31.654695908800907</v>
      </c>
      <c r="V70" s="10">
        <f>'2.2 Real GFKF'!V70/'4 GDP, Inflator, &amp; Population'!$G29*1000</f>
        <v>62.659858062415935</v>
      </c>
      <c r="X70" s="4"/>
    </row>
    <row r="71" spans="2:24" x14ac:dyDescent="0.3">
      <c r="B71" s="9">
        <v>2017</v>
      </c>
      <c r="C71" s="10">
        <f>'2.2 Real GFKF'!C71/'4 GDP, Inflator, &amp; Population'!$G30*1000</f>
        <v>402.93941003500379</v>
      </c>
      <c r="D71" s="10">
        <f>'2.2 Real GFKF'!D71/'4 GDP, Inflator, &amp; Population'!$G30*1000</f>
        <v>268.60806072356866</v>
      </c>
      <c r="E71" s="10">
        <f>'2.2 Real GFKF'!E71/'4 GDP, Inflator, &amp; Population'!$G30*1000</f>
        <v>22.130026696511671</v>
      </c>
      <c r="F71" s="10">
        <f>'2.2 Real GFKF'!F71/'4 GDP, Inflator, &amp; Population'!$G30*1000</f>
        <v>67.431075855175976</v>
      </c>
      <c r="G71" s="10">
        <f>'2.2 Real GFKF'!G71/'4 GDP, Inflator, &amp; Population'!$G30*1000</f>
        <v>394.21942061112378</v>
      </c>
      <c r="H71" s="10">
        <f>'2.2 Real GFKF'!H71/'4 GDP, Inflator, &amp; Population'!$G30*1000</f>
        <v>236.40333260364261</v>
      </c>
      <c r="I71" s="10">
        <f>'2.2 Real GFKF'!I71/'4 GDP, Inflator, &amp; Population'!$G30*1000</f>
        <v>123.41623072639484</v>
      </c>
      <c r="J71" s="10">
        <f>'2.2 Real GFKF'!J71/'4 GDP, Inflator, &amp; Population'!$G30*1000</f>
        <v>450.12402888011792</v>
      </c>
      <c r="K71" s="10">
        <f>'2.2 Real GFKF'!K71/'4 GDP, Inflator, &amp; Population'!$G30*1000</f>
        <v>218.54896116739019</v>
      </c>
      <c r="L71" s="10">
        <f>'2.2 Real GFKF'!L71/'4 GDP, Inflator, &amp; Population'!$G30*1000</f>
        <v>34.730532763078855</v>
      </c>
      <c r="M71" s="10">
        <f>'2.2 Real GFKF'!M71/'4 GDP, Inflator, &amp; Population'!$G30*1000</f>
        <v>296.85873034140536</v>
      </c>
      <c r="N71" s="10">
        <f>'2.2 Real GFKF'!N71/'4 GDP, Inflator, &amp; Population'!$G30*1000</f>
        <v>12.416462616288122</v>
      </c>
      <c r="O71" s="10">
        <f>'2.2 Real GFKF'!O71/'4 GDP, Inflator, &amp; Population'!$G30*1000</f>
        <v>90.815617476441446</v>
      </c>
      <c r="P71" s="10">
        <f>'2.2 Real GFKF'!P71/'4 GDP, Inflator, &amp; Population'!$G30*1000</f>
        <v>36.496918533921303</v>
      </c>
      <c r="Q71" s="10">
        <f>'2.2 Real GFKF'!Q71/'4 GDP, Inflator, &amp; Population'!$G30*1000</f>
        <v>387.2839744057315</v>
      </c>
      <c r="R71" s="10">
        <f>'2.2 Real GFKF'!R71/'4 GDP, Inflator, &amp; Population'!$G30*1000</f>
        <v>106.03658595030238</v>
      </c>
      <c r="S71" s="10">
        <f>'2.2 Real GFKF'!S71/'4 GDP, Inflator, &amp; Population'!$G30*1000</f>
        <v>84.045550401136865</v>
      </c>
      <c r="T71" s="10">
        <f>'2.2 Real GFKF'!T71/'4 GDP, Inflator, &amp; Population'!$G30*1000</f>
        <v>65.452848404585239</v>
      </c>
      <c r="U71" s="10">
        <f>'2.2 Real GFKF'!U71/'4 GDP, Inflator, &amp; Population'!$G30*1000</f>
        <v>40.688699825954423</v>
      </c>
      <c r="V71" s="10">
        <f>'2.2 Real GFKF'!V71/'4 GDP, Inflator, &amp; Population'!$G30*1000</f>
        <v>87.167099858604473</v>
      </c>
      <c r="X71" s="4"/>
    </row>
    <row r="72" spans="2:24" x14ac:dyDescent="0.3">
      <c r="B72" s="9">
        <v>2018</v>
      </c>
      <c r="C72" s="10">
        <f>'2.2 Real GFKF'!C72/'4 GDP, Inflator, &amp; Population'!$G31*1000</f>
        <v>476.28053740212346</v>
      </c>
      <c r="D72" s="10">
        <f>'2.2 Real GFKF'!D72/'4 GDP, Inflator, &amp; Population'!$G31*1000</f>
        <v>273.1346231067692</v>
      </c>
      <c r="E72" s="10">
        <f>'2.2 Real GFKF'!E72/'4 GDP, Inflator, &amp; Population'!$G31*1000</f>
        <v>128.04415159424994</v>
      </c>
      <c r="F72" s="10">
        <f>'2.2 Real GFKF'!F72/'4 GDP, Inflator, &amp; Population'!$G31*1000</f>
        <v>-0.77540170044384382</v>
      </c>
      <c r="G72" s="10">
        <f>'2.2 Real GFKF'!G72/'4 GDP, Inflator, &amp; Population'!$G31*1000</f>
        <v>346.87722924493164</v>
      </c>
      <c r="H72" s="10">
        <f>'2.2 Real GFKF'!H72/'4 GDP, Inflator, &amp; Population'!$G31*1000</f>
        <v>230.41083149810493</v>
      </c>
      <c r="I72" s="10">
        <f>'2.2 Real GFKF'!I72/'4 GDP, Inflator, &amp; Population'!$G31*1000</f>
        <v>184.08518860936306</v>
      </c>
      <c r="J72" s="10">
        <f>'2.2 Real GFKF'!J72/'4 GDP, Inflator, &amp; Population'!$G31*1000</f>
        <v>491.38118396051772</v>
      </c>
      <c r="K72" s="10">
        <f>'2.2 Real GFKF'!K72/'4 GDP, Inflator, &amp; Population'!$G31*1000</f>
        <v>223.35551810985746</v>
      </c>
      <c r="L72" s="10">
        <f>'2.2 Real GFKF'!L72/'4 GDP, Inflator, &amp; Population'!$G31*1000</f>
        <v>34.512089597007616</v>
      </c>
      <c r="M72" s="10">
        <f>'2.2 Real GFKF'!M72/'4 GDP, Inflator, &amp; Population'!$G31*1000</f>
        <v>419.44133961112055</v>
      </c>
      <c r="N72" s="10">
        <f>'2.2 Real GFKF'!N72/'4 GDP, Inflator, &amp; Population'!$G31*1000</f>
        <v>6.9260418397144292</v>
      </c>
      <c r="O72" s="10">
        <f>'2.2 Real GFKF'!O72/'4 GDP, Inflator, &amp; Population'!$G31*1000</f>
        <v>93.194089726869862</v>
      </c>
      <c r="P72" s="10">
        <f>'2.2 Real GFKF'!P72/'4 GDP, Inflator, &amp; Population'!$G31*1000</f>
        <v>1.0601177342727985</v>
      </c>
      <c r="Q72" s="10">
        <f>'2.2 Real GFKF'!Q72/'4 GDP, Inflator, &amp; Population'!$G31*1000</f>
        <v>426.01643650745837</v>
      </c>
      <c r="R72" s="10">
        <f>'2.2 Real GFKF'!R72/'4 GDP, Inflator, &amp; Population'!$G31*1000</f>
        <v>101.31953484258635</v>
      </c>
      <c r="S72" s="10">
        <f>'2.2 Real GFKF'!S72/'4 GDP, Inflator, &amp; Population'!$G31*1000</f>
        <v>25.228662722600685</v>
      </c>
      <c r="T72" s="10">
        <f>'2.2 Real GFKF'!T72/'4 GDP, Inflator, &amp; Population'!$G31*1000</f>
        <v>66.05571298359871</v>
      </c>
      <c r="U72" s="10">
        <f>'2.2 Real GFKF'!U72/'4 GDP, Inflator, &amp; Population'!$G31*1000</f>
        <v>27.684822144728642</v>
      </c>
      <c r="V72" s="10">
        <f>'2.2 Real GFKF'!V72/'4 GDP, Inflator, &amp; Population'!$G31*1000</f>
        <v>117.4327326675713</v>
      </c>
      <c r="X72" s="4"/>
    </row>
    <row r="73" spans="2:24" x14ac:dyDescent="0.3">
      <c r="B73" s="9">
        <v>2019</v>
      </c>
      <c r="C73" s="10">
        <f>'2.2 Real GFKF'!C73/'4 GDP, Inflator, &amp; Population'!$G32*1000</f>
        <v>405.27566420351394</v>
      </c>
      <c r="D73" s="10">
        <f>'2.2 Real GFKF'!D73/'4 GDP, Inflator, &amp; Population'!$G32*1000</f>
        <v>290.82486200517354</v>
      </c>
      <c r="E73" s="10">
        <f>'2.2 Real GFKF'!E73/'4 GDP, Inflator, &amp; Population'!$G32*1000</f>
        <v>84.63296592847081</v>
      </c>
      <c r="F73" s="10">
        <f>'2.2 Real GFKF'!F73/'4 GDP, Inflator, &amp; Population'!$G32*1000</f>
        <v>10.939937190548513</v>
      </c>
      <c r="G73" s="10">
        <f>'2.2 Real GFKF'!G73/'4 GDP, Inflator, &amp; Population'!$G32*1000</f>
        <v>483.08279082176409</v>
      </c>
      <c r="H73" s="10">
        <f>'2.2 Real GFKF'!H73/'4 GDP, Inflator, &amp; Population'!$G32*1000</f>
        <v>264.26644489063909</v>
      </c>
      <c r="I73" s="10">
        <f>'2.2 Real GFKF'!I73/'4 GDP, Inflator, &amp; Population'!$G32*1000</f>
        <v>195.08186597352986</v>
      </c>
      <c r="J73" s="10">
        <f>'2.2 Real GFKF'!J73/'4 GDP, Inflator, &amp; Population'!$G32*1000</f>
        <v>475.06248176867649</v>
      </c>
      <c r="K73" s="10">
        <f>'2.2 Real GFKF'!K73/'4 GDP, Inflator, &amp; Population'!$G32*1000</f>
        <v>202.90438415644385</v>
      </c>
      <c r="L73" s="10">
        <f>'2.2 Real GFKF'!L73/'4 GDP, Inflator, &amp; Population'!$G32*1000</f>
        <v>24.404053204442899</v>
      </c>
      <c r="M73" s="10">
        <f>'2.2 Real GFKF'!M73/'4 GDP, Inflator, &amp; Population'!$G32*1000</f>
        <v>405.68366771908654</v>
      </c>
      <c r="N73" s="10">
        <f>'2.2 Real GFKF'!N73/'4 GDP, Inflator, &amp; Population'!$G32*1000</f>
        <v>10.398054092136118</v>
      </c>
      <c r="O73" s="10">
        <f>'2.2 Real GFKF'!O73/'4 GDP, Inflator, &amp; Population'!$G32*1000</f>
        <v>94.923257930157149</v>
      </c>
      <c r="P73" s="10">
        <f>'2.2 Real GFKF'!P73/'4 GDP, Inflator, &amp; Population'!$G32*1000</f>
        <v>33.326359239177258</v>
      </c>
      <c r="Q73" s="10">
        <f>'2.2 Real GFKF'!Q73/'4 GDP, Inflator, &amp; Population'!$G32*1000</f>
        <v>519.28576115211263</v>
      </c>
      <c r="R73" s="10">
        <f>'2.2 Real GFKF'!R73/'4 GDP, Inflator, &amp; Population'!$G32*1000</f>
        <v>98.460751563292405</v>
      </c>
      <c r="S73" s="10">
        <f>'2.2 Real GFKF'!S73/'4 GDP, Inflator, &amp; Population'!$G32*1000</f>
        <v>12.940668792463216</v>
      </c>
      <c r="T73" s="10">
        <f>'2.2 Real GFKF'!T73/'4 GDP, Inflator, &amp; Population'!$G32*1000</f>
        <v>100.9689087316427</v>
      </c>
      <c r="U73" s="10">
        <f>'2.2 Real GFKF'!U73/'4 GDP, Inflator, &amp; Population'!$G32*1000</f>
        <v>28.141488312934062</v>
      </c>
      <c r="V73" s="10">
        <f>'2.2 Real GFKF'!V73/'4 GDP, Inflator, &amp; Population'!$G32*1000</f>
        <v>134.04791995465521</v>
      </c>
      <c r="X73" s="4"/>
    </row>
    <row r="74" spans="2:24" x14ac:dyDescent="0.3">
      <c r="B74" s="8">
        <v>2020</v>
      </c>
      <c r="C74" s="10">
        <f>'2.2 Real GFKF'!C74/'4 GDP, Inflator, &amp; Population'!$G33*1000</f>
        <v>403.74681845157556</v>
      </c>
      <c r="D74" s="10">
        <f>'2.2 Real GFKF'!D74/'4 GDP, Inflator, &amp; Population'!$G33*1000</f>
        <v>355.82725953041307</v>
      </c>
      <c r="E74" s="10">
        <f>'2.2 Real GFKF'!E74/'4 GDP, Inflator, &amp; Population'!$G33*1000</f>
        <v>136.43133473994689</v>
      </c>
      <c r="F74" s="10">
        <f>'2.2 Real GFKF'!F74/'4 GDP, Inflator, &amp; Population'!$G33*1000</f>
        <v>47.303391304361789</v>
      </c>
      <c r="G74" s="10">
        <f>'2.2 Real GFKF'!G74/'4 GDP, Inflator, &amp; Population'!$G33*1000</f>
        <v>509.53747342237443</v>
      </c>
      <c r="H74" s="10">
        <f>'2.2 Real GFKF'!H74/'4 GDP, Inflator, &amp; Population'!$G33*1000</f>
        <v>276.24016533108801</v>
      </c>
      <c r="I74" s="10">
        <f>'2.2 Real GFKF'!I74/'4 GDP, Inflator, &amp; Population'!$G33*1000</f>
        <v>198.73659402246258</v>
      </c>
      <c r="J74" s="10">
        <f>'2.2 Real GFKF'!J74/'4 GDP, Inflator, &amp; Population'!$G33*1000</f>
        <v>468.42659778440952</v>
      </c>
      <c r="K74" s="10">
        <f>'2.2 Real GFKF'!K74/'4 GDP, Inflator, &amp; Population'!$G33*1000</f>
        <v>219.11310406400676</v>
      </c>
      <c r="L74" s="10">
        <f>'2.2 Real GFKF'!L74/'4 GDP, Inflator, &amp; Population'!$G33*1000</f>
        <v>27.262115022349548</v>
      </c>
      <c r="M74" s="10">
        <f>'2.2 Real GFKF'!M74/'4 GDP, Inflator, &amp; Population'!$G33*1000</f>
        <v>400.18524802823055</v>
      </c>
      <c r="N74" s="10">
        <f>'2.2 Real GFKF'!N74/'4 GDP, Inflator, &amp; Population'!$G33*1000</f>
        <v>13.142672869004873</v>
      </c>
      <c r="O74" s="10">
        <f>'2.2 Real GFKF'!O74/'4 GDP, Inflator, &amp; Population'!$G33*1000</f>
        <v>111.47078082587859</v>
      </c>
      <c r="P74" s="10">
        <f>'2.2 Real GFKF'!P74/'4 GDP, Inflator, &amp; Population'!$G33*1000</f>
        <v>32.979957626298791</v>
      </c>
      <c r="Q74" s="10">
        <f>'2.2 Real GFKF'!Q74/'4 GDP, Inflator, &amp; Population'!$G33*1000</f>
        <v>494.54128668673502</v>
      </c>
      <c r="R74" s="10">
        <f>'2.2 Real GFKF'!R74/'4 GDP, Inflator, &amp; Population'!$G33*1000</f>
        <v>135.67365193385029</v>
      </c>
      <c r="S74" s="10"/>
      <c r="T74" s="10">
        <f>'2.2 Real GFKF'!T74/'4 GDP, Inflator, &amp; Population'!$G33*1000</f>
        <v>24.486320790827975</v>
      </c>
      <c r="U74" s="10">
        <f>'2.2 Real GFKF'!U74/'4 GDP, Inflator, &amp; Population'!$G33*1000</f>
        <v>35.201850924309795</v>
      </c>
      <c r="V74" s="10">
        <f>'2.2 Real GFKF'!V74/'4 GDP, Inflator, &amp; Population'!$G33*1000</f>
        <v>139.78912329070593</v>
      </c>
      <c r="X74" s="4"/>
    </row>
    <row r="75" spans="2:24" x14ac:dyDescent="0.3">
      <c r="B75" s="8">
        <v>2021</v>
      </c>
      <c r="C75" s="10">
        <f>'2.2 Real GFKF'!C75/'4 GDP, Inflator, &amp; Population'!$G34*1000</f>
        <v>339.98301369667467</v>
      </c>
      <c r="D75" s="10">
        <f>'2.2 Real GFKF'!D75/'4 GDP, Inflator, &amp; Population'!$G34*1000</f>
        <v>359.72435416067503</v>
      </c>
      <c r="E75" s="10">
        <f>'2.2 Real GFKF'!E75/'4 GDP, Inflator, &amp; Population'!$G34*1000</f>
        <v>202.86563631596343</v>
      </c>
      <c r="F75" s="10">
        <f>'2.2 Real GFKF'!F75/'4 GDP, Inflator, &amp; Population'!$G34*1000</f>
        <v>57.160942822093567</v>
      </c>
      <c r="G75" s="10">
        <f>'2.2 Real GFKF'!G75/'4 GDP, Inflator, &amp; Population'!$G34*1000</f>
        <v>470.96321368228121</v>
      </c>
      <c r="H75" s="10">
        <f>'2.2 Real GFKF'!H75/'4 GDP, Inflator, &amp; Population'!$G34*1000</f>
        <v>333.15942589116963</v>
      </c>
      <c r="I75" s="10">
        <f>'2.2 Real GFKF'!I75/'4 GDP, Inflator, &amp; Population'!$G34*1000</f>
        <v>229.34143565728235</v>
      </c>
      <c r="J75" s="10">
        <f>'2.2 Real GFKF'!J75/'4 GDP, Inflator, &amp; Population'!$G34*1000</f>
        <v>455.42997277688949</v>
      </c>
      <c r="K75" s="10">
        <f>'2.2 Real GFKF'!K75/'4 GDP, Inflator, &amp; Population'!$G34*1000</f>
        <v>256.34258343968207</v>
      </c>
      <c r="L75" s="10">
        <f>'2.2 Real GFKF'!L75/'4 GDP, Inflator, &amp; Population'!$G34*1000</f>
        <v>29.347594875713959</v>
      </c>
      <c r="M75" s="10">
        <f>'2.2 Real GFKF'!M75/'4 GDP, Inflator, &amp; Population'!$G34*1000</f>
        <v>330.86768551929401</v>
      </c>
      <c r="N75" s="10">
        <f>'2.2 Real GFKF'!N75/'4 GDP, Inflator, &amp; Population'!$G34*1000</f>
        <v>14.566125594725943</v>
      </c>
      <c r="O75" s="10">
        <f>'2.2 Real GFKF'!O75/'4 GDP, Inflator, &amp; Population'!$G34*1000</f>
        <v>119.87676925812725</v>
      </c>
      <c r="P75" s="10">
        <f>'2.2 Real GFKF'!P75/'4 GDP, Inflator, &amp; Population'!$G34*1000</f>
        <v>43.840573281100646</v>
      </c>
      <c r="Q75" s="10">
        <f>'2.2 Real GFKF'!Q75/'4 GDP, Inflator, &amp; Population'!$G34*1000</f>
        <v>521.58556115865827</v>
      </c>
      <c r="R75" s="10">
        <f>'2.2 Real GFKF'!R75/'4 GDP, Inflator, &amp; Population'!$G34*1000</f>
        <v>125.88651774695012</v>
      </c>
      <c r="S75" s="10"/>
      <c r="T75" s="10">
        <f>'2.2 Real GFKF'!T75/'4 GDP, Inflator, &amp; Population'!$G34*1000</f>
        <v>71.253967968123874</v>
      </c>
      <c r="U75" s="10">
        <f>'2.2 Real GFKF'!U75/'4 GDP, Inflator, &amp; Population'!$G34*1000</f>
        <v>33.037532502634654</v>
      </c>
      <c r="V75" s="10">
        <f>'2.2 Real GFKF'!V75/'4 GDP, Inflator, &amp; Population'!$G34*1000</f>
        <v>133.03178927027764</v>
      </c>
      <c r="X75" s="4"/>
    </row>
    <row r="76" spans="2:24" x14ac:dyDescent="0.3">
      <c r="B76" s="8">
        <v>2022</v>
      </c>
      <c r="C76" s="10">
        <f>'2.2 Real GFKF'!C76/'4 GDP, Inflator, &amp; Population'!$G35*1000</f>
        <v>319.68232366435961</v>
      </c>
      <c r="D76" s="10">
        <f>'2.2 Real GFKF'!D76/'4 GDP, Inflator, &amp; Population'!$G35*1000</f>
        <v>455.36783575705732</v>
      </c>
      <c r="E76" s="10">
        <f>'2.2 Real GFKF'!E76/'4 GDP, Inflator, &amp; Population'!$G35*1000</f>
        <v>217.4632553075667</v>
      </c>
      <c r="F76" s="10">
        <f>'2.2 Real GFKF'!F76/'4 GDP, Inflator, &amp; Population'!$G35*1000</f>
        <v>58.285442102807373</v>
      </c>
      <c r="G76" s="10">
        <f>'2.2 Real GFKF'!G76/'4 GDP, Inflator, &amp; Population'!$G35*1000</f>
        <v>511.90516317624025</v>
      </c>
      <c r="H76" s="10">
        <f>'2.2 Real GFKF'!H76/'4 GDP, Inflator, &amp; Population'!$G35*1000</f>
        <v>417.62073256085228</v>
      </c>
      <c r="I76" s="10">
        <f>'2.2 Real GFKF'!I76/'4 GDP, Inflator, &amp; Population'!$G35*1000</f>
        <v>253.9351815848822</v>
      </c>
      <c r="J76" s="10">
        <f>'2.2 Real GFKF'!J76/'4 GDP, Inflator, &amp; Population'!$G35*1000</f>
        <v>499.6597713663582</v>
      </c>
      <c r="K76" s="10">
        <f>'2.2 Real GFKF'!K76/'4 GDP, Inflator, &amp; Population'!$G35*1000</f>
        <v>286.87572906135784</v>
      </c>
      <c r="L76" s="10">
        <f>'2.2 Real GFKF'!L76/'4 GDP, Inflator, &amp; Population'!$G35*1000</f>
        <v>38.134575005832488</v>
      </c>
      <c r="M76" s="10">
        <f>'2.2 Real GFKF'!M76/'4 GDP, Inflator, &amp; Population'!$G35*1000</f>
        <v>344.52367991290146</v>
      </c>
      <c r="N76" s="10">
        <f>'2.2 Real GFKF'!N76/'4 GDP, Inflator, &amp; Population'!$G35*1000</f>
        <v>20.925033050781554</v>
      </c>
      <c r="O76" s="10">
        <f>'2.2 Real GFKF'!O76/'4 GDP, Inflator, &amp; Population'!$G35*1000</f>
        <v>127.98467999066801</v>
      </c>
      <c r="P76" s="10">
        <f>'2.2 Real GFKF'!P76/'4 GDP, Inflator, &amp; Population'!$G35*1000</f>
        <v>57.032234232833041</v>
      </c>
      <c r="Q76" s="10">
        <f>'2.2 Real GFKF'!Q76/'4 GDP, Inflator, &amp; Population'!$G35*1000</f>
        <v>598.71199160121319</v>
      </c>
      <c r="R76" s="10">
        <f>'2.2 Real GFKF'!R76/'4 GDP, Inflator, &amp; Population'!$G35*1000</f>
        <v>92.955323119993778</v>
      </c>
      <c r="S76" s="10"/>
      <c r="T76" s="10">
        <f>'2.2 Real GFKF'!T76/'4 GDP, Inflator, &amp; Population'!$G35*1000</f>
        <v>34.996500505482544</v>
      </c>
      <c r="U76" s="10">
        <f>'2.2 Real GFKF'!U76/'4 GDP, Inflator, &amp; Population'!$G35*1000</f>
        <v>33.540127537133529</v>
      </c>
      <c r="V76" s="10">
        <f>'2.2 Real GFKF'!V76/'4 GDP, Inflator, &amp; Population'!$G35*1000</f>
        <v>74.097519247219836</v>
      </c>
      <c r="X76" s="4"/>
    </row>
    <row r="78" spans="2:24" x14ac:dyDescent="0.3">
      <c r="B78" s="62" t="s">
        <v>117</v>
      </c>
      <c r="C78" s="63"/>
      <c r="D78" s="64"/>
    </row>
    <row r="79" spans="2:24" x14ac:dyDescent="0.3">
      <c r="B79" s="62" t="s">
        <v>127</v>
      </c>
      <c r="C79" s="63"/>
      <c r="D79" s="64"/>
    </row>
    <row r="80" spans="2:24" x14ac:dyDescent="0.3">
      <c r="B80" s="25" t="s">
        <v>100</v>
      </c>
      <c r="C80" s="25" t="s">
        <v>53</v>
      </c>
      <c r="D80" s="25" t="s">
        <v>72</v>
      </c>
    </row>
    <row r="81" spans="2:9" x14ac:dyDescent="0.3">
      <c r="B81" s="9">
        <v>1990</v>
      </c>
      <c r="C81" s="10">
        <f>'2.2 Real GFKF'!C81/'4 GDP, Inflator, &amp; Population'!$G3*1000</f>
        <v>1113.4650722947451</v>
      </c>
      <c r="D81" s="10">
        <f>'2.2 Real GFKF'!D81/'4 GDP, Inflator, &amp; Population'!$G3*1000</f>
        <v>897.32984829496661</v>
      </c>
      <c r="G81" s="5"/>
      <c r="H81" s="5"/>
    </row>
    <row r="82" spans="2:9" x14ac:dyDescent="0.3">
      <c r="B82" s="9">
        <v>1991</v>
      </c>
      <c r="C82" s="10">
        <f>'2.2 Real GFKF'!C82/'4 GDP, Inflator, &amp; Population'!$G4*1000</f>
        <v>1263.3694957028601</v>
      </c>
      <c r="D82" s="10">
        <f>'2.2 Real GFKF'!D82/'4 GDP, Inflator, &amp; Population'!$G4*1000</f>
        <v>1060.2048055036535</v>
      </c>
      <c r="G82" s="5"/>
      <c r="H82" s="5"/>
    </row>
    <row r="83" spans="2:9" x14ac:dyDescent="0.3">
      <c r="B83" s="9">
        <v>1992</v>
      </c>
      <c r="C83" s="10">
        <f>'2.2 Real GFKF'!C83/'4 GDP, Inflator, &amp; Population'!$G5*1000</f>
        <v>1034.082736768466</v>
      </c>
      <c r="D83" s="10">
        <f>'2.2 Real GFKF'!D83/'4 GDP, Inflator, &amp; Population'!$G5*1000</f>
        <v>873.23284454435452</v>
      </c>
      <c r="I83" s="5"/>
    </row>
    <row r="84" spans="2:9" x14ac:dyDescent="0.3">
      <c r="B84" s="9">
        <v>1993</v>
      </c>
      <c r="C84" s="10">
        <f>'2.2 Real GFKF'!C84/'4 GDP, Inflator, &amp; Population'!$G6*1000</f>
        <v>839.97285035725395</v>
      </c>
      <c r="D84" s="10">
        <f>'2.2 Real GFKF'!D84/'4 GDP, Inflator, &amp; Population'!$G6*1000</f>
        <v>795.13429818153395</v>
      </c>
      <c r="H84" s="5"/>
      <c r="I84" s="5"/>
    </row>
    <row r="85" spans="2:9" x14ac:dyDescent="0.3">
      <c r="B85" s="9">
        <v>1994</v>
      </c>
      <c r="C85" s="10">
        <f>'2.2 Real GFKF'!C85/'4 GDP, Inflator, &amp; Population'!$G7*1000</f>
        <v>703.30835902828494</v>
      </c>
      <c r="D85" s="10">
        <f>'2.2 Real GFKF'!D85/'4 GDP, Inflator, &amp; Population'!$G7*1000</f>
        <v>740.28604502785834</v>
      </c>
      <c r="H85" s="6"/>
      <c r="I85" s="5"/>
    </row>
    <row r="86" spans="2:9" x14ac:dyDescent="0.3">
      <c r="B86" s="9">
        <v>1995</v>
      </c>
      <c r="C86" s="10">
        <f>'2.2 Real GFKF'!C86/'4 GDP, Inflator, &amp; Population'!$G8*1000</f>
        <v>729.23346924344639</v>
      </c>
      <c r="D86" s="10">
        <f>'2.2 Real GFKF'!D86/'4 GDP, Inflator, &amp; Population'!$G8*1000</f>
        <v>825.53709024861485</v>
      </c>
      <c r="G86" s="5"/>
    </row>
    <row r="87" spans="2:9" x14ac:dyDescent="0.3">
      <c r="B87" s="9">
        <v>1996</v>
      </c>
      <c r="C87" s="10">
        <f>'2.2 Real GFKF'!C87/'4 GDP, Inflator, &amp; Population'!$G9*1000</f>
        <v>1245.7464762819311</v>
      </c>
      <c r="D87" s="10">
        <f>'2.2 Real GFKF'!D87/'4 GDP, Inflator, &amp; Population'!$G9*1000</f>
        <v>842.18537378743758</v>
      </c>
      <c r="G87" s="5"/>
    </row>
    <row r="88" spans="2:9" x14ac:dyDescent="0.3">
      <c r="B88" s="9">
        <v>1997</v>
      </c>
      <c r="C88" s="10">
        <f>'2.2 Real GFKF'!C88/'4 GDP, Inflator, &amp; Population'!$G10*1000</f>
        <v>1425.6314696040022</v>
      </c>
      <c r="D88" s="10">
        <f>'2.2 Real GFKF'!D88/'4 GDP, Inflator, &amp; Population'!$G10*1000</f>
        <v>892.26291811180101</v>
      </c>
      <c r="G88" s="5"/>
    </row>
    <row r="89" spans="2:9" x14ac:dyDescent="0.3">
      <c r="B89" s="9">
        <v>1998</v>
      </c>
      <c r="C89" s="10">
        <f>'2.2 Real GFKF'!C89/'4 GDP, Inflator, &amp; Population'!$G11*1000</f>
        <v>1547.9180648304266</v>
      </c>
      <c r="D89" s="10">
        <f>'2.2 Real GFKF'!D89/'4 GDP, Inflator, &amp; Population'!$G11*1000</f>
        <v>1296.3992088403668</v>
      </c>
      <c r="G89" s="5"/>
      <c r="H89" s="5"/>
    </row>
    <row r="90" spans="2:9" x14ac:dyDescent="0.3">
      <c r="B90" s="9">
        <v>1999</v>
      </c>
      <c r="C90" s="10">
        <f>'2.2 Real GFKF'!C90/'4 GDP, Inflator, &amp; Population'!$G12*1000</f>
        <v>1303.484674984667</v>
      </c>
      <c r="D90" s="10">
        <f>'2.2 Real GFKF'!D90/'4 GDP, Inflator, &amp; Population'!$G12*1000</f>
        <v>1025.5332886938497</v>
      </c>
      <c r="G90" s="5"/>
      <c r="H90" s="5"/>
    </row>
    <row r="91" spans="2:9" x14ac:dyDescent="0.3">
      <c r="B91" s="9">
        <v>2000</v>
      </c>
      <c r="C91" s="10">
        <f>'2.2 Real GFKF'!C91/'4 GDP, Inflator, &amp; Population'!$G13*1000</f>
        <v>1561.2585668947856</v>
      </c>
      <c r="D91" s="10">
        <f>'2.2 Real GFKF'!D91/'4 GDP, Inflator, &amp; Population'!$G13*1000</f>
        <v>1363.9055356633144</v>
      </c>
      <c r="G91" s="5"/>
      <c r="H91" s="5"/>
    </row>
    <row r="92" spans="2:9" x14ac:dyDescent="0.3">
      <c r="B92" s="9">
        <v>2001</v>
      </c>
      <c r="C92" s="10">
        <f>'2.2 Real GFKF'!C92/'4 GDP, Inflator, &amp; Population'!$G14*1000</f>
        <v>1785.5276789698821</v>
      </c>
      <c r="D92" s="10">
        <f>'2.2 Real GFKF'!D92/'4 GDP, Inflator, &amp; Population'!$G14*1000</f>
        <v>1072.8263969308659</v>
      </c>
    </row>
    <row r="93" spans="2:9" x14ac:dyDescent="0.3">
      <c r="B93" s="9">
        <v>2002</v>
      </c>
      <c r="C93" s="10">
        <f>'2.2 Real GFKF'!C93/'4 GDP, Inflator, &amp; Population'!$G15*1000</f>
        <v>1422.7057003217235</v>
      </c>
      <c r="D93" s="10">
        <f>'2.2 Real GFKF'!D93/'4 GDP, Inflator, &amp; Population'!$G15*1000</f>
        <v>1265.1054035935006</v>
      </c>
      <c r="G93" s="7"/>
      <c r="H93" s="7"/>
      <c r="I93" s="7"/>
    </row>
    <row r="94" spans="2:9" x14ac:dyDescent="0.3">
      <c r="B94" s="9">
        <v>2003</v>
      </c>
      <c r="C94" s="10">
        <f>'2.2 Real GFKF'!C94/'4 GDP, Inflator, &amp; Population'!$G16*1000</f>
        <v>1439.1627242647469</v>
      </c>
      <c r="D94" s="10">
        <f>'2.2 Real GFKF'!D94/'4 GDP, Inflator, &amp; Population'!$G16*1000</f>
        <v>1290.2673453533234</v>
      </c>
    </row>
    <row r="95" spans="2:9" x14ac:dyDescent="0.3">
      <c r="B95" s="9">
        <v>2004</v>
      </c>
      <c r="C95" s="10">
        <f>'2.2 Real GFKF'!C95/'4 GDP, Inflator, &amp; Population'!$G17*1000</f>
        <v>1576.9715089801596</v>
      </c>
      <c r="D95" s="10">
        <f>'2.2 Real GFKF'!D95/'4 GDP, Inflator, &amp; Population'!$G17*1000</f>
        <v>1421.3608122699843</v>
      </c>
    </row>
    <row r="96" spans="2:9" x14ac:dyDescent="0.3">
      <c r="B96" s="9">
        <v>2005</v>
      </c>
      <c r="C96" s="10">
        <f>'2.2 Real GFKF'!C96/'4 GDP, Inflator, &amp; Population'!$G18*1000</f>
        <v>1714.5408829968339</v>
      </c>
      <c r="D96" s="10">
        <f>'2.2 Real GFKF'!D96/'4 GDP, Inflator, &amp; Population'!$G18*1000</f>
        <v>1534.9301208984709</v>
      </c>
    </row>
    <row r="97" spans="2:4" x14ac:dyDescent="0.3">
      <c r="B97" s="9">
        <v>2006</v>
      </c>
      <c r="C97" s="10">
        <f>'2.2 Real GFKF'!C97/'4 GDP, Inflator, &amp; Population'!$G19*1000</f>
        <v>2100.0303338976228</v>
      </c>
      <c r="D97" s="10">
        <f>'2.2 Real GFKF'!D97/'4 GDP, Inflator, &amp; Population'!$G19*1000</f>
        <v>1437.7913100691087</v>
      </c>
    </row>
    <row r="98" spans="2:4" x14ac:dyDescent="0.3">
      <c r="B98" s="9">
        <v>2007</v>
      </c>
      <c r="C98" s="10">
        <f>'2.2 Real GFKF'!C98/'4 GDP, Inflator, &amp; Population'!$G20*1000</f>
        <v>1987.0764214381386</v>
      </c>
      <c r="D98" s="10">
        <f>'2.2 Real GFKF'!D98/'4 GDP, Inflator, &amp; Population'!$G20*1000</f>
        <v>1388.3951432763308</v>
      </c>
    </row>
    <row r="99" spans="2:4" x14ac:dyDescent="0.3">
      <c r="B99" s="9">
        <v>2008</v>
      </c>
      <c r="C99" s="10">
        <f>'2.2 Real GFKF'!C99/'4 GDP, Inflator, &amp; Population'!$G21*1000</f>
        <v>1898.5596454445476</v>
      </c>
      <c r="D99" s="10">
        <f>'2.2 Real GFKF'!D99/'4 GDP, Inflator, &amp; Population'!$G21*1000</f>
        <v>1406.9724949395761</v>
      </c>
    </row>
    <row r="100" spans="2:4" x14ac:dyDescent="0.3">
      <c r="B100" s="9">
        <v>2009</v>
      </c>
      <c r="C100" s="10">
        <f>'2.2 Real GFKF'!C100/'4 GDP, Inflator, &amp; Population'!$G22*1000</f>
        <v>2393.1706013082685</v>
      </c>
      <c r="D100" s="10">
        <f>'2.2 Real GFKF'!D100/'4 GDP, Inflator, &amp; Population'!$G22*1000</f>
        <v>1471.5723169240443</v>
      </c>
    </row>
    <row r="101" spans="2:4" x14ac:dyDescent="0.3">
      <c r="B101" s="9">
        <v>2010</v>
      </c>
      <c r="C101" s="10">
        <f>'2.2 Real GFKF'!C101/'4 GDP, Inflator, &amp; Population'!$G23*1000</f>
        <v>2251.3336714128232</v>
      </c>
      <c r="D101" s="10">
        <f>'2.2 Real GFKF'!D101/'4 GDP, Inflator, &amp; Population'!$G23*1000</f>
        <v>1573.8420129930907</v>
      </c>
    </row>
    <row r="102" spans="2:4" x14ac:dyDescent="0.3">
      <c r="B102" s="9">
        <v>2011</v>
      </c>
      <c r="C102" s="10">
        <f>'2.2 Real GFKF'!C102/'4 GDP, Inflator, &amp; Population'!$G24*1000</f>
        <v>2041.0020918306971</v>
      </c>
      <c r="D102" s="10">
        <f>'2.2 Real GFKF'!D102/'4 GDP, Inflator, &amp; Population'!$G24*1000</f>
        <v>1684.6668646434516</v>
      </c>
    </row>
    <row r="103" spans="2:4" x14ac:dyDescent="0.3">
      <c r="B103" s="9">
        <v>2012</v>
      </c>
      <c r="C103" s="10">
        <f>'2.2 Real GFKF'!C103/'4 GDP, Inflator, &amp; Population'!$G25*1000</f>
        <v>2254.9478717060515</v>
      </c>
      <c r="D103" s="10">
        <f>'2.2 Real GFKF'!D103/'4 GDP, Inflator, &amp; Population'!$G25*1000</f>
        <v>1321.8397465507851</v>
      </c>
    </row>
    <row r="104" spans="2:4" x14ac:dyDescent="0.3">
      <c r="B104" s="9">
        <v>2013</v>
      </c>
      <c r="C104" s="10">
        <f>'2.2 Real GFKF'!C104/'4 GDP, Inflator, &amp; Population'!$G26*1000</f>
        <v>2145.0570128256945</v>
      </c>
      <c r="D104" s="10">
        <f>'2.2 Real GFKF'!D104/'4 GDP, Inflator, &amp; Population'!$G26*1000</f>
        <v>1322.6976348116518</v>
      </c>
    </row>
    <row r="105" spans="2:4" x14ac:dyDescent="0.3">
      <c r="B105" s="9">
        <v>2014</v>
      </c>
      <c r="C105" s="10">
        <f>'2.2 Real GFKF'!C105/'4 GDP, Inflator, &amp; Population'!$G27*1000</f>
        <v>2152.1763985316816</v>
      </c>
      <c r="D105" s="10">
        <f>'2.2 Real GFKF'!D105/'4 GDP, Inflator, &amp; Population'!$G27*1000</f>
        <v>1473.3989813103935</v>
      </c>
    </row>
    <row r="106" spans="2:4" x14ac:dyDescent="0.3">
      <c r="B106" s="9">
        <v>2015</v>
      </c>
      <c r="C106" s="10">
        <f>'2.2 Real GFKF'!C106/'4 GDP, Inflator, &amp; Population'!$G28*1000</f>
        <v>2159.1248374918141</v>
      </c>
      <c r="D106" s="10">
        <f>'2.2 Real GFKF'!D106/'4 GDP, Inflator, &amp; Population'!$G28*1000</f>
        <v>1522.6837675957543</v>
      </c>
    </row>
    <row r="107" spans="2:4" x14ac:dyDescent="0.3">
      <c r="B107" s="9">
        <v>2016</v>
      </c>
      <c r="C107" s="10">
        <f>'2.2 Real GFKF'!C107/'4 GDP, Inflator, &amp; Population'!$G29*1000</f>
        <v>2085.9012841456051</v>
      </c>
      <c r="D107" s="10">
        <f>'2.2 Real GFKF'!D107/'4 GDP, Inflator, &amp; Population'!$G29*1000</f>
        <v>1401.9714286370015</v>
      </c>
    </row>
    <row r="108" spans="2:4" x14ac:dyDescent="0.3">
      <c r="B108" s="9">
        <v>2017</v>
      </c>
      <c r="C108" s="10">
        <f>'2.2 Real GFKF'!C108/'4 GDP, Inflator, &amp; Population'!$G30*1000</f>
        <v>1965.2715861315396</v>
      </c>
      <c r="D108" s="10">
        <f>'2.2 Real GFKF'!D108/'4 GDP, Inflator, &amp; Population'!$G30*1000</f>
        <v>1460.5419817448399</v>
      </c>
    </row>
    <row r="109" spans="2:4" x14ac:dyDescent="0.3">
      <c r="B109" s="9">
        <v>2018</v>
      </c>
      <c r="C109" s="10">
        <f>'2.2 Real GFKF'!C109/'4 GDP, Inflator, &amp; Population'!$G31*1000</f>
        <v>2129.4383437156157</v>
      </c>
      <c r="D109" s="10">
        <f>'2.2 Real GFKF'!D109/'4 GDP, Inflator, &amp; Population'!$G31*1000</f>
        <v>1542.2270984873867</v>
      </c>
    </row>
    <row r="110" spans="2:4" x14ac:dyDescent="0.3">
      <c r="B110" s="9">
        <v>2019</v>
      </c>
      <c r="C110" s="10">
        <f>'2.2 Real GFKF'!C110/'4 GDP, Inflator, &amp; Population'!$G32*1000</f>
        <v>2209.1670127823163</v>
      </c>
      <c r="D110" s="10">
        <f>'2.2 Real GFKF'!D110/'4 GDP, Inflator, &amp; Population'!$G32*1000</f>
        <v>1665.4852748485443</v>
      </c>
    </row>
    <row r="111" spans="2:4" x14ac:dyDescent="0.3">
      <c r="B111" s="8">
        <v>2020</v>
      </c>
      <c r="C111" s="10">
        <f>'2.2 Real GFKF'!C111/'4 GDP, Inflator, &amp; Population'!$G33*1000</f>
        <v>2396.2496345866321</v>
      </c>
      <c r="D111" s="10">
        <f>'2.2 Real GFKF'!D111/'4 GDP, Inflator, &amp; Population'!$G33*1000</f>
        <v>1634.882841856373</v>
      </c>
    </row>
    <row r="112" spans="2:4" x14ac:dyDescent="0.3">
      <c r="B112" s="8">
        <v>2021</v>
      </c>
      <c r="C112" s="10">
        <f>'2.2 Real GFKF'!C112/'4 GDP, Inflator, &amp; Population'!$G34*1000</f>
        <v>2448.6279950030294</v>
      </c>
      <c r="D112" s="10">
        <f>'2.2 Real GFKF'!D112/'4 GDP, Inflator, &amp; Population'!$G34*1000</f>
        <v>1680.3984968336731</v>
      </c>
    </row>
    <row r="113" spans="2:4" x14ac:dyDescent="0.3">
      <c r="B113" s="8">
        <v>2022</v>
      </c>
      <c r="C113" s="10">
        <f>'2.2 Real GFKF'!C113/'4 GDP, Inflator, &amp; Population'!$G35*1000</f>
        <v>2733.9197055201239</v>
      </c>
      <c r="D113" s="10">
        <f>'2.2 Real GFKF'!D113/'4 GDP, Inflator, &amp; Population'!$G35*1000</f>
        <v>1711.1332529745705</v>
      </c>
    </row>
  </sheetData>
  <mergeCells count="6">
    <mergeCell ref="B41:V41"/>
    <mergeCell ref="B3:AW3"/>
    <mergeCell ref="B79:D79"/>
    <mergeCell ref="B2:AW2"/>
    <mergeCell ref="B40:V40"/>
    <mergeCell ref="B78:D7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8E96C-197E-4799-833C-87EEBB46CF54}">
  <sheetPr>
    <tabColor theme="5" tint="0.59999389629810485"/>
  </sheetPr>
  <dimension ref="B2:AW113"/>
  <sheetViews>
    <sheetView showGridLines="0" topLeftCell="A18" workbookViewId="0">
      <pane xSplit="2" topLeftCell="G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23" width="18.81640625" style="1" bestFit="1" customWidth="1"/>
    <col min="24" max="49" width="21.179687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128</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3">
        <f>'2.1 Nominal GFKF'!C6/'4 GDP, Inflator, &amp; Population'!$D3/1000</f>
        <v>1.1808281132807675E-2</v>
      </c>
      <c r="D6" s="13">
        <f>'2.1 Nominal GFKF'!D6/'4 GDP, Inflator, &amp; Population'!$D3/1000</f>
        <v>3.06414386409125E-3</v>
      </c>
      <c r="E6" s="13">
        <f>'2.1 Nominal GFKF'!E6/'4 GDP, Inflator, &amp; Population'!$D3/1000</f>
        <v>3.8054312537729153E-2</v>
      </c>
      <c r="F6" s="13">
        <f>'2.1 Nominal GFKF'!F6/'4 GDP, Inflator, &amp; Population'!$D3/1000</f>
        <v>8.0058243451969317E-3</v>
      </c>
      <c r="G6" s="13">
        <f>'2.1 Nominal GFKF'!G6/'4 GDP, Inflator, &amp; Population'!$D3/1000</f>
        <v>6.8660054977631648E-4</v>
      </c>
      <c r="H6" s="13">
        <f>'2.1 Nominal GFKF'!H6/'4 GDP, Inflator, &amp; Population'!$D3/1000</f>
        <v>8.8200021559855547E-4</v>
      </c>
      <c r="I6" s="13">
        <f>'2.1 Nominal GFKF'!I6/'4 GDP, Inflator, &amp; Population'!$D3/1000</f>
        <v>0</v>
      </c>
      <c r="J6" s="13">
        <f>'2.1 Nominal GFKF'!J6/'4 GDP, Inflator, &amp; Population'!$D3/1000</f>
        <v>7.4985177599310078E-4</v>
      </c>
      <c r="K6" s="13">
        <f>'2.1 Nominal GFKF'!K6/'4 GDP, Inflator, &amp; Population'!$D3/1000</f>
        <v>3.7837142241146987E-3</v>
      </c>
      <c r="L6" s="13">
        <f>'2.1 Nominal GFKF'!L6/'4 GDP, Inflator, &amp; Population'!$D3/1000</f>
        <v>3.5345644237739903E-3</v>
      </c>
      <c r="M6" s="13">
        <f>'2.1 Nominal GFKF'!M6/'4 GDP, Inflator, &amp; Population'!$D3/1000</f>
        <v>8.056309943404498E-3</v>
      </c>
      <c r="N6" s="13">
        <f>'2.1 Nominal GFKF'!N6/'4 GDP, Inflator, &amp; Population'!$D3/1000</f>
        <v>0</v>
      </c>
      <c r="O6" s="13">
        <f>'2.1 Nominal GFKF'!O6/'4 GDP, Inflator, &amp; Population'!$D3/1000</f>
        <v>3.9804883307281838E-5</v>
      </c>
      <c r="P6" s="13">
        <f>'2.1 Nominal GFKF'!P6/'4 GDP, Inflator, &amp; Population'!$D3/1000</f>
        <v>6.937651592734329E-3</v>
      </c>
      <c r="Q6" s="13">
        <f>'2.1 Nominal GFKF'!Q6/'4 GDP, Inflator, &amp; Population'!$D3/1000</f>
        <v>6.9484719452379677E-4</v>
      </c>
      <c r="R6" s="13">
        <f>'2.1 Nominal GFKF'!R6/'4 GDP, Inflator, &amp; Population'!$D3/1000</f>
        <v>1.7504985716595698E-3</v>
      </c>
      <c r="S6" s="13">
        <f>'2.1 Nominal GFKF'!S6/'4 GDP, Inflator, &amp; Population'!$D3/1000</f>
        <v>1.586468495661079E-3</v>
      </c>
      <c r="T6" s="13">
        <f>'2.1 Nominal GFKF'!T6/'4 GDP, Inflator, &amp; Population'!$D3/1000</f>
        <v>6.8088718805584007E-3</v>
      </c>
      <c r="U6" s="13">
        <f>'2.1 Nominal GFKF'!U6/'4 GDP, Inflator, &amp; Population'!$D3/1000</f>
        <v>2.6275854818185659E-3</v>
      </c>
      <c r="V6" s="13">
        <f>'2.1 Nominal GFKF'!V6/'4 GDP, Inflator, &amp; Population'!$D3/1000</f>
        <v>3.448229396863041E-5</v>
      </c>
      <c r="W6" s="13">
        <f>'2.1 Nominal GFKF'!W6/'4 GDP, Inflator, &amp; Population'!$D3/1000</f>
        <v>2.1712122028782408E-4</v>
      </c>
      <c r="X6" s="13">
        <f>'2.1 Nominal GFKF'!X6/'4 GDP, Inflator, &amp; Population'!$D3/1000</f>
        <v>1.1516897536786504E-2</v>
      </c>
      <c r="Y6" s="13">
        <f>'2.1 Nominal GFKF'!Y6/'4 GDP, Inflator, &amp; Population'!$D3/1000</f>
        <v>4.3416158099213306E-3</v>
      </c>
      <c r="Z6" s="13">
        <f>'2.1 Nominal GFKF'!Z6/'4 GDP, Inflator, &amp; Population'!$D3/1000</f>
        <v>0</v>
      </c>
      <c r="AA6" s="13">
        <f>'2.1 Nominal GFKF'!AA6/'4 GDP, Inflator, &amp; Population'!$D3/1000</f>
        <v>1.7315258987764783E-5</v>
      </c>
      <c r="AB6" s="13">
        <f>'2.1 Nominal GFKF'!AB6/'4 GDP, Inflator, &amp; Population'!$D3/1000</f>
        <v>3.0630517975529563E-2</v>
      </c>
      <c r="AC6" s="13">
        <f>'2.1 Nominal GFKF'!AC6/'4 GDP, Inflator, &amp; Population'!$D3/1000</f>
        <v>2.7467390718482186E-3</v>
      </c>
      <c r="AD6" s="13">
        <f>'2.1 Nominal GFKF'!AD6/'4 GDP, Inflator, &amp; Population'!$D3/1000</f>
        <v>3.8602790522691673E-2</v>
      </c>
      <c r="AE6" s="13">
        <f>'2.1 Nominal GFKF'!AE6/'4 GDP, Inflator, &amp; Population'!$D3/1000</f>
        <v>3.168166873281949E-3</v>
      </c>
      <c r="AF6" s="13">
        <f>'2.1 Nominal GFKF'!AF6/'4 GDP, Inflator, &amp; Population'!$D3/1000</f>
        <v>1.8999622702527893E-6</v>
      </c>
      <c r="AG6" s="13">
        <f>'2.1 Nominal GFKF'!AG6/'4 GDP, Inflator, &amp; Population'!$D3/1000</f>
        <v>4.6867757236026516E-3</v>
      </c>
      <c r="AH6" s="13">
        <f>'2.1 Nominal GFKF'!AH6/'4 GDP, Inflator, &amp; Population'!$D3/1000</f>
        <v>5.6512019619468553E-3</v>
      </c>
      <c r="AI6" s="13">
        <f>'2.1 Nominal GFKF'!AI6/'4 GDP, Inflator, &amp; Population'!$D3/1000</f>
        <v>2.1419581738802351E-3</v>
      </c>
      <c r="AJ6" s="13">
        <f>'2.1 Nominal GFKF'!AJ6/'4 GDP, Inflator, &amp; Population'!$D3/1000</f>
        <v>1.1486013043712607E-4</v>
      </c>
      <c r="AK6" s="13">
        <f>'2.1 Nominal GFKF'!AK6/'4 GDP, Inflator, &amp; Population'!$D3/1000</f>
        <v>4.0155635207244113E-3</v>
      </c>
      <c r="AL6" s="13">
        <f>'2.1 Nominal GFKF'!AL6/'4 GDP, Inflator, &amp; Population'!$D3/1000</f>
        <v>1.4547512531666037E-4</v>
      </c>
      <c r="AM6" s="13">
        <f>'2.1 Nominal GFKF'!AM6/'4 GDP, Inflator, &amp; Population'!$D3/1000</f>
        <v>2.8612353797229559E-3</v>
      </c>
      <c r="AN6" s="13">
        <f>'2.1 Nominal GFKF'!AN6/'4 GDP, Inflator, &amp; Population'!$D3/1000</f>
        <v>4.8806122998975906E-5</v>
      </c>
      <c r="AO6" s="13">
        <f>'2.1 Nominal GFKF'!AO6/'4 GDP, Inflator, &amp; Population'!$D3/1000</f>
        <v>1.4957149787096425E-5</v>
      </c>
      <c r="AP6" s="13">
        <f>'2.1 Nominal GFKF'!AP6/'4 GDP, Inflator, &amp; Population'!$D3/1000</f>
        <v>3.5595321511345873E-4</v>
      </c>
      <c r="AQ6" s="13">
        <f>'2.1 Nominal GFKF'!AQ6/'4 GDP, Inflator, &amp; Population'!$D3/1000</f>
        <v>1.9315609335417451E-3</v>
      </c>
      <c r="AR6" s="13">
        <f>'2.1 Nominal GFKF'!AR6/'4 GDP, Inflator, &amp; Population'!$D3/1000</f>
        <v>7.0581577103433408E-5</v>
      </c>
      <c r="AS6" s="13">
        <f>'2.1 Nominal GFKF'!AS6/'4 GDP, Inflator, &amp; Population'!$D3/1000</f>
        <v>9.943135880989597E-5</v>
      </c>
      <c r="AT6" s="13">
        <f>'2.1 Nominal GFKF'!AT6/'4 GDP, Inflator, &amp; Population'!$D3/1000</f>
        <v>1.3556837169190967E-3</v>
      </c>
      <c r="AU6" s="13">
        <f>'2.1 Nominal GFKF'!AU6/'4 GDP, Inflator, &amp; Population'!$D3/1000</f>
        <v>3.0980164932894951E-4</v>
      </c>
      <c r="AV6" s="13">
        <f>'2.1 Nominal GFKF'!AV6/'4 GDP, Inflator, &amp; Population'!$D3/1000</f>
        <v>5.7661833665714432E-4</v>
      </c>
      <c r="AW6" s="13">
        <f>'2.1 Nominal GFKF'!AW6/'4 GDP, Inflator, &amp; Population'!$D3/1000</f>
        <v>5.0467444618121065E-3</v>
      </c>
    </row>
    <row r="7" spans="2:49" x14ac:dyDescent="0.3">
      <c r="B7" s="9">
        <v>1991</v>
      </c>
      <c r="C7" s="13">
        <f>'2.1 Nominal GFKF'!C7/'4 GDP, Inflator, &amp; Population'!$D4/1000</f>
        <v>1.0942549995699075E-2</v>
      </c>
      <c r="D7" s="13">
        <f>'2.1 Nominal GFKF'!D7/'4 GDP, Inflator, &amp; Population'!$D4/1000</f>
        <v>8.0818423287163342E-3</v>
      </c>
      <c r="E7" s="13">
        <f>'2.1 Nominal GFKF'!E7/'4 GDP, Inflator, &amp; Population'!$D4/1000</f>
        <v>2.6200466285965028E-2</v>
      </c>
      <c r="F7" s="13">
        <f>'2.1 Nominal GFKF'!F7/'4 GDP, Inflator, &amp; Population'!$D4/1000</f>
        <v>1.1285105520839566E-2</v>
      </c>
      <c r="G7" s="13">
        <f>'2.1 Nominal GFKF'!G7/'4 GDP, Inflator, &amp; Population'!$D4/1000</f>
        <v>4.7102867576549713E-4</v>
      </c>
      <c r="H7" s="13">
        <f>'2.1 Nominal GFKF'!H7/'4 GDP, Inflator, &amp; Population'!$D4/1000</f>
        <v>7.2218792281319381E-4</v>
      </c>
      <c r="I7" s="13">
        <f>'2.1 Nominal GFKF'!I7/'4 GDP, Inflator, &amp; Population'!$D4/1000</f>
        <v>0</v>
      </c>
      <c r="J7" s="13">
        <f>'2.1 Nominal GFKF'!J7/'4 GDP, Inflator, &amp; Population'!$D4/1000</f>
        <v>5.5967002508965275E-4</v>
      </c>
      <c r="K7" s="13">
        <f>'2.1 Nominal GFKF'!K7/'4 GDP, Inflator, &amp; Population'!$D4/1000</f>
        <v>4.6103090887595734E-3</v>
      </c>
      <c r="L7" s="13">
        <f>'2.1 Nominal GFKF'!L7/'4 GDP, Inflator, &amp; Population'!$D4/1000</f>
        <v>5.5089176250006236E-3</v>
      </c>
      <c r="M7" s="13">
        <f>'2.1 Nominal GFKF'!M7/'4 GDP, Inflator, &amp; Population'!$D4/1000</f>
        <v>9.7922514406660038E-3</v>
      </c>
      <c r="N7" s="13">
        <f>'2.1 Nominal GFKF'!N7/'4 GDP, Inflator, &amp; Population'!$D4/1000</f>
        <v>0</v>
      </c>
      <c r="O7" s="13">
        <f>'2.1 Nominal GFKF'!O7/'4 GDP, Inflator, &amp; Population'!$D4/1000</f>
        <v>7.1722253602532612E-5</v>
      </c>
      <c r="P7" s="13">
        <f>'2.1 Nominal GFKF'!P7/'4 GDP, Inflator, &amp; Population'!$D4/1000</f>
        <v>1.4158577114558567E-3</v>
      </c>
      <c r="Q7" s="13">
        <f>'2.1 Nominal GFKF'!Q7/'4 GDP, Inflator, &amp; Population'!$D4/1000</f>
        <v>9.2768662892272124E-4</v>
      </c>
      <c r="R7" s="13">
        <f>'2.1 Nominal GFKF'!R7/'4 GDP, Inflator, &amp; Population'!$D4/1000</f>
        <v>1.3451994693078671E-3</v>
      </c>
      <c r="S7" s="13">
        <f>'2.1 Nominal GFKF'!S7/'4 GDP, Inflator, &amp; Population'!$D4/1000</f>
        <v>1.6597265096483509E-3</v>
      </c>
      <c r="T7" s="13">
        <f>'2.1 Nominal GFKF'!T7/'4 GDP, Inflator, &amp; Population'!$D4/1000</f>
        <v>7.7469360410892321E-3</v>
      </c>
      <c r="U7" s="13">
        <f>'2.1 Nominal GFKF'!U7/'4 GDP, Inflator, &amp; Population'!$D4/1000</f>
        <v>1.4943896615307833E-3</v>
      </c>
      <c r="V7" s="13">
        <f>'2.1 Nominal GFKF'!V7/'4 GDP, Inflator, &amp; Population'!$D4/1000</f>
        <v>4.1614670222128805E-5</v>
      </c>
      <c r="W7" s="13">
        <f>'2.1 Nominal GFKF'!W7/'4 GDP, Inflator, &amp; Population'!$D4/1000</f>
        <v>1.3143825449577677E-4</v>
      </c>
      <c r="X7" s="13">
        <f>'2.1 Nominal GFKF'!X7/'4 GDP, Inflator, &amp; Population'!$D4/1000</f>
        <v>1.2557226739527369E-2</v>
      </c>
      <c r="Y7" s="13">
        <f>'2.1 Nominal GFKF'!Y7/'4 GDP, Inflator, &amp; Population'!$D4/1000</f>
        <v>3.9596790579056601E-3</v>
      </c>
      <c r="Z7" s="13">
        <f>'2.1 Nominal GFKF'!Z7/'4 GDP, Inflator, &amp; Population'!$D4/1000</f>
        <v>0</v>
      </c>
      <c r="AA7" s="13">
        <f>'2.1 Nominal GFKF'!AA7/'4 GDP, Inflator, &amp; Population'!$D4/1000</f>
        <v>1.1375727402892533E-5</v>
      </c>
      <c r="AB7" s="13">
        <f>'2.1 Nominal GFKF'!AB7/'4 GDP, Inflator, &amp; Population'!$D4/1000</f>
        <v>2.7648547821403708E-2</v>
      </c>
      <c r="AC7" s="13">
        <f>'2.1 Nominal GFKF'!AC7/'4 GDP, Inflator, &amp; Population'!$D4/1000</f>
        <v>6.34315026206208E-3</v>
      </c>
      <c r="AD7" s="13">
        <f>'2.1 Nominal GFKF'!AD7/'4 GDP, Inflator, &amp; Population'!$D4/1000</f>
        <v>3.7551024126358856E-2</v>
      </c>
      <c r="AE7" s="13">
        <f>'2.1 Nominal GFKF'!AE7/'4 GDP, Inflator, &amp; Population'!$D4/1000</f>
        <v>3.273595439200284E-3</v>
      </c>
      <c r="AF7" s="13">
        <f>'2.1 Nominal GFKF'!AF7/'4 GDP, Inflator, &amp; Population'!$D4/1000</f>
        <v>1.9966634702536552E-6</v>
      </c>
      <c r="AG7" s="13">
        <f>'2.1 Nominal GFKF'!AG7/'4 GDP, Inflator, &amp; Population'!$D4/1000</f>
        <v>5.1732630998200376E-3</v>
      </c>
      <c r="AH7" s="13">
        <f>'2.1 Nominal GFKF'!AH7/'4 GDP, Inflator, &amp; Population'!$D4/1000</f>
        <v>6.8329896094683883E-3</v>
      </c>
      <c r="AI7" s="13">
        <f>'2.1 Nominal GFKF'!AI7/'4 GDP, Inflator, &amp; Population'!$D4/1000</f>
        <v>1.4677315538508019E-3</v>
      </c>
      <c r="AJ7" s="13">
        <f>'2.1 Nominal GFKF'!AJ7/'4 GDP, Inflator, &amp; Population'!$D4/1000</f>
        <v>1.3040051492900024E-4</v>
      </c>
      <c r="AK7" s="13">
        <f>'2.1 Nominal GFKF'!AK7/'4 GDP, Inflator, &amp; Population'!$D4/1000</f>
        <v>2.3134498929420575E-3</v>
      </c>
      <c r="AL7" s="13">
        <f>'2.1 Nominal GFKF'!AL7/'4 GDP, Inflator, &amp; Population'!$D4/1000</f>
        <v>1.7700684382676319E-4</v>
      </c>
      <c r="AM7" s="13">
        <f>'2.1 Nominal GFKF'!AM7/'4 GDP, Inflator, &amp; Population'!$D4/1000</f>
        <v>4.4564740499428591E-3</v>
      </c>
      <c r="AN7" s="13">
        <f>'2.1 Nominal GFKF'!AN7/'4 GDP, Inflator, &amp; Population'!$D4/1000</f>
        <v>1.3191114847557373E-4</v>
      </c>
      <c r="AO7" s="13">
        <f>'2.1 Nominal GFKF'!AO7/'4 GDP, Inflator, &amp; Population'!$D4/1000</f>
        <v>8.6802317180501007E-5</v>
      </c>
      <c r="AP7" s="13">
        <f>'2.1 Nominal GFKF'!AP7/'4 GDP, Inflator, &amp; Population'!$D4/1000</f>
        <v>3.073154071485807E-4</v>
      </c>
      <c r="AQ7" s="13">
        <f>'2.1 Nominal GFKF'!AQ7/'4 GDP, Inflator, &amp; Population'!$D4/1000</f>
        <v>2.007789614722766E-3</v>
      </c>
      <c r="AR7" s="13">
        <f>'2.1 Nominal GFKF'!AR7/'4 GDP, Inflator, &amp; Population'!$D4/1000</f>
        <v>7.5203278731593258E-5</v>
      </c>
      <c r="AS7" s="13">
        <f>'2.1 Nominal GFKF'!AS7/'4 GDP, Inflator, &amp; Population'!$D4/1000</f>
        <v>2.8662629553246547E-5</v>
      </c>
      <c r="AT7" s="13">
        <f>'2.1 Nominal GFKF'!AT7/'4 GDP, Inflator, &amp; Population'!$D4/1000</f>
        <v>1.5092148646340983E-3</v>
      </c>
      <c r="AU7" s="13">
        <f>'2.1 Nominal GFKF'!AU7/'4 GDP, Inflator, &amp; Population'!$D4/1000</f>
        <v>3.7769779447502198E-4</v>
      </c>
      <c r="AV7" s="13">
        <f>'2.1 Nominal GFKF'!AV7/'4 GDP, Inflator, &amp; Population'!$D4/1000</f>
        <v>3.5629934188921147E-4</v>
      </c>
      <c r="AW7" s="13">
        <f>'2.1 Nominal GFKF'!AW7/'4 GDP, Inflator, &amp; Population'!$D4/1000</f>
        <v>4.2191075439725724E-3</v>
      </c>
    </row>
    <row r="8" spans="2:49" x14ac:dyDescent="0.3">
      <c r="B8" s="9">
        <v>1992</v>
      </c>
      <c r="C8" s="13">
        <f>'2.1 Nominal GFKF'!C8/'4 GDP, Inflator, &amp; Population'!$D5/1000</f>
        <v>1.2193337989335305E-2</v>
      </c>
      <c r="D8" s="13">
        <f>'2.1 Nominal GFKF'!D8/'4 GDP, Inflator, &amp; Population'!$D5/1000</f>
        <v>8.0074161716922592E-3</v>
      </c>
      <c r="E8" s="13">
        <f>'2.1 Nominal GFKF'!E8/'4 GDP, Inflator, &amp; Population'!$D5/1000</f>
        <v>2.3916527552358541E-2</v>
      </c>
      <c r="F8" s="13">
        <f>'2.1 Nominal GFKF'!F8/'4 GDP, Inflator, &amp; Population'!$D5/1000</f>
        <v>8.3445079256087538E-3</v>
      </c>
      <c r="G8" s="13">
        <f>'2.1 Nominal GFKF'!G8/'4 GDP, Inflator, &amp; Population'!$D5/1000</f>
        <v>7.1124303974094021E-4</v>
      </c>
      <c r="H8" s="13">
        <f>'2.1 Nominal GFKF'!H8/'4 GDP, Inflator, &amp; Population'!$D5/1000</f>
        <v>6.7751786960127422E-4</v>
      </c>
      <c r="I8" s="13">
        <f>'2.1 Nominal GFKF'!I8/'4 GDP, Inflator, &amp; Population'!$D5/1000</f>
        <v>0</v>
      </c>
      <c r="J8" s="13">
        <f>'2.1 Nominal GFKF'!J8/'4 GDP, Inflator, &amp; Population'!$D5/1000</f>
        <v>6.6472284018060475E-4</v>
      </c>
      <c r="K8" s="13">
        <f>'2.1 Nominal GFKF'!K8/'4 GDP, Inflator, &amp; Population'!$D5/1000</f>
        <v>3.254886990403728E-3</v>
      </c>
      <c r="L8" s="13">
        <f>'2.1 Nominal GFKF'!L8/'4 GDP, Inflator, &amp; Population'!$D5/1000</f>
        <v>3.4057599314983047E-3</v>
      </c>
      <c r="M8" s="13">
        <f>'2.1 Nominal GFKF'!M8/'4 GDP, Inflator, &amp; Population'!$D5/1000</f>
        <v>6.2248381588847707E-3</v>
      </c>
      <c r="N8" s="13">
        <f>'2.1 Nominal GFKF'!N8/'4 GDP, Inflator, &amp; Population'!$D5/1000</f>
        <v>0</v>
      </c>
      <c r="O8" s="13">
        <f>'2.1 Nominal GFKF'!O8/'4 GDP, Inflator, &amp; Population'!$D5/1000</f>
        <v>6.2724604104413755E-5</v>
      </c>
      <c r="P8" s="13">
        <f>'2.1 Nominal GFKF'!P8/'4 GDP, Inflator, &amp; Population'!$D5/1000</f>
        <v>-1.3831005568207247E-4</v>
      </c>
      <c r="Q8" s="13">
        <f>'2.1 Nominal GFKF'!Q8/'4 GDP, Inflator, &amp; Population'!$D5/1000</f>
        <v>5.8570168625850694E-4</v>
      </c>
      <c r="R8" s="13">
        <f>'2.1 Nominal GFKF'!R8/'4 GDP, Inflator, &amp; Population'!$D5/1000</f>
        <v>1.2759224400068453E-3</v>
      </c>
      <c r="S8" s="13">
        <f>'2.1 Nominal GFKF'!S8/'4 GDP, Inflator, &amp; Population'!$D5/1000</f>
        <v>1.9449892716574301E-3</v>
      </c>
      <c r="T8" s="13">
        <f>'2.1 Nominal GFKF'!T8/'4 GDP, Inflator, &amp; Population'!$D5/1000</f>
        <v>7.5841878710492718E-3</v>
      </c>
      <c r="U8" s="13">
        <f>'2.1 Nominal GFKF'!U8/'4 GDP, Inflator, &amp; Population'!$D5/1000</f>
        <v>1.5074551643580372E-3</v>
      </c>
      <c r="V8" s="13">
        <f>'2.1 Nominal GFKF'!V8/'4 GDP, Inflator, &amp; Population'!$D5/1000</f>
        <v>7.4387563020785339E-5</v>
      </c>
      <c r="W8" s="13">
        <f>'2.1 Nominal GFKF'!W8/'4 GDP, Inflator, &amp; Population'!$D5/1000</f>
        <v>9.523872207669119E-5</v>
      </c>
      <c r="X8" s="13">
        <f>'2.1 Nominal GFKF'!X8/'4 GDP, Inflator, &amp; Population'!$D5/1000</f>
        <v>1.0475627575131307E-2</v>
      </c>
      <c r="Y8" s="13">
        <f>'2.1 Nominal GFKF'!Y8/'4 GDP, Inflator, &amp; Population'!$D5/1000</f>
        <v>4.8756282136462933E-3</v>
      </c>
      <c r="Z8" s="13">
        <f>'2.1 Nominal GFKF'!Z8/'4 GDP, Inflator, &amp; Population'!$D5/1000</f>
        <v>0</v>
      </c>
      <c r="AA8" s="13">
        <f>'2.1 Nominal GFKF'!AA8/'4 GDP, Inflator, &amp; Population'!$D5/1000</f>
        <v>8.2404201824476422E-6</v>
      </c>
      <c r="AB8" s="13">
        <f>'2.1 Nominal GFKF'!AB8/'4 GDP, Inflator, &amp; Population'!$D5/1000</f>
        <v>1.6082496347098081E-2</v>
      </c>
      <c r="AC8" s="13">
        <f>'2.1 Nominal GFKF'!AC8/'4 GDP, Inflator, &amp; Population'!$D5/1000</f>
        <v>1.0948438137612384E-3</v>
      </c>
      <c r="AD8" s="13">
        <f>'2.1 Nominal GFKF'!AD8/'4 GDP, Inflator, &amp; Population'!$D5/1000</f>
        <v>3.1926049724434011E-2</v>
      </c>
      <c r="AE8" s="13">
        <f>'2.1 Nominal GFKF'!AE8/'4 GDP, Inflator, &amp; Population'!$D5/1000</f>
        <v>3.7451261732067871E-3</v>
      </c>
      <c r="AF8" s="13">
        <f>'2.1 Nominal GFKF'!AF8/'4 GDP, Inflator, &amp; Population'!$D5/1000</f>
        <v>2.2246501770505616E-6</v>
      </c>
      <c r="AG8" s="13">
        <f>'2.1 Nominal GFKF'!AG8/'4 GDP, Inflator, &amp; Population'!$D5/1000</f>
        <v>4.5289665249384605E-3</v>
      </c>
      <c r="AH8" s="13">
        <f>'2.1 Nominal GFKF'!AH8/'4 GDP, Inflator, &amp; Population'!$D5/1000</f>
        <v>7.8135111298326902E-3</v>
      </c>
      <c r="AI8" s="13">
        <f>'2.1 Nominal GFKF'!AI8/'4 GDP, Inflator, &amp; Population'!$D5/1000</f>
        <v>1.3921966116866532E-3</v>
      </c>
      <c r="AJ8" s="13">
        <f>'2.1 Nominal GFKF'!AJ8/'4 GDP, Inflator, &amp; Population'!$D5/1000</f>
        <v>9.4791159319178057E-5</v>
      </c>
      <c r="AK8" s="13">
        <f>'2.1 Nominal GFKF'!AK8/'4 GDP, Inflator, &amp; Population'!$D5/1000</f>
        <v>1.8739057748759329E-3</v>
      </c>
      <c r="AL8" s="13">
        <f>'2.1 Nominal GFKF'!AL8/'4 GDP, Inflator, &amp; Population'!$D5/1000</f>
        <v>3.4729553621967436E-4</v>
      </c>
      <c r="AM8" s="13">
        <f>'2.1 Nominal GFKF'!AM8/'4 GDP, Inflator, &amp; Population'!$D5/1000</f>
        <v>5.3288138270564849E-3</v>
      </c>
      <c r="AN8" s="13">
        <f>'2.1 Nominal GFKF'!AN8/'4 GDP, Inflator, &amp; Population'!$D5/1000</f>
        <v>7.4190108863058968E-5</v>
      </c>
      <c r="AO8" s="13">
        <f>'2.1 Nominal GFKF'!AO8/'4 GDP, Inflator, &amp; Population'!$D5/1000</f>
        <v>1.7639238090223387E-5</v>
      </c>
      <c r="AP8" s="13">
        <f>'2.1 Nominal GFKF'!AP8/'4 GDP, Inflator, &amp; Population'!$D5/1000</f>
        <v>1.0191267260784289E-4</v>
      </c>
      <c r="AQ8" s="13">
        <f>'2.1 Nominal GFKF'!AQ8/'4 GDP, Inflator, &amp; Population'!$D5/1000</f>
        <v>1.9996445825160923E-3</v>
      </c>
      <c r="AR8" s="13">
        <f>'2.1 Nominal GFKF'!AR8/'4 GDP, Inflator, &amp; Population'!$D5/1000</f>
        <v>6.9161609646293786E-5</v>
      </c>
      <c r="AS8" s="13">
        <f>'2.1 Nominal GFKF'!AS8/'4 GDP, Inflator, &amp; Population'!$D5/1000</f>
        <v>3.1724301341371911E-6</v>
      </c>
      <c r="AT8" s="13">
        <f>'2.1 Nominal GFKF'!AT8/'4 GDP, Inflator, &amp; Population'!$D5/1000</f>
        <v>1.4027143364882121E-3</v>
      </c>
      <c r="AU8" s="13">
        <f>'2.1 Nominal GFKF'!AU8/'4 GDP, Inflator, &amp; Population'!$D5/1000</f>
        <v>3.6324983216396594E-4</v>
      </c>
      <c r="AV8" s="13">
        <f>'2.1 Nominal GFKF'!AV8/'4 GDP, Inflator, &amp; Population'!$D5/1000</f>
        <v>3.3873918938486446E-4</v>
      </c>
      <c r="AW8" s="13">
        <f>'2.1 Nominal GFKF'!AW8/'4 GDP, Inflator, &amp; Population'!$D5/1000</f>
        <v>3.9266655258204221E-3</v>
      </c>
    </row>
    <row r="9" spans="2:49" x14ac:dyDescent="0.3">
      <c r="B9" s="9">
        <v>1993</v>
      </c>
      <c r="C9" s="13">
        <f>'2.1 Nominal GFKF'!C9/'4 GDP, Inflator, &amp; Population'!$D6/1000</f>
        <v>1.3443690840889847E-2</v>
      </c>
      <c r="D9" s="13">
        <f>'2.1 Nominal GFKF'!D9/'4 GDP, Inflator, &amp; Population'!$D6/1000</f>
        <v>4.9328165649871972E-3</v>
      </c>
      <c r="E9" s="13">
        <f>'2.1 Nominal GFKF'!E9/'4 GDP, Inflator, &amp; Population'!$D6/1000</f>
        <v>2.5518779469865895E-2</v>
      </c>
      <c r="F9" s="13">
        <f>'2.1 Nominal GFKF'!F9/'4 GDP, Inflator, &amp; Population'!$D6/1000</f>
        <v>6.0741866245374978E-3</v>
      </c>
      <c r="G9" s="13">
        <f>'2.1 Nominal GFKF'!G9/'4 GDP, Inflator, &amp; Population'!$D6/1000</f>
        <v>8.7682389736388588E-4</v>
      </c>
      <c r="H9" s="13">
        <f>'2.1 Nominal GFKF'!H9/'4 GDP, Inflator, &amp; Population'!$D6/1000</f>
        <v>2.6754324376077103E-4</v>
      </c>
      <c r="I9" s="13">
        <f>'2.1 Nominal GFKF'!I9/'4 GDP, Inflator, &amp; Population'!$D6/1000</f>
        <v>0</v>
      </c>
      <c r="J9" s="13">
        <f>'2.1 Nominal GFKF'!J9/'4 GDP, Inflator, &amp; Population'!$D6/1000</f>
        <v>5.3199719154911596E-4</v>
      </c>
      <c r="K9" s="13">
        <f>'2.1 Nominal GFKF'!K9/'4 GDP, Inflator, &amp; Population'!$D6/1000</f>
        <v>2.9871449543626733E-3</v>
      </c>
      <c r="L9" s="13">
        <f>'2.1 Nominal GFKF'!L9/'4 GDP, Inflator, &amp; Population'!$D6/1000</f>
        <v>5.1828586311784752E-3</v>
      </c>
      <c r="M9" s="13">
        <f>'2.1 Nominal GFKF'!M9/'4 GDP, Inflator, &amp; Population'!$D6/1000</f>
        <v>7.2588899118274739E-3</v>
      </c>
      <c r="N9" s="13">
        <f>'2.1 Nominal GFKF'!N9/'4 GDP, Inflator, &amp; Population'!$D6/1000</f>
        <v>0</v>
      </c>
      <c r="O9" s="13">
        <f>'2.1 Nominal GFKF'!O9/'4 GDP, Inflator, &amp; Population'!$D6/1000</f>
        <v>7.0185740728920658E-5</v>
      </c>
      <c r="P9" s="13">
        <f>'2.1 Nominal GFKF'!P9/'4 GDP, Inflator, &amp; Population'!$D6/1000</f>
        <v>2.8016467734729047E-3</v>
      </c>
      <c r="Q9" s="13">
        <f>'2.1 Nominal GFKF'!Q9/'4 GDP, Inflator, &amp; Population'!$D6/1000</f>
        <v>8.8445777749409586E-4</v>
      </c>
      <c r="R9" s="13">
        <f>'2.1 Nominal GFKF'!R9/'4 GDP, Inflator, &amp; Population'!$D6/1000</f>
        <v>1.1967958128550455E-3</v>
      </c>
      <c r="S9" s="13">
        <f>'2.1 Nominal GFKF'!S9/'4 GDP, Inflator, &amp; Population'!$D6/1000</f>
        <v>2.2099572349524479E-3</v>
      </c>
      <c r="T9" s="13">
        <f>'2.1 Nominal GFKF'!T9/'4 GDP, Inflator, &amp; Population'!$D6/1000</f>
        <v>6.8209612561434861E-3</v>
      </c>
      <c r="U9" s="13">
        <f>'2.1 Nominal GFKF'!U9/'4 GDP, Inflator, &amp; Population'!$D6/1000</f>
        <v>1.5891362589859259E-3</v>
      </c>
      <c r="V9" s="13">
        <f>'2.1 Nominal GFKF'!V9/'4 GDP, Inflator, &amp; Population'!$D6/1000</f>
        <v>7.1602731856769004E-5</v>
      </c>
      <c r="W9" s="13">
        <f>'2.1 Nominal GFKF'!W9/'4 GDP, Inflator, &amp; Population'!$D6/1000</f>
        <v>1.2618880449352139E-4</v>
      </c>
      <c r="X9" s="13">
        <f>'2.1 Nominal GFKF'!X9/'4 GDP, Inflator, &amp; Population'!$D6/1000</f>
        <v>8.018497478777047E-3</v>
      </c>
      <c r="Y9" s="13">
        <f>'2.1 Nominal GFKF'!Y9/'4 GDP, Inflator, &amp; Population'!$D6/1000</f>
        <v>5.8358208849492669E-3</v>
      </c>
      <c r="Z9" s="13">
        <f>'2.1 Nominal GFKF'!Z9/'4 GDP, Inflator, &amp; Population'!$D6/1000</f>
        <v>0</v>
      </c>
      <c r="AA9" s="13">
        <f>'2.1 Nominal GFKF'!AA9/'4 GDP, Inflator, &amp; Population'!$D6/1000</f>
        <v>4.7488351311674227E-6</v>
      </c>
      <c r="AB9" s="13">
        <f>'2.1 Nominal GFKF'!AB9/'4 GDP, Inflator, &amp; Population'!$D6/1000</f>
        <v>1.6910333822684625E-2</v>
      </c>
      <c r="AC9" s="13">
        <f>'2.1 Nominal GFKF'!AC9/'4 GDP, Inflator, &amp; Population'!$D6/1000</f>
        <v>4.8910448713857153E-4</v>
      </c>
      <c r="AD9" s="13">
        <f>'2.1 Nominal GFKF'!AD9/'4 GDP, Inflator, &amp; Population'!$D6/1000</f>
        <v>3.5297582125928526E-2</v>
      </c>
      <c r="AE9" s="13">
        <f>'2.1 Nominal GFKF'!AE9/'4 GDP, Inflator, &amp; Population'!$D6/1000</f>
        <v>3.1002744622454842E-3</v>
      </c>
      <c r="AF9" s="13">
        <f>'2.1 Nominal GFKF'!AF9/'4 GDP, Inflator, &amp; Population'!$D6/1000</f>
        <v>3.1403587157720048E-6</v>
      </c>
      <c r="AG9" s="13">
        <f>'2.1 Nominal GFKF'!AG9/'4 GDP, Inflator, &amp; Population'!$D6/1000</f>
        <v>4.9765877321759112E-3</v>
      </c>
      <c r="AH9" s="13">
        <f>'2.1 Nominal GFKF'!AH9/'4 GDP, Inflator, &amp; Population'!$D6/1000</f>
        <v>6.1754132890789563E-3</v>
      </c>
      <c r="AI9" s="13">
        <f>'2.1 Nominal GFKF'!AI9/'4 GDP, Inflator, &amp; Population'!$D6/1000</f>
        <v>1.3971915491159763E-3</v>
      </c>
      <c r="AJ9" s="13">
        <f>'2.1 Nominal GFKF'!AJ9/'4 GDP, Inflator, &amp; Population'!$D6/1000</f>
        <v>1.0584030127018575E-4</v>
      </c>
      <c r="AK9" s="13">
        <f>'2.1 Nominal GFKF'!AK9/'4 GDP, Inflator, &amp; Population'!$D6/1000</f>
        <v>2.0674028212165699E-3</v>
      </c>
      <c r="AL9" s="13">
        <f>'2.1 Nominal GFKF'!AL9/'4 GDP, Inflator, &amp; Population'!$D6/1000</f>
        <v>4.1853577583455669E-4</v>
      </c>
      <c r="AM9" s="13">
        <f>'2.1 Nominal GFKF'!AM9/'4 GDP, Inflator, &amp; Population'!$D6/1000</f>
        <v>5.3333120571902723E-3</v>
      </c>
      <c r="AN9" s="13">
        <f>'2.1 Nominal GFKF'!AN9/'4 GDP, Inflator, &amp; Population'!$D6/1000</f>
        <v>9.9304270121912302E-5</v>
      </c>
      <c r="AO9" s="13">
        <f>'2.1 Nominal GFKF'!AO9/'4 GDP, Inflator, &amp; Population'!$D6/1000</f>
        <v>5.0309567881534436E-5</v>
      </c>
      <c r="AP9" s="13">
        <f>'2.1 Nominal GFKF'!AP9/'4 GDP, Inflator, &amp; Population'!$D6/1000</f>
        <v>1.8220463394395863E-4</v>
      </c>
      <c r="AQ9" s="13">
        <f>'2.1 Nominal GFKF'!AQ9/'4 GDP, Inflator, &amp; Population'!$D6/1000</f>
        <v>1.7947150060637007E-3</v>
      </c>
      <c r="AR9" s="13">
        <f>'2.1 Nominal GFKF'!AR9/'4 GDP, Inflator, &amp; Population'!$D6/1000</f>
        <v>1.371034658837046E-4</v>
      </c>
      <c r="AS9" s="13">
        <f>'2.1 Nominal GFKF'!AS9/'4 GDP, Inflator, &amp; Population'!$D6/1000</f>
        <v>2.7573881406778578E-6</v>
      </c>
      <c r="AT9" s="13">
        <f>'2.1 Nominal GFKF'!AT9/'4 GDP, Inflator, &amp; Population'!$D6/1000</f>
        <v>1.5301206357311548E-3</v>
      </c>
      <c r="AU9" s="13">
        <f>'2.1 Nominal GFKF'!AU9/'4 GDP, Inflator, &amp; Population'!$D6/1000</f>
        <v>4.8481521669751707E-4</v>
      </c>
      <c r="AV9" s="13">
        <f>'2.1 Nominal GFKF'!AV9/'4 GDP, Inflator, &amp; Population'!$D6/1000</f>
        <v>4.0335737537499202E-4</v>
      </c>
      <c r="AW9" s="13">
        <f>'2.1 Nominal GFKF'!AW9/'4 GDP, Inflator, &amp; Population'!$D6/1000</f>
        <v>2.4061275292015065E-3</v>
      </c>
    </row>
    <row r="10" spans="2:49" x14ac:dyDescent="0.3">
      <c r="B10" s="9">
        <v>1994</v>
      </c>
      <c r="C10" s="13">
        <f>'2.1 Nominal GFKF'!C10/'4 GDP, Inflator, &amp; Population'!$D7/1000</f>
        <v>1.409829346578011E-2</v>
      </c>
      <c r="D10" s="13">
        <f>'2.1 Nominal GFKF'!D10/'4 GDP, Inflator, &amp; Population'!$D7/1000</f>
        <v>3.0452960272221228E-3</v>
      </c>
      <c r="E10" s="13">
        <f>'2.1 Nominal GFKF'!E10/'4 GDP, Inflator, &amp; Population'!$D7/1000</f>
        <v>3.3997547474610437E-2</v>
      </c>
      <c r="F10" s="13">
        <f>'2.1 Nominal GFKF'!F10/'4 GDP, Inflator, &amp; Population'!$D7/1000</f>
        <v>4.4025855656682844E-3</v>
      </c>
      <c r="G10" s="13">
        <f>'2.1 Nominal GFKF'!G10/'4 GDP, Inflator, &amp; Population'!$D7/1000</f>
        <v>9.5541235589713272E-4</v>
      </c>
      <c r="H10" s="13">
        <f>'2.1 Nominal GFKF'!H10/'4 GDP, Inflator, &amp; Population'!$D7/1000</f>
        <v>9.2069760567543596E-4</v>
      </c>
      <c r="I10" s="13">
        <f>'2.1 Nominal GFKF'!I10/'4 GDP, Inflator, &amp; Population'!$D7/1000</f>
        <v>0</v>
      </c>
      <c r="J10" s="13">
        <f>'2.1 Nominal GFKF'!J10/'4 GDP, Inflator, &amp; Population'!$D7/1000</f>
        <v>4.915991723322495E-4</v>
      </c>
      <c r="K10" s="13">
        <f>'2.1 Nominal GFKF'!K10/'4 GDP, Inflator, &amp; Population'!$D7/1000</f>
        <v>5.3684658587052911E-3</v>
      </c>
      <c r="L10" s="13">
        <f>'2.1 Nominal GFKF'!L10/'4 GDP, Inflator, &amp; Population'!$D7/1000</f>
        <v>6.0917131598055892E-3</v>
      </c>
      <c r="M10" s="13">
        <f>'2.1 Nominal GFKF'!M10/'4 GDP, Inflator, &amp; Population'!$D7/1000</f>
        <v>7.9372598779957962E-3</v>
      </c>
      <c r="N10" s="13">
        <f>'2.1 Nominal GFKF'!N10/'4 GDP, Inflator, &amp; Population'!$D7/1000</f>
        <v>0</v>
      </c>
      <c r="O10" s="13">
        <f>'2.1 Nominal GFKF'!O10/'4 GDP, Inflator, &amp; Population'!$D7/1000</f>
        <v>8.5273425953295891E-5</v>
      </c>
      <c r="P10" s="13">
        <f>'2.1 Nominal GFKF'!P10/'4 GDP, Inflator, &amp; Population'!$D7/1000</f>
        <v>1.9394501921371563E-3</v>
      </c>
      <c r="Q10" s="13">
        <f>'2.1 Nominal GFKF'!Q10/'4 GDP, Inflator, &amp; Population'!$D7/1000</f>
        <v>4.6129470883830918E-4</v>
      </c>
      <c r="R10" s="13">
        <f>'2.1 Nominal GFKF'!R10/'4 GDP, Inflator, &amp; Population'!$D7/1000</f>
        <v>1.1415311853384571E-3</v>
      </c>
      <c r="S10" s="13">
        <f>'2.1 Nominal GFKF'!S10/'4 GDP, Inflator, &amp; Population'!$D7/1000</f>
        <v>2.1973632870233521E-3</v>
      </c>
      <c r="T10" s="13">
        <f>'2.1 Nominal GFKF'!T10/'4 GDP, Inflator, &amp; Population'!$D7/1000</f>
        <v>6.7437185929648241E-3</v>
      </c>
      <c r="U10" s="13">
        <f>'2.1 Nominal GFKF'!U10/'4 GDP, Inflator, &amp; Population'!$D7/1000</f>
        <v>2.4625445574462026E-3</v>
      </c>
      <c r="V10" s="13">
        <f>'2.1 Nominal GFKF'!V10/'4 GDP, Inflator, &amp; Population'!$D7/1000</f>
        <v>1.631687851019805E-5</v>
      </c>
      <c r="W10" s="13">
        <f>'2.1 Nominal GFKF'!W10/'4 GDP, Inflator, &amp; Population'!$D7/1000</f>
        <v>8.5758202778598872E-5</v>
      </c>
      <c r="X10" s="13">
        <f>'2.1 Nominal GFKF'!X10/'4 GDP, Inflator, &amp; Population'!$D7/1000</f>
        <v>5.4061838604788645E-3</v>
      </c>
      <c r="Y10" s="13">
        <f>'2.1 Nominal GFKF'!Y10/'4 GDP, Inflator, &amp; Population'!$D7/1000</f>
        <v>5.7284232729737606E-3</v>
      </c>
      <c r="Z10" s="13">
        <f>'2.1 Nominal GFKF'!Z10/'4 GDP, Inflator, &amp; Population'!$D7/1000</f>
        <v>0</v>
      </c>
      <c r="AA10" s="13">
        <f>'2.1 Nominal GFKF'!AA10/'4 GDP, Inflator, &amp; Population'!$D7/1000</f>
        <v>3.5116760271947978E-6</v>
      </c>
      <c r="AB10" s="13">
        <f>'2.1 Nominal GFKF'!AB10/'4 GDP, Inflator, &amp; Population'!$D7/1000</f>
        <v>1.8862737215489211E-2</v>
      </c>
      <c r="AC10" s="13">
        <f>'2.1 Nominal GFKF'!AC10/'4 GDP, Inflator, &amp; Population'!$D7/1000</f>
        <v>-2.1566656813479158E-5</v>
      </c>
      <c r="AD10" s="13">
        <f>'2.1 Nominal GFKF'!AD10/'4 GDP, Inflator, &amp; Population'!$D7/1000</f>
        <v>4.0533939764503445E-2</v>
      </c>
      <c r="AE10" s="13">
        <f>'2.1 Nominal GFKF'!AE10/'4 GDP, Inflator, &amp; Population'!$D7/1000</f>
        <v>2.7641856340526161E-3</v>
      </c>
      <c r="AF10" s="13">
        <f>'2.1 Nominal GFKF'!AF10/'4 GDP, Inflator, &amp; Population'!$D7/1000</f>
        <v>3.8427431274017146E-6</v>
      </c>
      <c r="AG10" s="13">
        <f>'2.1 Nominal GFKF'!AG10/'4 GDP, Inflator, &amp; Population'!$D7/1000</f>
        <v>7.3959207803724501E-3</v>
      </c>
      <c r="AH10" s="13">
        <f>'2.1 Nominal GFKF'!AH10/'4 GDP, Inflator, &amp; Population'!$D7/1000</f>
        <v>6.4980549807862843E-3</v>
      </c>
      <c r="AI10" s="13">
        <f>'2.1 Nominal GFKF'!AI10/'4 GDP, Inflator, &amp; Population'!$D7/1000</f>
        <v>1.2241206030150754E-3</v>
      </c>
      <c r="AJ10" s="13">
        <f>'2.1 Nominal GFKF'!AJ10/'4 GDP, Inflator, &amp; Population'!$D7/1000</f>
        <v>1.4176766183860478E-4</v>
      </c>
      <c r="AK10" s="13">
        <f>'2.1 Nominal GFKF'!AK10/'4 GDP, Inflator, &amp; Population'!$D7/1000</f>
        <v>1.7994324563996454E-3</v>
      </c>
      <c r="AL10" s="13">
        <f>'2.1 Nominal GFKF'!AL10/'4 GDP, Inflator, &amp; Population'!$D7/1000</f>
        <v>4.4034289092521428E-4</v>
      </c>
      <c r="AM10" s="13">
        <f>'2.1 Nominal GFKF'!AM10/'4 GDP, Inflator, &amp; Population'!$D7/1000</f>
        <v>4.7390954773869343E-3</v>
      </c>
      <c r="AN10" s="13">
        <f>'2.1 Nominal GFKF'!AN10/'4 GDP, Inflator, &amp; Population'!$D7/1000</f>
        <v>7.2018918120011821E-5</v>
      </c>
      <c r="AO10" s="13">
        <f>'2.1 Nominal GFKF'!AO10/'4 GDP, Inflator, &amp; Population'!$D7/1000</f>
        <v>3.1392255394620159E-5</v>
      </c>
      <c r="AP10" s="13">
        <f>'2.1 Nominal GFKF'!AP10/'4 GDP, Inflator, &amp; Population'!$D7/1000</f>
        <v>2.1301803133313627E-4</v>
      </c>
      <c r="AQ10" s="13">
        <f>'2.1 Nominal GFKF'!AQ10/'4 GDP, Inflator, &amp; Population'!$D7/1000</f>
        <v>7.6379544782737214E-4</v>
      </c>
      <c r="AR10" s="13">
        <f>'2.1 Nominal GFKF'!AR10/'4 GDP, Inflator, &amp; Population'!$D7/1000</f>
        <v>1.8684008276677506E-4</v>
      </c>
      <c r="AS10" s="13">
        <f>'2.1 Nominal GFKF'!AS10/'4 GDP, Inflator, &amp; Population'!$D7/1000</f>
        <v>4.0555719775347328E-6</v>
      </c>
      <c r="AT10" s="13">
        <f>'2.1 Nominal GFKF'!AT10/'4 GDP, Inflator, &amp; Population'!$D7/1000</f>
        <v>2.2207389890629621E-3</v>
      </c>
      <c r="AU10" s="13">
        <f>'2.1 Nominal GFKF'!AU10/'4 GDP, Inflator, &amp; Population'!$D7/1000</f>
        <v>7.144073307715045E-4</v>
      </c>
      <c r="AV10" s="13">
        <f>'2.1 Nominal GFKF'!AV10/'4 GDP, Inflator, &amp; Population'!$D7/1000</f>
        <v>3.4885013301803137E-4</v>
      </c>
      <c r="AW10" s="13">
        <f>'2.1 Nominal GFKF'!AW10/'4 GDP, Inflator, &amp; Population'!$D7/1000</f>
        <v>3.2426367129766479E-3</v>
      </c>
    </row>
    <row r="11" spans="2:49" x14ac:dyDescent="0.3">
      <c r="B11" s="9">
        <v>1995</v>
      </c>
      <c r="C11" s="13">
        <f>'2.1 Nominal GFKF'!C11/'4 GDP, Inflator, &amp; Population'!$D8/1000</f>
        <v>1.3483273283895066E-2</v>
      </c>
      <c r="D11" s="13">
        <f>'2.1 Nominal GFKF'!D11/'4 GDP, Inflator, &amp; Population'!$D8/1000</f>
        <v>2.8546372546130886E-3</v>
      </c>
      <c r="E11" s="13">
        <f>'2.1 Nominal GFKF'!E11/'4 GDP, Inflator, &amp; Population'!$D8/1000</f>
        <v>3.4627168916241978E-2</v>
      </c>
      <c r="F11" s="13">
        <f>'2.1 Nominal GFKF'!F11/'4 GDP, Inflator, &amp; Population'!$D8/1000</f>
        <v>4.4670289663157016E-3</v>
      </c>
      <c r="G11" s="13">
        <f>'2.1 Nominal GFKF'!G11/'4 GDP, Inflator, &amp; Population'!$D8/1000</f>
        <v>8.0561810154525378E-4</v>
      </c>
      <c r="H11" s="13">
        <f>'2.1 Nominal GFKF'!H11/'4 GDP, Inflator, &amp; Population'!$D8/1000</f>
        <v>8.3124724061810153E-4</v>
      </c>
      <c r="I11" s="13">
        <f>'2.1 Nominal GFKF'!I11/'4 GDP, Inflator, &amp; Population'!$D8/1000</f>
        <v>0</v>
      </c>
      <c r="J11" s="13">
        <f>'2.1 Nominal GFKF'!J11/'4 GDP, Inflator, &amp; Population'!$D8/1000</f>
        <v>4.0229580573951433E-4</v>
      </c>
      <c r="K11" s="13">
        <f>'2.1 Nominal GFKF'!K11/'4 GDP, Inflator, &amp; Population'!$D8/1000</f>
        <v>5.6363245033112588E-3</v>
      </c>
      <c r="L11" s="13">
        <f>'2.1 Nominal GFKF'!L11/'4 GDP, Inflator, &amp; Population'!$D8/1000</f>
        <v>6.2925929284365408E-3</v>
      </c>
      <c r="M11" s="13">
        <f>'2.1 Nominal GFKF'!M11/'4 GDP, Inflator, &amp; Population'!$D8/1000</f>
        <v>8.5290711048006604E-3</v>
      </c>
      <c r="N11" s="13">
        <f>'2.1 Nominal GFKF'!N11/'4 GDP, Inflator, &amp; Population'!$D8/1000</f>
        <v>0</v>
      </c>
      <c r="O11" s="13">
        <f>'2.1 Nominal GFKF'!O11/'4 GDP, Inflator, &amp; Population'!$D8/1000</f>
        <v>4.8576158940397353E-5</v>
      </c>
      <c r="P11" s="13">
        <f>'2.1 Nominal GFKF'!P11/'4 GDP, Inflator, &amp; Population'!$D8/1000</f>
        <v>1.3821854304635762E-3</v>
      </c>
      <c r="Q11" s="13">
        <f>'2.1 Nominal GFKF'!Q11/'4 GDP, Inflator, &amp; Population'!$D8/1000</f>
        <v>1.2065121412803532E-4</v>
      </c>
      <c r="R11" s="13">
        <f>'2.1 Nominal GFKF'!R11/'4 GDP, Inflator, &amp; Population'!$D8/1000</f>
        <v>1.2164348785871967E-3</v>
      </c>
      <c r="S11" s="13">
        <f>'2.1 Nominal GFKF'!S11/'4 GDP, Inflator, &amp; Population'!$D8/1000</f>
        <v>2.5082560706401768E-3</v>
      </c>
      <c r="T11" s="13">
        <f>'2.1 Nominal GFKF'!T11/'4 GDP, Inflator, &amp; Population'!$D8/1000</f>
        <v>7.7021633554083882E-3</v>
      </c>
      <c r="U11" s="13">
        <f>'2.1 Nominal GFKF'!U11/'4 GDP, Inflator, &amp; Population'!$D8/1000</f>
        <v>2.4919467129943108E-3</v>
      </c>
      <c r="V11" s="13">
        <f>'2.1 Nominal GFKF'!V11/'4 GDP, Inflator, &amp; Population'!$D8/1000</f>
        <v>3.4988962472406181E-5</v>
      </c>
      <c r="W11" s="13">
        <f>'2.1 Nominal GFKF'!W11/'4 GDP, Inflator, &amp; Population'!$D8/1000</f>
        <v>2.7969094922737311E-4</v>
      </c>
      <c r="X11" s="13">
        <f>'2.1 Nominal GFKF'!X11/'4 GDP, Inflator, &amp; Population'!$D8/1000</f>
        <v>5.693576158940397E-3</v>
      </c>
      <c r="Y11" s="13">
        <f>'2.1 Nominal GFKF'!Y11/'4 GDP, Inflator, &amp; Population'!$D8/1000</f>
        <v>8.350299913986399E-3</v>
      </c>
      <c r="Z11" s="13">
        <f>'2.1 Nominal GFKF'!Z11/'4 GDP, Inflator, &amp; Population'!$D8/1000</f>
        <v>0</v>
      </c>
      <c r="AA11" s="13">
        <f>'2.1 Nominal GFKF'!AA11/'4 GDP, Inflator, &amp; Population'!$D8/1000</f>
        <v>3.6203090507726269E-6</v>
      </c>
      <c r="AB11" s="13">
        <f>'2.1 Nominal GFKF'!AB11/'4 GDP, Inflator, &amp; Population'!$D8/1000</f>
        <v>2.4232284768211917E-2</v>
      </c>
      <c r="AC11" s="13">
        <f>'2.1 Nominal GFKF'!AC11/'4 GDP, Inflator, &amp; Population'!$D8/1000</f>
        <v>-1.8967991169977925E-4</v>
      </c>
      <c r="AD11" s="13">
        <f>'2.1 Nominal GFKF'!AD11/'4 GDP, Inflator, &amp; Population'!$D8/1000</f>
        <v>4.7669292093015188E-2</v>
      </c>
      <c r="AE11" s="13">
        <f>'2.1 Nominal GFKF'!AE11/'4 GDP, Inflator, &amp; Population'!$D8/1000</f>
        <v>2.6156953642384106E-3</v>
      </c>
      <c r="AF11" s="13">
        <f>'2.1 Nominal GFKF'!AF11/'4 GDP, Inflator, &amp; Population'!$D8/1000</f>
        <v>5.5849889624724067E-6</v>
      </c>
      <c r="AG11" s="13">
        <f>'2.1 Nominal GFKF'!AG11/'4 GDP, Inflator, &amp; Population'!$D8/1000</f>
        <v>6.9960816777041943E-3</v>
      </c>
      <c r="AH11" s="13">
        <f>'2.1 Nominal GFKF'!AH11/'4 GDP, Inflator, &amp; Population'!$D8/1000</f>
        <v>4.9734657836644595E-3</v>
      </c>
      <c r="AI11" s="13">
        <f>'2.1 Nominal GFKF'!AI11/'4 GDP, Inflator, &amp; Population'!$D8/1000</f>
        <v>1.1414238410596027E-3</v>
      </c>
      <c r="AJ11" s="13">
        <f>'2.1 Nominal GFKF'!AJ11/'4 GDP, Inflator, &amp; Population'!$D8/1000</f>
        <v>1.4403973509933773E-4</v>
      </c>
      <c r="AK11" s="13">
        <f>'2.1 Nominal GFKF'!AK11/'4 GDP, Inflator, &amp; Population'!$D8/1000</f>
        <v>3.4785982339955849E-3</v>
      </c>
      <c r="AL11" s="13">
        <f>'2.1 Nominal GFKF'!AL11/'4 GDP, Inflator, &amp; Population'!$D8/1000</f>
        <v>4.8335540838852095E-4</v>
      </c>
      <c r="AM11" s="13">
        <f>'2.1 Nominal GFKF'!AM11/'4 GDP, Inflator, &amp; Population'!$D8/1000</f>
        <v>4.6198123620309053E-3</v>
      </c>
      <c r="AN11" s="13">
        <f>'2.1 Nominal GFKF'!AN11/'4 GDP, Inflator, &amp; Population'!$D8/1000</f>
        <v>1.0007726269315672E-4</v>
      </c>
      <c r="AO11" s="13">
        <f>'2.1 Nominal GFKF'!AO11/'4 GDP, Inflator, &amp; Population'!$D8/1000</f>
        <v>5.2560706401765999E-5</v>
      </c>
      <c r="AP11" s="13">
        <f>'2.1 Nominal GFKF'!AP11/'4 GDP, Inflator, &amp; Population'!$D8/1000</f>
        <v>2.4604856512141279E-4</v>
      </c>
      <c r="AQ11" s="13">
        <f>'2.1 Nominal GFKF'!AQ11/'4 GDP, Inflator, &amp; Population'!$D8/1000</f>
        <v>1.4673730684326711E-3</v>
      </c>
      <c r="AR11" s="13">
        <f>'2.1 Nominal GFKF'!AR11/'4 GDP, Inflator, &amp; Population'!$D8/1000</f>
        <v>1.7061810154525385E-4</v>
      </c>
      <c r="AS11" s="13">
        <f>'2.1 Nominal GFKF'!AS11/'4 GDP, Inflator, &amp; Population'!$D8/1000</f>
        <v>3.6203090507726269E-6</v>
      </c>
      <c r="AT11" s="13">
        <f>'2.1 Nominal GFKF'!AT11/'4 GDP, Inflator, &amp; Population'!$D8/1000</f>
        <v>2.1408830022075056E-3</v>
      </c>
      <c r="AU11" s="13">
        <f>'2.1 Nominal GFKF'!AU11/'4 GDP, Inflator, &amp; Population'!$D8/1000</f>
        <v>9.5710816777041944E-4</v>
      </c>
      <c r="AV11" s="13">
        <f>'2.1 Nominal GFKF'!AV11/'4 GDP, Inflator, &amp; Population'!$D8/1000</f>
        <v>6.4240618101545251E-4</v>
      </c>
      <c r="AW11" s="13">
        <f>'2.1 Nominal GFKF'!AW11/'4 GDP, Inflator, &amp; Population'!$D8/1000</f>
        <v>3.1623068432671082E-3</v>
      </c>
    </row>
    <row r="12" spans="2:49" x14ac:dyDescent="0.3">
      <c r="B12" s="9">
        <v>1996</v>
      </c>
      <c r="C12" s="13">
        <f>'2.1 Nominal GFKF'!C12/'4 GDP, Inflator, &amp; Population'!$D9/1000</f>
        <v>1.3265729841241468E-2</v>
      </c>
      <c r="D12" s="13">
        <f>'2.1 Nominal GFKF'!D12/'4 GDP, Inflator, &amp; Population'!$D9/1000</f>
        <v>4.3216188585950459E-3</v>
      </c>
      <c r="E12" s="13">
        <f>'2.1 Nominal GFKF'!E12/'4 GDP, Inflator, &amp; Population'!$D9/1000</f>
        <v>2.8767045473618837E-2</v>
      </c>
      <c r="F12" s="13">
        <f>'2.1 Nominal GFKF'!F12/'4 GDP, Inflator, &amp; Population'!$D9/1000</f>
        <v>5.4438580832439527E-3</v>
      </c>
      <c r="G12" s="13">
        <f>'2.1 Nominal GFKF'!G12/'4 GDP, Inflator, &amp; Population'!$D9/1000</f>
        <v>1.0859761419842887E-3</v>
      </c>
      <c r="H12" s="13">
        <f>'2.1 Nominal GFKF'!H12/'4 GDP, Inflator, &amp; Population'!$D9/1000</f>
        <v>1.0591982210399436E-3</v>
      </c>
      <c r="I12" s="13">
        <f>'2.1 Nominal GFKF'!I12/'4 GDP, Inflator, &amp; Population'!$D9/1000</f>
        <v>0</v>
      </c>
      <c r="J12" s="13">
        <f>'2.1 Nominal GFKF'!J12/'4 GDP, Inflator, &amp; Population'!$D9/1000</f>
        <v>3.8933455255829417E-4</v>
      </c>
      <c r="K12" s="13">
        <f>'2.1 Nominal GFKF'!K12/'4 GDP, Inflator, &amp; Population'!$D9/1000</f>
        <v>6.1307930504177228E-3</v>
      </c>
      <c r="L12" s="13">
        <f>'2.1 Nominal GFKF'!L12/'4 GDP, Inflator, &amp; Population'!$D9/1000</f>
        <v>7.168612410127507E-3</v>
      </c>
      <c r="M12" s="13">
        <f>'2.1 Nominal GFKF'!M12/'4 GDP, Inflator, &amp; Population'!$D9/1000</f>
        <v>7.2378241343132831E-3</v>
      </c>
      <c r="N12" s="13">
        <f>'2.1 Nominal GFKF'!N12/'4 GDP, Inflator, &amp; Population'!$D9/1000</f>
        <v>0</v>
      </c>
      <c r="O12" s="13">
        <f>'2.1 Nominal GFKF'!O12/'4 GDP, Inflator, &amp; Population'!$D9/1000</f>
        <v>5.2776507751776887E-5</v>
      </c>
      <c r="P12" s="13">
        <f>'2.1 Nominal GFKF'!P12/'4 GDP, Inflator, &amp; Population'!$D9/1000</f>
        <v>3.1233010515815287E-3</v>
      </c>
      <c r="Q12" s="13">
        <f>'2.1 Nominal GFKF'!Q12/'4 GDP, Inflator, &amp; Population'!$D9/1000</f>
        <v>0</v>
      </c>
      <c r="R12" s="13">
        <f>'2.1 Nominal GFKF'!R12/'4 GDP, Inflator, &amp; Population'!$D9/1000</f>
        <v>1.3682509663743298E-3</v>
      </c>
      <c r="S12" s="13">
        <f>'2.1 Nominal GFKF'!S12/'4 GDP, Inflator, &amp; Population'!$D9/1000</f>
        <v>2.8996633276528534E-3</v>
      </c>
      <c r="T12" s="13">
        <f>'2.1 Nominal GFKF'!T12/'4 GDP, Inflator, &amp; Population'!$D9/1000</f>
        <v>8.1317698158693205E-3</v>
      </c>
      <c r="U12" s="13">
        <f>'2.1 Nominal GFKF'!U12/'4 GDP, Inflator, &amp; Population'!$D9/1000</f>
        <v>2.1517977081950577E-3</v>
      </c>
      <c r="V12" s="13">
        <f>'2.1 Nominal GFKF'!V12/'4 GDP, Inflator, &amp; Population'!$D9/1000</f>
        <v>1.4802153040442245E-4</v>
      </c>
      <c r="W12" s="13">
        <f>'2.1 Nominal GFKF'!W12/'4 GDP, Inflator, &amp; Population'!$D9/1000</f>
        <v>2.7301633484350969E-4</v>
      </c>
      <c r="X12" s="13">
        <f>'2.1 Nominal GFKF'!X12/'4 GDP, Inflator, &amp; Population'!$D9/1000</f>
        <v>1.4352861714950746E-2</v>
      </c>
      <c r="Y12" s="13">
        <f>'2.1 Nominal GFKF'!Y12/'4 GDP, Inflator, &amp; Population'!$D9/1000</f>
        <v>4.066834815880071E-3</v>
      </c>
      <c r="Z12" s="13">
        <f>'2.1 Nominal GFKF'!Z12/'4 GDP, Inflator, &amp; Population'!$D9/1000</f>
        <v>0</v>
      </c>
      <c r="AA12" s="13">
        <f>'2.1 Nominal GFKF'!AA12/'4 GDP, Inflator, &amp; Population'!$D9/1000</f>
        <v>1.6594621555343114E-5</v>
      </c>
      <c r="AB12" s="13">
        <f>'2.1 Nominal GFKF'!AB12/'4 GDP, Inflator, &amp; Population'!$D9/1000</f>
        <v>2.9566814913338041E-2</v>
      </c>
      <c r="AC12" s="13">
        <f>'2.1 Nominal GFKF'!AC12/'4 GDP, Inflator, &amp; Population'!$D9/1000</f>
        <v>-7.065131551602311E-4</v>
      </c>
      <c r="AD12" s="13">
        <f>'2.1 Nominal GFKF'!AD12/'4 GDP, Inflator, &amp; Population'!$D9/1000</f>
        <v>4.7509480352416505E-2</v>
      </c>
      <c r="AE12" s="13">
        <f>'2.1 Nominal GFKF'!AE12/'4 GDP, Inflator, &amp; Population'!$D9/1000</f>
        <v>2.8066835695581696E-3</v>
      </c>
      <c r="AF12" s="13">
        <f>'2.1 Nominal GFKF'!AF12/'4 GDP, Inflator, &amp; Population'!$D9/1000</f>
        <v>6.5048422627706892E-6</v>
      </c>
      <c r="AG12" s="13">
        <f>'2.1 Nominal GFKF'!AG12/'4 GDP, Inflator, &amp; Population'!$D9/1000</f>
        <v>7.7874703853027978E-3</v>
      </c>
      <c r="AH12" s="13">
        <f>'2.1 Nominal GFKF'!AH12/'4 GDP, Inflator, &amp; Population'!$D9/1000</f>
        <v>5.7674155201795588E-3</v>
      </c>
      <c r="AI12" s="13">
        <f>'2.1 Nominal GFKF'!AI12/'4 GDP, Inflator, &amp; Population'!$D9/1000</f>
        <v>1.0783698408080135E-3</v>
      </c>
      <c r="AJ12" s="13">
        <f>'2.1 Nominal GFKF'!AJ12/'4 GDP, Inflator, &amp; Population'!$D9/1000</f>
        <v>8.1196225944552971E-5</v>
      </c>
      <c r="AK12" s="13">
        <f>'2.1 Nominal GFKF'!AK12/'4 GDP, Inflator, &amp; Population'!$D9/1000</f>
        <v>2.2464878008229771E-3</v>
      </c>
      <c r="AL12" s="13">
        <f>'2.1 Nominal GFKF'!AL12/'4 GDP, Inflator, &amp; Population'!$D9/1000</f>
        <v>3.6047840724884658E-4</v>
      </c>
      <c r="AM12" s="13">
        <f>'2.1 Nominal GFKF'!AM12/'4 GDP, Inflator, &amp; Population'!$D9/1000</f>
        <v>4.7258510328775094E-3</v>
      </c>
      <c r="AN12" s="13">
        <f>'2.1 Nominal GFKF'!AN12/'4 GDP, Inflator, &amp; Population'!$D9/1000</f>
        <v>9.0932707095057978E-5</v>
      </c>
      <c r="AO12" s="13">
        <f>'2.1 Nominal GFKF'!AO12/'4 GDP, Inflator, &amp; Population'!$D9/1000</f>
        <v>6.9890685398395615E-5</v>
      </c>
      <c r="AP12" s="13">
        <f>'2.1 Nominal GFKF'!AP12/'4 GDP, Inflator, &amp; Population'!$D9/1000</f>
        <v>2.498545242944428E-4</v>
      </c>
      <c r="AQ12" s="13">
        <f>'2.1 Nominal GFKF'!AQ12/'4 GDP, Inflator, &amp; Population'!$D9/1000</f>
        <v>1.776081715782036E-3</v>
      </c>
      <c r="AR12" s="13">
        <f>'2.1 Nominal GFKF'!AR12/'4 GDP, Inflator, &amp; Population'!$D9/1000</f>
        <v>1.6124942848829958E-4</v>
      </c>
      <c r="AS12" s="13">
        <f>'2.1 Nominal GFKF'!AS12/'4 GDP, Inflator, &amp; Population'!$D9/1000</f>
        <v>5.4636518558543582E-5</v>
      </c>
      <c r="AT12" s="13">
        <f>'2.1 Nominal GFKF'!AT12/'4 GDP, Inflator, &amp; Population'!$D9/1000</f>
        <v>2.5503865497319088E-3</v>
      </c>
      <c r="AU12" s="13">
        <f>'2.1 Nominal GFKF'!AU12/'4 GDP, Inflator, &amp; Population'!$D9/1000</f>
        <v>1.2985265389251423E-3</v>
      </c>
      <c r="AV12" s="13">
        <f>'2.1 Nominal GFKF'!AV12/'4 GDP, Inflator, &amp; Population'!$D9/1000</f>
        <v>6.5695789517436303E-4</v>
      </c>
      <c r="AW12" s="13">
        <f>'2.1 Nominal GFKF'!AW12/'4 GDP, Inflator, &amp; Population'!$D9/1000</f>
        <v>3.9478573506795799E-3</v>
      </c>
    </row>
    <row r="13" spans="2:49" x14ac:dyDescent="0.3">
      <c r="B13" s="9">
        <v>1997</v>
      </c>
      <c r="C13" s="13">
        <f>'2.1 Nominal GFKF'!C13/'4 GDP, Inflator, &amp; Population'!$D10/1000</f>
        <v>1.1074622207506202E-2</v>
      </c>
      <c r="D13" s="13">
        <f>'2.1 Nominal GFKF'!D13/'4 GDP, Inflator, &amp; Population'!$D10/1000</f>
        <v>2.392885823271863E-3</v>
      </c>
      <c r="E13" s="13">
        <f>'2.1 Nominal GFKF'!E13/'4 GDP, Inflator, &amp; Population'!$D10/1000</f>
        <v>3.052538656246925E-2</v>
      </c>
      <c r="F13" s="13">
        <f>'2.1 Nominal GFKF'!F13/'4 GDP, Inflator, &amp; Population'!$D10/1000</f>
        <v>9.4261957106859754E-3</v>
      </c>
      <c r="G13" s="13">
        <f>'2.1 Nominal GFKF'!G13/'4 GDP, Inflator, &amp; Population'!$D10/1000</f>
        <v>1.9350352617679349E-3</v>
      </c>
      <c r="H13" s="13">
        <f>'2.1 Nominal GFKF'!H13/'4 GDP, Inflator, &amp; Population'!$D10/1000</f>
        <v>9.8184983333498188E-4</v>
      </c>
      <c r="I13" s="13">
        <f>'2.1 Nominal GFKF'!I13/'4 GDP, Inflator, &amp; Population'!$D10/1000</f>
        <v>0</v>
      </c>
      <c r="J13" s="13">
        <f>'2.1 Nominal GFKF'!J13/'4 GDP, Inflator, &amp; Population'!$D10/1000</f>
        <v>5.030711862395031E-4</v>
      </c>
      <c r="K13" s="13">
        <f>'2.1 Nominal GFKF'!K13/'4 GDP, Inflator, &amp; Population'!$D10/1000</f>
        <v>5.5251283370095251E-3</v>
      </c>
      <c r="L13" s="13">
        <f>'2.1 Nominal GFKF'!L13/'4 GDP, Inflator, &amp; Population'!$D10/1000</f>
        <v>5.6485194867535527E-3</v>
      </c>
      <c r="M13" s="13">
        <f>'2.1 Nominal GFKF'!M13/'4 GDP, Inflator, &amp; Population'!$D10/1000</f>
        <v>1.0218119121340068E-2</v>
      </c>
      <c r="N13" s="13">
        <f>'2.1 Nominal GFKF'!N13/'4 GDP, Inflator, &amp; Population'!$D10/1000</f>
        <v>0</v>
      </c>
      <c r="O13" s="13">
        <f>'2.1 Nominal GFKF'!O13/'4 GDP, Inflator, &amp; Population'!$D10/1000</f>
        <v>5.4925272747054922E-5</v>
      </c>
      <c r="P13" s="13">
        <f>'2.1 Nominal GFKF'!P13/'4 GDP, Inflator, &amp; Population'!$D10/1000</f>
        <v>1.962908378749963E-3</v>
      </c>
      <c r="Q13" s="13">
        <f>'2.1 Nominal GFKF'!Q13/'4 GDP, Inflator, &amp; Population'!$D10/1000</f>
        <v>0</v>
      </c>
      <c r="R13" s="13">
        <f>'2.1 Nominal GFKF'!R13/'4 GDP, Inflator, &amp; Population'!$D10/1000</f>
        <v>1.4622901850624623E-3</v>
      </c>
      <c r="S13" s="13">
        <f>'2.1 Nominal GFKF'!S13/'4 GDP, Inflator, &amp; Population'!$D10/1000</f>
        <v>2.8243835372548242E-3</v>
      </c>
      <c r="T13" s="13">
        <f>'2.1 Nominal GFKF'!T13/'4 GDP, Inflator, &amp; Population'!$D10/1000</f>
        <v>7.9703563762969706E-3</v>
      </c>
      <c r="U13" s="13">
        <f>'2.1 Nominal GFKF'!U13/'4 GDP, Inflator, &amp; Population'!$D10/1000</f>
        <v>2.6498243166964198E-3</v>
      </c>
      <c r="V13" s="13">
        <f>'2.1 Nominal GFKF'!V13/'4 GDP, Inflator, &amp; Population'!$D10/1000</f>
        <v>3.7398245319037399E-5</v>
      </c>
      <c r="W13" s="13">
        <f>'2.1 Nominal GFKF'!W13/'4 GDP, Inflator, &amp; Population'!$D10/1000</f>
        <v>9.0899199810090899E-6</v>
      </c>
      <c r="X13" s="13">
        <f>'2.1 Nominal GFKF'!X13/'4 GDP, Inflator, &amp; Population'!$D10/1000</f>
        <v>1.2586591626195586E-2</v>
      </c>
      <c r="Y13" s="13">
        <f>'2.1 Nominal GFKF'!Y13/'4 GDP, Inflator, &amp; Population'!$D10/1000</f>
        <v>5.4476958817146872E-3</v>
      </c>
      <c r="Z13" s="13">
        <f>'2.1 Nominal GFKF'!Z13/'4 GDP, Inflator, &amp; Population'!$D10/1000</f>
        <v>0</v>
      </c>
      <c r="AA13" s="13">
        <f>'2.1 Nominal GFKF'!AA13/'4 GDP, Inflator, &amp; Population'!$D10/1000</f>
        <v>7.2996310620072995E-6</v>
      </c>
      <c r="AB13" s="13">
        <f>'2.1 Nominal GFKF'!AB13/'4 GDP, Inflator, &amp; Population'!$D10/1000</f>
        <v>2.1876015074034874E-2</v>
      </c>
      <c r="AC13" s="13">
        <f>'2.1 Nominal GFKF'!AC13/'4 GDP, Inflator, &amp; Population'!$D10/1000</f>
        <v>-1.5586888359165588E-3</v>
      </c>
      <c r="AD13" s="13">
        <f>'2.1 Nominal GFKF'!AD13/'4 GDP, Inflator, &amp; Population'!$D10/1000</f>
        <v>4.871937867224798E-2</v>
      </c>
      <c r="AE13" s="13">
        <f>'2.1 Nominal GFKF'!AE13/'4 GDP, Inflator, &amp; Population'!$D10/1000</f>
        <v>2.3804413408373805E-3</v>
      </c>
      <c r="AF13" s="13">
        <f>'2.1 Nominal GFKF'!AF13/'4 GDP, Inflator, &amp; Population'!$D10/1000</f>
        <v>7.8634237050078646E-6</v>
      </c>
      <c r="AG13" s="13">
        <f>'2.1 Nominal GFKF'!AG13/'4 GDP, Inflator, &amp; Population'!$D10/1000</f>
        <v>9.4930910673484935E-3</v>
      </c>
      <c r="AH13" s="13">
        <f>'2.1 Nominal GFKF'!AH13/'4 GDP, Inflator, &amp; Population'!$D10/1000</f>
        <v>6.0750734414100754E-3</v>
      </c>
      <c r="AI13" s="13">
        <f>'2.1 Nominal GFKF'!AI13/'4 GDP, Inflator, &amp; Population'!$D10/1000</f>
        <v>1.0278335525860278E-3</v>
      </c>
      <c r="AJ13" s="13">
        <f>'2.1 Nominal GFKF'!AJ13/'4 GDP, Inflator, &amp; Population'!$D10/1000</f>
        <v>2.834788973402835E-4</v>
      </c>
      <c r="AK13" s="13">
        <f>'2.1 Nominal GFKF'!AK13/'4 GDP, Inflator, &amp; Population'!$D10/1000</f>
        <v>4.0669330669330667E-3</v>
      </c>
      <c r="AL13" s="13">
        <f>'2.1 Nominal GFKF'!AL13/'4 GDP, Inflator, &amp; Population'!$D10/1000</f>
        <v>4.7661249641447659E-4</v>
      </c>
      <c r="AM13" s="13">
        <f>'2.1 Nominal GFKF'!AM13/'4 GDP, Inflator, &amp; Population'!$D10/1000</f>
        <v>5.0585750882780585E-3</v>
      </c>
      <c r="AN13" s="13">
        <f>'2.1 Nominal GFKF'!AN13/'4 GDP, Inflator, &amp; Population'!$D10/1000</f>
        <v>1.212055271461212E-4</v>
      </c>
      <c r="AO13" s="13">
        <f>'2.1 Nominal GFKF'!AO13/'4 GDP, Inflator, &amp; Population'!$D10/1000</f>
        <v>6.8723355852068718E-5</v>
      </c>
      <c r="AP13" s="13">
        <f>'2.1 Nominal GFKF'!AP13/'4 GDP, Inflator, &amp; Population'!$D10/1000</f>
        <v>3.8570340550538566E-4</v>
      </c>
      <c r="AQ13" s="13">
        <f>'2.1 Nominal GFKF'!AQ13/'4 GDP, Inflator, &amp; Population'!$D10/1000</f>
        <v>1.9624533881959626E-3</v>
      </c>
      <c r="AR13" s="13">
        <f>'2.1 Nominal GFKF'!AR13/'4 GDP, Inflator, &amp; Population'!$D10/1000</f>
        <v>2.93004025677293E-4</v>
      </c>
      <c r="AS13" s="13">
        <f>'2.1 Nominal GFKF'!AS13/'4 GDP, Inflator, &amp; Population'!$D10/1000</f>
        <v>6.481637174706481E-5</v>
      </c>
      <c r="AT13" s="13">
        <f>'2.1 Nominal GFKF'!AT13/'4 GDP, Inflator, &amp; Population'!$D10/1000</f>
        <v>2.3053678994273056E-3</v>
      </c>
      <c r="AU13" s="13">
        <f>'2.1 Nominal GFKF'!AU13/'4 GDP, Inflator, &amp; Population'!$D10/1000</f>
        <v>5.9968744127159967E-4</v>
      </c>
      <c r="AV13" s="13">
        <f>'2.1 Nominal GFKF'!AV13/'4 GDP, Inflator, &amp; Population'!$D10/1000</f>
        <v>3.2491271105132493E-4</v>
      </c>
      <c r="AW13" s="13">
        <f>'2.1 Nominal GFKF'!AW13/'4 GDP, Inflator, &amp; Population'!$D10/1000</f>
        <v>4.6132382469016133E-3</v>
      </c>
    </row>
    <row r="14" spans="2:49" x14ac:dyDescent="0.3">
      <c r="B14" s="9">
        <v>1998</v>
      </c>
      <c r="C14" s="13">
        <f>'2.1 Nominal GFKF'!C14/'4 GDP, Inflator, &amp; Population'!$D11/1000</f>
        <v>1.0349148513962863E-2</v>
      </c>
      <c r="D14" s="13">
        <f>'2.1 Nominal GFKF'!D14/'4 GDP, Inflator, &amp; Population'!$D11/1000</f>
        <v>1.1539830574639099E-3</v>
      </c>
      <c r="E14" s="13">
        <f>'2.1 Nominal GFKF'!E14/'4 GDP, Inflator, &amp; Population'!$D11/1000</f>
        <v>2.3402715709473599E-2</v>
      </c>
      <c r="F14" s="13">
        <f>'2.1 Nominal GFKF'!F14/'4 GDP, Inflator, &amp; Population'!$D11/1000</f>
        <v>1.1538252907553764E-2</v>
      </c>
      <c r="G14" s="13">
        <f>'2.1 Nominal GFKF'!G14/'4 GDP, Inflator, &amp; Population'!$D11/1000</f>
        <v>2.166922673281496E-3</v>
      </c>
      <c r="H14" s="13">
        <f>'2.1 Nominal GFKF'!H14/'4 GDP, Inflator, &amp; Population'!$D11/1000</f>
        <v>1.0989743834374851E-3</v>
      </c>
      <c r="I14" s="13">
        <f>'2.1 Nominal GFKF'!I14/'4 GDP, Inflator, &amp; Population'!$D11/1000</f>
        <v>3.7923961265086108E-5</v>
      </c>
      <c r="J14" s="13">
        <f>'2.1 Nominal GFKF'!J14/'4 GDP, Inflator, &amp; Population'!$D11/1000</f>
        <v>3.9813003863950768E-4</v>
      </c>
      <c r="K14" s="13">
        <f>'2.1 Nominal GFKF'!K14/'4 GDP, Inflator, &amp; Population'!$D11/1000</f>
        <v>5.3650336306826311E-3</v>
      </c>
      <c r="L14" s="13">
        <f>'2.1 Nominal GFKF'!L14/'4 GDP, Inflator, &amp; Population'!$D11/1000</f>
        <v>5.97549555673485E-3</v>
      </c>
      <c r="M14" s="13">
        <f>'2.1 Nominal GFKF'!M14/'4 GDP, Inflator, &amp; Population'!$D11/1000</f>
        <v>7.719485394449702E-3</v>
      </c>
      <c r="N14" s="13">
        <f>'2.1 Nominal GFKF'!N14/'4 GDP, Inflator, &amp; Population'!$D11/1000</f>
        <v>0</v>
      </c>
      <c r="O14" s="13">
        <f>'2.1 Nominal GFKF'!O14/'4 GDP, Inflator, &amp; Population'!$D11/1000</f>
        <v>1.0008109526308258E-4</v>
      </c>
      <c r="P14" s="13">
        <f>'2.1 Nominal GFKF'!P14/'4 GDP, Inflator, &amp; Population'!$D11/1000</f>
        <v>4.721308972952345E-3</v>
      </c>
      <c r="Q14" s="13">
        <f>'2.1 Nominal GFKF'!Q14/'4 GDP, Inflator, &amp; Population'!$D11/1000</f>
        <v>0</v>
      </c>
      <c r="R14" s="13">
        <f>'2.1 Nominal GFKF'!R14/'4 GDP, Inflator, &amp; Population'!$D11/1000</f>
        <v>1.6181080952153795E-3</v>
      </c>
      <c r="S14" s="13">
        <f>'2.1 Nominal GFKF'!S14/'4 GDP, Inflator, &amp; Population'!$D11/1000</f>
        <v>3.5263559605018366E-3</v>
      </c>
      <c r="T14" s="13">
        <f>'2.1 Nominal GFKF'!T14/'4 GDP, Inflator, &amp; Population'!$D11/1000</f>
        <v>5.6566235748700087E-3</v>
      </c>
      <c r="U14" s="13">
        <f>'2.1 Nominal GFKF'!U14/'4 GDP, Inflator, &amp; Population'!$D11/1000</f>
        <v>3.4841590549924448E-3</v>
      </c>
      <c r="V14" s="13">
        <f>'2.1 Nominal GFKF'!V14/'4 GDP, Inflator, &amp; Population'!$D11/1000</f>
        <v>8.9834470257119683E-5</v>
      </c>
      <c r="W14" s="13">
        <f>'2.1 Nominal GFKF'!W14/'4 GDP, Inflator, &amp; Population'!$D11/1000</f>
        <v>4.346801507417831E-4</v>
      </c>
      <c r="X14" s="13">
        <f>'2.1 Nominal GFKF'!X14/'4 GDP, Inflator, &amp; Population'!$D11/1000</f>
        <v>1.1419462863139818E-2</v>
      </c>
      <c r="Y14" s="13">
        <f>'2.1 Nominal GFKF'!Y14/'4 GDP, Inflator, &amp; Population'!$D11/1000</f>
        <v>7.2886243360504258E-3</v>
      </c>
      <c r="Z14" s="13">
        <f>'2.1 Nominal GFKF'!Z14/'4 GDP, Inflator, &amp; Population'!$D11/1000</f>
        <v>0</v>
      </c>
      <c r="AA14" s="13">
        <f>'2.1 Nominal GFKF'!AA14/'4 GDP, Inflator, &amp; Population'!$D11/1000</f>
        <v>3.3487573343509995E-6</v>
      </c>
      <c r="AB14" s="13">
        <f>'2.1 Nominal GFKF'!AB14/'4 GDP, Inflator, &amp; Population'!$D11/1000</f>
        <v>2.217639650813338E-2</v>
      </c>
      <c r="AC14" s="13">
        <f>'2.1 Nominal GFKF'!AC14/'4 GDP, Inflator, &amp; Population'!$D11/1000</f>
        <v>-1.0375423364976386E-3</v>
      </c>
      <c r="AD14" s="13">
        <f>'2.1 Nominal GFKF'!AD14/'4 GDP, Inflator, &amp; Population'!$D11/1000</f>
        <v>4.6598478161435329E-2</v>
      </c>
      <c r="AE14" s="13">
        <f>'2.1 Nominal GFKF'!AE14/'4 GDP, Inflator, &amp; Population'!$D11/1000</f>
        <v>2.8988789772456235E-3</v>
      </c>
      <c r="AF14" s="13">
        <f>'2.1 Nominal GFKF'!AF14/'4 GDP, Inflator, &amp; Population'!$D11/1000</f>
        <v>1.3480894910079665E-5</v>
      </c>
      <c r="AG14" s="13">
        <f>'2.1 Nominal GFKF'!AG14/'4 GDP, Inflator, &amp; Population'!$D11/1000</f>
        <v>9.1577064351476417E-3</v>
      </c>
      <c r="AH14" s="13">
        <f>'2.1 Nominal GFKF'!AH14/'4 GDP, Inflator, &amp; Population'!$D11/1000</f>
        <v>1.16697514668702E-2</v>
      </c>
      <c r="AI14" s="13">
        <f>'2.1 Nominal GFKF'!AI14/'4 GDP, Inflator, &amp; Population'!$D11/1000</f>
        <v>9.5061775509230548E-4</v>
      </c>
      <c r="AJ14" s="13">
        <f>'2.1 Nominal GFKF'!AJ14/'4 GDP, Inflator, &amp; Population'!$D11/1000</f>
        <v>5.3370223727519914E-5</v>
      </c>
      <c r="AK14" s="13">
        <f>'2.1 Nominal GFKF'!AK14/'4 GDP, Inflator, &amp; Population'!$D11/1000</f>
        <v>3.9404665362782042E-3</v>
      </c>
      <c r="AL14" s="13">
        <f>'2.1 Nominal GFKF'!AL14/'4 GDP, Inflator, &amp; Population'!$D11/1000</f>
        <v>3.8255974812765345E-4</v>
      </c>
      <c r="AM14" s="13">
        <f>'2.1 Nominal GFKF'!AM14/'4 GDP, Inflator, &amp; Population'!$D11/1000</f>
        <v>5.6607069598816964E-3</v>
      </c>
      <c r="AN14" s="13">
        <f>'2.1 Nominal GFKF'!AN14/'4 GDP, Inflator, &amp; Population'!$D11/1000</f>
        <v>6.4990697896293476E-5</v>
      </c>
      <c r="AO14" s="13">
        <f>'2.1 Nominal GFKF'!AO14/'4 GDP, Inflator, &amp; Population'!$D11/1000</f>
        <v>4.856175165768258E-5</v>
      </c>
      <c r="AP14" s="13">
        <f>'2.1 Nominal GFKF'!AP14/'4 GDP, Inflator, &amp; Population'!$D11/1000</f>
        <v>2.7823307732671851E-4</v>
      </c>
      <c r="AQ14" s="13">
        <f>'2.1 Nominal GFKF'!AQ14/'4 GDP, Inflator, &amp; Population'!$D11/1000</f>
        <v>2.4921433001001765E-3</v>
      </c>
      <c r="AR14" s="13">
        <f>'2.1 Nominal GFKF'!AR14/'4 GDP, Inflator, &amp; Population'!$D11/1000</f>
        <v>1.2536373610647331E-5</v>
      </c>
      <c r="AS14" s="13">
        <f>'2.1 Nominal GFKF'!AS14/'4 GDP, Inflator, &amp; Population'!$D11/1000</f>
        <v>1.1104326670800934E-4</v>
      </c>
      <c r="AT14" s="13">
        <f>'2.1 Nominal GFKF'!AT14/'4 GDP, Inflator, &amp; Population'!$D11/1000</f>
        <v>2.3719982826885463E-3</v>
      </c>
      <c r="AU14" s="13">
        <f>'2.1 Nominal GFKF'!AU14/'4 GDP, Inflator, &amp; Population'!$D11/1000</f>
        <v>8.4659638410532841E-4</v>
      </c>
      <c r="AV14" s="13">
        <f>'2.1 Nominal GFKF'!AV14/'4 GDP, Inflator, &amp; Population'!$D11/1000</f>
        <v>1.0498497352478175E-3</v>
      </c>
      <c r="AW14" s="13">
        <f>'2.1 Nominal GFKF'!AW14/'4 GDP, Inflator, &amp; Population'!$D11/1000</f>
        <v>3.1657873395983401E-3</v>
      </c>
    </row>
    <row r="15" spans="2:49" x14ac:dyDescent="0.3">
      <c r="B15" s="9">
        <v>1999</v>
      </c>
      <c r="C15" s="13">
        <f>'2.1 Nominal GFKF'!C15/'4 GDP, Inflator, &amp; Population'!$D12/1000</f>
        <v>1.0237181660476293E-2</v>
      </c>
      <c r="D15" s="13">
        <f>'2.1 Nominal GFKF'!D15/'4 GDP, Inflator, &amp; Population'!$D12/1000</f>
        <v>2.877779464877211E-3</v>
      </c>
      <c r="E15" s="13">
        <f>'2.1 Nominal GFKF'!E15/'4 GDP, Inflator, &amp; Population'!$D12/1000</f>
        <v>2.5239453407861726E-2</v>
      </c>
      <c r="F15" s="13">
        <f>'2.1 Nominal GFKF'!F15/'4 GDP, Inflator, &amp; Population'!$D12/1000</f>
        <v>6.5942784635804087E-3</v>
      </c>
      <c r="G15" s="13">
        <f>'2.1 Nominal GFKF'!G15/'4 GDP, Inflator, &amp; Population'!$D12/1000</f>
        <v>2.1580139666373356E-3</v>
      </c>
      <c r="H15" s="13">
        <f>'2.1 Nominal GFKF'!H15/'4 GDP, Inflator, &amp; Population'!$D12/1000</f>
        <v>2.2031995956040668E-3</v>
      </c>
      <c r="I15" s="13">
        <f>'2.1 Nominal GFKF'!I15/'4 GDP, Inflator, &amp; Population'!$D12/1000</f>
        <v>3.5571864527362251E-5</v>
      </c>
      <c r="J15" s="13">
        <f>'2.1 Nominal GFKF'!J15/'4 GDP, Inflator, &amp; Population'!$D12/1000</f>
        <v>4.4840207440136298E-4</v>
      </c>
      <c r="K15" s="13">
        <f>'2.1 Nominal GFKF'!K15/'4 GDP, Inflator, &amp; Population'!$D12/1000</f>
        <v>5.1179300919251868E-3</v>
      </c>
      <c r="L15" s="13">
        <f>'2.1 Nominal GFKF'!L15/'4 GDP, Inflator, &amp; Population'!$D12/1000</f>
        <v>2.1614893016004806E-3</v>
      </c>
      <c r="M15" s="13">
        <f>'2.1 Nominal GFKF'!M15/'4 GDP, Inflator, &amp; Population'!$D12/1000</f>
        <v>1.0224839617541047E-2</v>
      </c>
      <c r="N15" s="13">
        <f>'2.1 Nominal GFKF'!N15/'4 GDP, Inflator, &amp; Population'!$D12/1000</f>
        <v>0</v>
      </c>
      <c r="O15" s="13">
        <f>'2.1 Nominal GFKF'!O15/'4 GDP, Inflator, &amp; Population'!$D12/1000</f>
        <v>9.1438413869282759E-5</v>
      </c>
      <c r="P15" s="13">
        <f>'2.1 Nominal GFKF'!P15/'4 GDP, Inflator, &amp; Population'!$D12/1000</f>
        <v>5.0816935951921811E-3</v>
      </c>
      <c r="Q15" s="13">
        <f>'2.1 Nominal GFKF'!Q15/'4 GDP, Inflator, &amp; Population'!$D12/1000</f>
        <v>0</v>
      </c>
      <c r="R15" s="13">
        <f>'2.1 Nominal GFKF'!R15/'4 GDP, Inflator, &amp; Population'!$D12/1000</f>
        <v>2.0387920543687866E-3</v>
      </c>
      <c r="S15" s="13">
        <f>'2.1 Nominal GFKF'!S15/'4 GDP, Inflator, &amp; Population'!$D12/1000</f>
        <v>3.4395746353883885E-3</v>
      </c>
      <c r="T15" s="13">
        <f>'2.1 Nominal GFKF'!T15/'4 GDP, Inflator, &amp; Population'!$D12/1000</f>
        <v>4.783460955198173E-3</v>
      </c>
      <c r="U15" s="13">
        <f>'2.1 Nominal GFKF'!U15/'4 GDP, Inflator, &amp; Population'!$D12/1000</f>
        <v>5.0024819798749854E-3</v>
      </c>
      <c r="V15" s="13">
        <f>'2.1 Nominal GFKF'!V15/'4 GDP, Inflator, &amp; Population'!$D12/1000</f>
        <v>1.2625203602119334E-4</v>
      </c>
      <c r="W15" s="13">
        <f>'2.1 Nominal GFKF'!W15/'4 GDP, Inflator, &amp; Population'!$D12/1000</f>
        <v>4.1369142343624212E-4</v>
      </c>
      <c r="X15" s="13">
        <f>'2.1 Nominal GFKF'!X15/'4 GDP, Inflator, &amp; Population'!$D12/1000</f>
        <v>9.7741280212682302E-3</v>
      </c>
      <c r="Y15" s="13">
        <f>'2.1 Nominal GFKF'!Y15/'4 GDP, Inflator, &amp; Population'!$D12/1000</f>
        <v>5.8764987937802134E-3</v>
      </c>
      <c r="Z15" s="13">
        <f>'2.1 Nominal GFKF'!Z15/'4 GDP, Inflator, &amp; Population'!$D12/1000</f>
        <v>3.7444067923539212E-8</v>
      </c>
      <c r="AA15" s="13">
        <f>'2.1 Nominal GFKF'!AA15/'4 GDP, Inflator, &amp; Population'!$D12/1000</f>
        <v>4.4558440829011662E-6</v>
      </c>
      <c r="AB15" s="13">
        <f>'2.1 Nominal GFKF'!AB15/'4 GDP, Inflator, &amp; Population'!$D12/1000</f>
        <v>1.8836893640125061E-2</v>
      </c>
      <c r="AC15" s="13">
        <f>'2.1 Nominal GFKF'!AC15/'4 GDP, Inflator, &amp; Population'!$D12/1000</f>
        <v>-1.4312246082414392E-3</v>
      </c>
      <c r="AD15" s="13">
        <f>'2.1 Nominal GFKF'!AD15/'4 GDP, Inflator, &amp; Population'!$D12/1000</f>
        <v>4.0817857499614321E-2</v>
      </c>
      <c r="AE15" s="13">
        <f>'2.1 Nominal GFKF'!AE15/'4 GDP, Inflator, &amp; Population'!$D12/1000</f>
        <v>2.9052852301874074E-3</v>
      </c>
      <c r="AF15" s="13">
        <f>'2.1 Nominal GFKF'!AF15/'4 GDP, Inflator, &amp; Population'!$D12/1000</f>
        <v>1.3339449197760843E-5</v>
      </c>
      <c r="AG15" s="13">
        <f>'2.1 Nominal GFKF'!AG15/'4 GDP, Inflator, &amp; Population'!$D12/1000</f>
        <v>8.6005934884765892E-3</v>
      </c>
      <c r="AH15" s="13">
        <f>'2.1 Nominal GFKF'!AH15/'4 GDP, Inflator, &amp; Population'!$D12/1000</f>
        <v>6.824995787542359E-3</v>
      </c>
      <c r="AI15" s="13">
        <f>'2.1 Nominal GFKF'!AI15/'4 GDP, Inflator, &amp; Population'!$D12/1000</f>
        <v>1.1171437664987925E-3</v>
      </c>
      <c r="AJ15" s="13">
        <f>'2.1 Nominal GFKF'!AJ15/'4 GDP, Inflator, &amp; Population'!$D12/1000</f>
        <v>9.1897103701346112E-5</v>
      </c>
      <c r="AK15" s="13">
        <f>'2.1 Nominal GFKF'!AK15/'4 GDP, Inflator, &amp; Population'!$D12/1000</f>
        <v>4.0757680714432814E-3</v>
      </c>
      <c r="AL15" s="13">
        <f>'2.1 Nominal GFKF'!AL15/'4 GDP, Inflator, &amp; Population'!$D12/1000</f>
        <v>3.6146630969988581E-4</v>
      </c>
      <c r="AM15" s="13">
        <f>'2.1 Nominal GFKF'!AM15/'4 GDP, Inflator, &amp; Population'!$D12/1000</f>
        <v>5.6255780427985702E-3</v>
      </c>
      <c r="AN15" s="13">
        <f>'2.1 Nominal GFKF'!AN15/'4 GDP, Inflator, &amp; Population'!$D12/1000</f>
        <v>3.322224926516017E-5</v>
      </c>
      <c r="AO15" s="13">
        <f>'2.1 Nominal GFKF'!AO15/'4 GDP, Inflator, &amp; Population'!$D12/1000</f>
        <v>2.826091026529122E-5</v>
      </c>
      <c r="AP15" s="13">
        <f>'2.1 Nominal GFKF'!AP15/'4 GDP, Inflator, &amp; Population'!$D12/1000</f>
        <v>3.6362870462247019E-4</v>
      </c>
      <c r="AQ15" s="13">
        <f>'2.1 Nominal GFKF'!AQ15/'4 GDP, Inflator, &amp; Population'!$D12/1000</f>
        <v>2.091494579971168E-3</v>
      </c>
      <c r="AR15" s="13">
        <f>'2.1 Nominal GFKF'!AR15/'4 GDP, Inflator, &amp; Population'!$D12/1000</f>
        <v>1.9566397693445418E-4</v>
      </c>
      <c r="AS15" s="13">
        <f>'2.1 Nominal GFKF'!AS15/'4 GDP, Inflator, &amp; Population'!$D12/1000</f>
        <v>1.3629640724168273E-4</v>
      </c>
      <c r="AT15" s="13">
        <f>'2.1 Nominal GFKF'!AT15/'4 GDP, Inflator, &amp; Population'!$D12/1000</f>
        <v>2.8116656993615787E-3</v>
      </c>
      <c r="AU15" s="13">
        <f>'2.1 Nominal GFKF'!AU15/'4 GDP, Inflator, &amp; Population'!$D12/1000</f>
        <v>4.5629341171624885E-4</v>
      </c>
      <c r="AV15" s="13">
        <f>'2.1 Nominal GFKF'!AV15/'4 GDP, Inflator, &amp; Population'!$D12/1000</f>
        <v>1.0127871491958887E-3</v>
      </c>
      <c r="AW15" s="13">
        <f>'2.1 Nominal GFKF'!AW15/'4 GDP, Inflator, &amp; Population'!$D12/1000</f>
        <v>5.2518394398367446E-3</v>
      </c>
    </row>
    <row r="16" spans="2:49" x14ac:dyDescent="0.3">
      <c r="B16" s="9">
        <v>2000</v>
      </c>
      <c r="C16" s="13">
        <f>'2.1 Nominal GFKF'!C16/'4 GDP, Inflator, &amp; Population'!$D13/1000</f>
        <v>1.1017789889736725E-2</v>
      </c>
      <c r="D16" s="13">
        <f>'2.1 Nominal GFKF'!D16/'4 GDP, Inflator, &amp; Population'!$D13/1000</f>
        <v>4.5400397467903536E-3</v>
      </c>
      <c r="E16" s="13">
        <f>'2.1 Nominal GFKF'!E16/'4 GDP, Inflator, &amp; Population'!$D13/1000</f>
        <v>2.3404123131258135E-2</v>
      </c>
      <c r="F16" s="13">
        <f>'2.1 Nominal GFKF'!F16/'4 GDP, Inflator, &amp; Population'!$D13/1000</f>
        <v>7.3162240769683402E-3</v>
      </c>
      <c r="G16" s="13">
        <f>'2.1 Nominal GFKF'!G16/'4 GDP, Inflator, &amp; Population'!$D13/1000</f>
        <v>2.5661270522569306E-3</v>
      </c>
      <c r="H16" s="13">
        <f>'2.1 Nominal GFKF'!H16/'4 GDP, Inflator, &amp; Population'!$D13/1000</f>
        <v>2.6140388063128706E-3</v>
      </c>
      <c r="I16" s="13">
        <f>'2.1 Nominal GFKF'!I16/'4 GDP, Inflator, &amp; Population'!$D13/1000</f>
        <v>1.398934901836102E-5</v>
      </c>
      <c r="J16" s="13">
        <f>'2.1 Nominal GFKF'!J16/'4 GDP, Inflator, &amp; Population'!$D13/1000</f>
        <v>3.2555264110784336E-4</v>
      </c>
      <c r="K16" s="13">
        <f>'2.1 Nominal GFKF'!K16/'4 GDP, Inflator, &amp; Population'!$D13/1000</f>
        <v>5.5921097951938106E-3</v>
      </c>
      <c r="L16" s="13">
        <f>'2.1 Nominal GFKF'!L16/'4 GDP, Inflator, &amp; Population'!$D13/1000</f>
        <v>4.9001793374264932E-3</v>
      </c>
      <c r="M16" s="13">
        <f>'2.1 Nominal GFKF'!M16/'4 GDP, Inflator, &amp; Population'!$D13/1000</f>
        <v>7.6525569454817515E-3</v>
      </c>
      <c r="N16" s="13">
        <f>'2.1 Nominal GFKF'!N16/'4 GDP, Inflator, &amp; Population'!$D13/1000</f>
        <v>0</v>
      </c>
      <c r="O16" s="13">
        <f>'2.1 Nominal GFKF'!O16/'4 GDP, Inflator, &amp; Population'!$D13/1000</f>
        <v>1.0369251693470755E-4</v>
      </c>
      <c r="P16" s="13">
        <f>'2.1 Nominal GFKF'!P16/'4 GDP, Inflator, &amp; Population'!$D13/1000</f>
        <v>3.1984827208577306E-3</v>
      </c>
      <c r="Q16" s="13">
        <f>'2.1 Nominal GFKF'!Q16/'4 GDP, Inflator, &amp; Population'!$D13/1000</f>
        <v>0</v>
      </c>
      <c r="R16" s="13">
        <f>'2.1 Nominal GFKF'!R16/'4 GDP, Inflator, &amp; Population'!$D13/1000</f>
        <v>2.1606037322594034E-3</v>
      </c>
      <c r="S16" s="13">
        <f>'2.1 Nominal GFKF'!S16/'4 GDP, Inflator, &amp; Population'!$D13/1000</f>
        <v>3.9006526596543291E-3</v>
      </c>
      <c r="T16" s="13">
        <f>'2.1 Nominal GFKF'!T16/'4 GDP, Inflator, &amp; Population'!$D13/1000</f>
        <v>6.0356887369843416E-3</v>
      </c>
      <c r="U16" s="13">
        <f>'2.1 Nominal GFKF'!U16/'4 GDP, Inflator, &amp; Population'!$D13/1000</f>
        <v>3.0394081684431205E-3</v>
      </c>
      <c r="V16" s="13">
        <f>'2.1 Nominal GFKF'!V16/'4 GDP, Inflator, &amp; Population'!$D13/1000</f>
        <v>1.0864707804537706E-4</v>
      </c>
      <c r="W16" s="13">
        <f>'2.1 Nominal GFKF'!W16/'4 GDP, Inflator, &amp; Population'!$D13/1000</f>
        <v>3.375990249847654E-4</v>
      </c>
      <c r="X16" s="13">
        <f>'2.1 Nominal GFKF'!X16/'4 GDP, Inflator, &amp; Population'!$D13/1000</f>
        <v>1.1623992086832877E-2</v>
      </c>
      <c r="Y16" s="13">
        <f>'2.1 Nominal GFKF'!Y16/'4 GDP, Inflator, &amp; Population'!$D13/1000</f>
        <v>6.2935270340423993E-3</v>
      </c>
      <c r="Z16" s="13">
        <f>'2.1 Nominal GFKF'!Z16/'4 GDP, Inflator, &amp; Population'!$D13/1000</f>
        <v>0</v>
      </c>
      <c r="AA16" s="13">
        <f>'2.1 Nominal GFKF'!AA16/'4 GDP, Inflator, &amp; Population'!$D13/1000</f>
        <v>1.7954764238843404E-5</v>
      </c>
      <c r="AB16" s="13">
        <f>'2.1 Nominal GFKF'!AB16/'4 GDP, Inflator, &amp; Population'!$D13/1000</f>
        <v>2.0282904556253256E-2</v>
      </c>
      <c r="AC16" s="13">
        <f>'2.1 Nominal GFKF'!AC16/'4 GDP, Inflator, &amp; Population'!$D13/1000</f>
        <v>-2.4481360782131788E-4</v>
      </c>
      <c r="AD16" s="13">
        <f>'2.1 Nominal GFKF'!AD16/'4 GDP, Inflator, &amp; Population'!$D13/1000</f>
        <v>4.6499822359927605E-2</v>
      </c>
      <c r="AE16" s="13">
        <f>'2.1 Nominal GFKF'!AE16/'4 GDP, Inflator, &amp; Population'!$D13/1000</f>
        <v>2.7953351173285994E-3</v>
      </c>
      <c r="AF16" s="13">
        <f>'2.1 Nominal GFKF'!AF16/'4 GDP, Inflator, &amp; Population'!$D13/1000</f>
        <v>1.0589160020842717E-5</v>
      </c>
      <c r="AG16" s="13">
        <f>'2.1 Nominal GFKF'!AG16/'4 GDP, Inflator, &amp; Population'!$D13/1000</f>
        <v>8.418859126195586E-3</v>
      </c>
      <c r="AH16" s="13">
        <f>'2.1 Nominal GFKF'!AH16/'4 GDP, Inflator, &amp; Population'!$D13/1000</f>
        <v>1.1044308436884543E-2</v>
      </c>
      <c r="AI16" s="13">
        <f>'2.1 Nominal GFKF'!AI16/'4 GDP, Inflator, &amp; Population'!$D13/1000</f>
        <v>9.6560951699652922E-4</v>
      </c>
      <c r="AJ16" s="13">
        <f>'2.1 Nominal GFKF'!AJ16/'4 GDP, Inflator, &amp; Population'!$D13/1000</f>
        <v>1.3832145475099137E-4</v>
      </c>
      <c r="AK16" s="13">
        <f>'2.1 Nominal GFKF'!AK16/'4 GDP, Inflator, &amp; Population'!$D13/1000</f>
        <v>4.094560580769944E-3</v>
      </c>
      <c r="AL16" s="13">
        <f>'2.1 Nominal GFKF'!AL16/'4 GDP, Inflator, &amp; Population'!$D13/1000</f>
        <v>7.4566586298563083E-4</v>
      </c>
      <c r="AM16" s="13">
        <f>'2.1 Nominal GFKF'!AM16/'4 GDP, Inflator, &amp; Population'!$D13/1000</f>
        <v>5.5786503457594784E-3</v>
      </c>
      <c r="AN16" s="13">
        <f>'2.1 Nominal GFKF'!AN16/'4 GDP, Inflator, &amp; Population'!$D13/1000</f>
        <v>-3.651008133958615E-5</v>
      </c>
      <c r="AO16" s="13">
        <f>'2.1 Nominal GFKF'!AO16/'4 GDP, Inflator, &amp; Population'!$D13/1000</f>
        <v>3.1899954958535359E-5</v>
      </c>
      <c r="AP16" s="13">
        <f>'2.1 Nominal GFKF'!AP16/'4 GDP, Inflator, &amp; Population'!$D13/1000</f>
        <v>3.1774545390315202E-4</v>
      </c>
      <c r="AQ16" s="13">
        <f>'2.1 Nominal GFKF'!AQ16/'4 GDP, Inflator, &amp; Population'!$D13/1000</f>
        <v>2.7203013362301176E-3</v>
      </c>
      <c r="AR16" s="13">
        <f>'2.1 Nominal GFKF'!AR16/'4 GDP, Inflator, &amp; Population'!$D13/1000</f>
        <v>-7.6959082920453239E-5</v>
      </c>
      <c r="AS16" s="13">
        <f>'2.1 Nominal GFKF'!AS16/'4 GDP, Inflator, &amp; Population'!$D13/1000</f>
        <v>3.3666286905298109E-5</v>
      </c>
      <c r="AT16" s="13">
        <f>'2.1 Nominal GFKF'!AT16/'4 GDP, Inflator, &amp; Population'!$D13/1000</f>
        <v>2.0957793498132104E-3</v>
      </c>
      <c r="AU16" s="13">
        <f>'2.1 Nominal GFKF'!AU16/'4 GDP, Inflator, &amp; Population'!$D13/1000</f>
        <v>5.3107419477342382E-4</v>
      </c>
      <c r="AV16" s="13">
        <f>'2.1 Nominal GFKF'!AV16/'4 GDP, Inflator, &amp; Population'!$D13/1000</f>
        <v>9.0203923023253767E-4</v>
      </c>
      <c r="AW16" s="13">
        <f>'2.1 Nominal GFKF'!AW16/'4 GDP, Inflator, &amp; Population'!$D13/1000</f>
        <v>4.8940112515345009E-3</v>
      </c>
    </row>
    <row r="17" spans="2:49" x14ac:dyDescent="0.3">
      <c r="B17" s="9">
        <v>2001</v>
      </c>
      <c r="C17" s="13">
        <f>'2.1 Nominal GFKF'!C17/'4 GDP, Inflator, &amp; Population'!$D14/1000</f>
        <v>1.2982183495896931E-2</v>
      </c>
      <c r="D17" s="13">
        <f>'2.1 Nominal GFKF'!D17/'4 GDP, Inflator, &amp; Population'!$D14/1000</f>
        <v>2.8270772539458248E-3</v>
      </c>
      <c r="E17" s="13">
        <f>'2.1 Nominal GFKF'!E17/'4 GDP, Inflator, &amp; Population'!$D14/1000</f>
        <v>2.5865065238650876E-2</v>
      </c>
      <c r="F17" s="13">
        <f>'2.1 Nominal GFKF'!F17/'4 GDP, Inflator, &amp; Population'!$D14/1000</f>
        <v>5.6069525982386948E-3</v>
      </c>
      <c r="G17" s="13">
        <f>'2.1 Nominal GFKF'!G17/'4 GDP, Inflator, &amp; Population'!$D14/1000</f>
        <v>4.0324769065162424E-3</v>
      </c>
      <c r="H17" s="13">
        <f>'2.1 Nominal GFKF'!H17/'4 GDP, Inflator, &amp; Population'!$D14/1000</f>
        <v>1.0593129114895819E-3</v>
      </c>
      <c r="I17" s="13">
        <f>'2.1 Nominal GFKF'!I17/'4 GDP, Inflator, &amp; Population'!$D14/1000</f>
        <v>3.253531821860997E-5</v>
      </c>
      <c r="J17" s="13">
        <f>'2.1 Nominal GFKF'!J17/'4 GDP, Inflator, &amp; Population'!$D14/1000</f>
        <v>4.4165088159947932E-4</v>
      </c>
      <c r="K17" s="13">
        <f>'2.1 Nominal GFKF'!K17/'4 GDP, Inflator, &amp; Population'!$D14/1000</f>
        <v>4.946494880631514E-3</v>
      </c>
      <c r="L17" s="13">
        <f>'2.1 Nominal GFKF'!L17/'4 GDP, Inflator, &amp; Population'!$D14/1000</f>
        <v>5.1130434229314974E-3</v>
      </c>
      <c r="M17" s="13">
        <f>'2.1 Nominal GFKF'!M17/'4 GDP, Inflator, &amp; Population'!$D14/1000</f>
        <v>8.578286941351829E-3</v>
      </c>
      <c r="N17" s="13">
        <f>'2.1 Nominal GFKF'!N17/'4 GDP, Inflator, &amp; Population'!$D14/1000</f>
        <v>0</v>
      </c>
      <c r="O17" s="13">
        <f>'2.1 Nominal GFKF'!O17/'4 GDP, Inflator, &amp; Population'!$D14/1000</f>
        <v>1.0978062233496608E-4</v>
      </c>
      <c r="P17" s="13">
        <f>'2.1 Nominal GFKF'!P17/'4 GDP, Inflator, &amp; Population'!$D14/1000</f>
        <v>2.451205367200995E-3</v>
      </c>
      <c r="Q17" s="13">
        <f>'2.1 Nominal GFKF'!Q17/'4 GDP, Inflator, &amp; Population'!$D14/1000</f>
        <v>0</v>
      </c>
      <c r="R17" s="13">
        <f>'2.1 Nominal GFKF'!R17/'4 GDP, Inflator, &amp; Population'!$D14/1000</f>
        <v>1.6806465340999176E-3</v>
      </c>
      <c r="S17" s="13">
        <f>'2.1 Nominal GFKF'!S17/'4 GDP, Inflator, &amp; Population'!$D14/1000</f>
        <v>4.600288720700273E-3</v>
      </c>
      <c r="T17" s="13">
        <f>'2.1 Nominal GFKF'!T17/'4 GDP, Inflator, &amp; Population'!$D14/1000</f>
        <v>5.6376638656864628E-3</v>
      </c>
      <c r="U17" s="13">
        <f>'2.1 Nominal GFKF'!U17/'4 GDP, Inflator, &amp; Population'!$D14/1000</f>
        <v>4.0945019995331112E-3</v>
      </c>
      <c r="V17" s="13">
        <f>'2.1 Nominal GFKF'!V17/'4 GDP, Inflator, &amp; Population'!$D14/1000</f>
        <v>7.4499954105091001E-5</v>
      </c>
      <c r="W17" s="13">
        <f>'2.1 Nominal GFKF'!W17/'4 GDP, Inflator, &amp; Population'!$D14/1000</f>
        <v>3.2783150727225697E-4</v>
      </c>
      <c r="X17" s="13">
        <f>'2.1 Nominal GFKF'!X17/'4 GDP, Inflator, &amp; Population'!$D14/1000</f>
        <v>1.6806874222915744E-2</v>
      </c>
      <c r="Y17" s="13">
        <f>'2.1 Nominal GFKF'!Y17/'4 GDP, Inflator, &amp; Population'!$D14/1000</f>
        <v>5.7075452533281472E-3</v>
      </c>
      <c r="Z17" s="13">
        <f>'2.1 Nominal GFKF'!Z17/'4 GDP, Inflator, &amp; Population'!$D14/1000</f>
        <v>0</v>
      </c>
      <c r="AA17" s="13">
        <f>'2.1 Nominal GFKF'!AA17/'4 GDP, Inflator, &amp; Population'!$D14/1000</f>
        <v>2.5473343402398216E-4</v>
      </c>
      <c r="AB17" s="13">
        <f>'2.1 Nominal GFKF'!AB17/'4 GDP, Inflator, &amp; Population'!$D14/1000</f>
        <v>1.6768347532940028E-2</v>
      </c>
      <c r="AC17" s="13">
        <f>'2.1 Nominal GFKF'!AC17/'4 GDP, Inflator, &amp; Population'!$D14/1000</f>
        <v>8.2311267617386666E-4</v>
      </c>
      <c r="AD17" s="13">
        <f>'2.1 Nominal GFKF'!AD17/'4 GDP, Inflator, &amp; Population'!$D14/1000</f>
        <v>3.9328126730955495E-2</v>
      </c>
      <c r="AE17" s="13">
        <f>'2.1 Nominal GFKF'!AE17/'4 GDP, Inflator, &amp; Population'!$D14/1000</f>
        <v>2.7700498168375903E-3</v>
      </c>
      <c r="AF17" s="13">
        <f>'2.1 Nominal GFKF'!AF17/'4 GDP, Inflator, &amp; Population'!$D14/1000</f>
        <v>2.5225510893782493E-5</v>
      </c>
      <c r="AG17" s="13">
        <f>'2.1 Nominal GFKF'!AG17/'4 GDP, Inflator, &amp; Population'!$D14/1000</f>
        <v>9.6114119777367963E-3</v>
      </c>
      <c r="AH17" s="13">
        <f>'2.1 Nominal GFKF'!AH17/'4 GDP, Inflator, &amp; Population'!$D14/1000</f>
        <v>5.07340682081793E-3</v>
      </c>
      <c r="AI17" s="13">
        <f>'2.1 Nominal GFKF'!AI17/'4 GDP, Inflator, &amp; Population'!$D14/1000</f>
        <v>1.0841295404667929E-3</v>
      </c>
      <c r="AJ17" s="13">
        <f>'2.1 Nominal GFKF'!AJ17/'4 GDP, Inflator, &amp; Population'!$D14/1000</f>
        <v>1.4758968282445613E-4</v>
      </c>
      <c r="AK17" s="13">
        <f>'2.1 Nominal GFKF'!AK17/'4 GDP, Inflator, &amp; Population'!$D14/1000</f>
        <v>2.5551364747703168E-3</v>
      </c>
      <c r="AL17" s="13">
        <f>'2.1 Nominal GFKF'!AL17/'4 GDP, Inflator, &amp; Population'!$D14/1000</f>
        <v>7.4650990078355128E-4</v>
      </c>
      <c r="AM17" s="13">
        <f>'2.1 Nominal GFKF'!AM17/'4 GDP, Inflator, &amp; Population'!$D14/1000</f>
        <v>4.0566176286517741E-3</v>
      </c>
      <c r="AN17" s="13">
        <f>'2.1 Nominal GFKF'!AN17/'4 GDP, Inflator, &amp; Population'!$D14/1000</f>
        <v>2.4201637196572068E-4</v>
      </c>
      <c r="AO17" s="13">
        <f>'2.1 Nominal GFKF'!AO17/'4 GDP, Inflator, &amp; Population'!$D14/1000</f>
        <v>3.8943916421198438E-5</v>
      </c>
      <c r="AP17" s="13">
        <f>'2.1 Nominal GFKF'!AP17/'4 GDP, Inflator, &amp; Population'!$D14/1000</f>
        <v>3.7785695808543129E-4</v>
      </c>
      <c r="AQ17" s="13">
        <f>'2.1 Nominal GFKF'!AQ17/'4 GDP, Inflator, &amp; Population'!$D14/1000</f>
        <v>3.4561036056709421E-3</v>
      </c>
      <c r="AR17" s="13">
        <f>'2.1 Nominal GFKF'!AR17/'4 GDP, Inflator, &amp; Population'!$D14/1000</f>
        <v>2.0054406328490727E-4</v>
      </c>
      <c r="AS17" s="13">
        <f>'2.1 Nominal GFKF'!AS17/'4 GDP, Inflator, &amp; Population'!$D14/1000</f>
        <v>2.3625030248917297E-4</v>
      </c>
      <c r="AT17" s="13">
        <f>'2.1 Nominal GFKF'!AT17/'4 GDP, Inflator, &amp; Population'!$D14/1000</f>
        <v>2.433106083996028E-3</v>
      </c>
      <c r="AU17" s="13">
        <f>'2.1 Nominal GFKF'!AU17/'4 GDP, Inflator, &amp; Population'!$D14/1000</f>
        <v>5.2857583925099507E-4</v>
      </c>
      <c r="AV17" s="13">
        <f>'2.1 Nominal GFKF'!AV17/'4 GDP, Inflator, &amp; Population'!$D14/1000</f>
        <v>9.5296189053646976E-4</v>
      </c>
      <c r="AW17" s="13">
        <f>'2.1 Nominal GFKF'!AW17/'4 GDP, Inflator, &amp; Population'!$D14/1000</f>
        <v>4.6389238895518155E-3</v>
      </c>
    </row>
    <row r="18" spans="2:49" x14ac:dyDescent="0.3">
      <c r="B18" s="9">
        <v>2002</v>
      </c>
      <c r="C18" s="13">
        <f>'2.1 Nominal GFKF'!C18/'4 GDP, Inflator, &amp; Population'!$D15/1000</f>
        <v>1.4817737450540436E-2</v>
      </c>
      <c r="D18" s="13">
        <f>'2.1 Nominal GFKF'!D18/'4 GDP, Inflator, &amp; Population'!$D15/1000</f>
        <v>3.4856728213948488E-3</v>
      </c>
      <c r="E18" s="13">
        <f>'2.1 Nominal GFKF'!E18/'4 GDP, Inflator, &amp; Population'!$D15/1000</f>
        <v>2.8452580214020893E-2</v>
      </c>
      <c r="F18" s="13">
        <f>'2.1 Nominal GFKF'!F18/'4 GDP, Inflator, &amp; Population'!$D15/1000</f>
        <v>4.9751268168986293E-3</v>
      </c>
      <c r="G18" s="13">
        <f>'2.1 Nominal GFKF'!G18/'4 GDP, Inflator, &amp; Population'!$D15/1000</f>
        <v>2.9754490645782835E-3</v>
      </c>
      <c r="H18" s="13">
        <f>'2.1 Nominal GFKF'!H18/'4 GDP, Inflator, &amp; Population'!$D15/1000</f>
        <v>2.8053872210827271E-3</v>
      </c>
      <c r="I18" s="13">
        <f>'2.1 Nominal GFKF'!I18/'4 GDP, Inflator, &amp; Population'!$D15/1000</f>
        <v>-1.7760581763938096E-5</v>
      </c>
      <c r="J18" s="13">
        <f>'2.1 Nominal GFKF'!J18/'4 GDP, Inflator, &amp; Population'!$D15/1000</f>
        <v>2.5486357138417552E-4</v>
      </c>
      <c r="K18" s="13">
        <f>'2.1 Nominal GFKF'!K18/'4 GDP, Inflator, &amp; Population'!$D15/1000</f>
        <v>4.9611147367766796E-3</v>
      </c>
      <c r="L18" s="13">
        <f>'2.1 Nominal GFKF'!L18/'4 GDP, Inflator, &amp; Population'!$D15/1000</f>
        <v>4.4398133319278792E-3</v>
      </c>
      <c r="M18" s="13">
        <f>'2.1 Nominal GFKF'!M18/'4 GDP, Inflator, &amp; Population'!$D15/1000</f>
        <v>8.8081870467957516E-3</v>
      </c>
      <c r="N18" s="13">
        <f>'2.1 Nominal GFKF'!N18/'4 GDP, Inflator, &amp; Population'!$D15/1000</f>
        <v>0</v>
      </c>
      <c r="O18" s="13">
        <f>'2.1 Nominal GFKF'!O18/'4 GDP, Inflator, &amp; Population'!$D15/1000</f>
        <v>1.0891758344210329E-4</v>
      </c>
      <c r="P18" s="13">
        <f>'2.1 Nominal GFKF'!P18/'4 GDP, Inflator, &amp; Population'!$D15/1000</f>
        <v>2.124362918764373E-3</v>
      </c>
      <c r="Q18" s="13">
        <f>'2.1 Nominal GFKF'!Q18/'4 GDP, Inflator, &amp; Population'!$D15/1000</f>
        <v>0</v>
      </c>
      <c r="R18" s="13">
        <f>'2.1 Nominal GFKF'!R18/'4 GDP, Inflator, &amp; Population'!$D15/1000</f>
        <v>2.6319612778917274E-3</v>
      </c>
      <c r="S18" s="13">
        <f>'2.1 Nominal GFKF'!S18/'4 GDP, Inflator, &amp; Population'!$D15/1000</f>
        <v>4.8476443532848527E-3</v>
      </c>
      <c r="T18" s="13">
        <f>'2.1 Nominal GFKF'!T18/'4 GDP, Inflator, &amp; Population'!$D15/1000</f>
        <v>6.7985813288582268E-3</v>
      </c>
      <c r="U18" s="13">
        <f>'2.1 Nominal GFKF'!U18/'4 GDP, Inflator, &amp; Population'!$D15/1000</f>
        <v>2.897603148926532E-3</v>
      </c>
      <c r="V18" s="13">
        <f>'2.1 Nominal GFKF'!V18/'4 GDP, Inflator, &amp; Population'!$D15/1000</f>
        <v>8.3923798868792342E-5</v>
      </c>
      <c r="W18" s="13">
        <f>'2.1 Nominal GFKF'!W18/'4 GDP, Inflator, &amp; Population'!$D15/1000</f>
        <v>5.3421592392317733E-4</v>
      </c>
      <c r="X18" s="13">
        <f>'2.1 Nominal GFKF'!X18/'4 GDP, Inflator, &amp; Population'!$D15/1000</f>
        <v>8.3949437503884634E-3</v>
      </c>
      <c r="Y18" s="13">
        <f>'2.1 Nominal GFKF'!Y18/'4 GDP, Inflator, &amp; Population'!$D15/1000</f>
        <v>6.8273240700624143E-3</v>
      </c>
      <c r="Z18" s="13">
        <f>'2.1 Nominal GFKF'!Z18/'4 GDP, Inflator, &amp; Population'!$D15/1000</f>
        <v>0</v>
      </c>
      <c r="AA18" s="13">
        <f>'2.1 Nominal GFKF'!AA18/'4 GDP, Inflator, &amp; Population'!$D15/1000</f>
        <v>5.2131891354341472E-6</v>
      </c>
      <c r="AB18" s="13">
        <f>'2.1 Nominal GFKF'!AB18/'4 GDP, Inflator, &amp; Population'!$D15/1000</f>
        <v>1.5600278140344336E-2</v>
      </c>
      <c r="AC18" s="13">
        <f>'2.1 Nominal GFKF'!AC18/'4 GDP, Inflator, &amp; Population'!$D15/1000</f>
        <v>1.0969839641991423E-3</v>
      </c>
      <c r="AD18" s="13">
        <f>'2.1 Nominal GFKF'!AD18/'4 GDP, Inflator, &amp; Population'!$D15/1000</f>
        <v>4.4394255527538694E-2</v>
      </c>
      <c r="AE18" s="13">
        <f>'2.1 Nominal GFKF'!AE18/'4 GDP, Inflator, &amp; Population'!$D15/1000</f>
        <v>2.8998383989060849E-3</v>
      </c>
      <c r="AF18" s="13">
        <f>'2.1 Nominal GFKF'!AF18/'4 GDP, Inflator, &amp; Population'!$D15/1000</f>
        <v>1.1195537323637268E-5</v>
      </c>
      <c r="AG18" s="13">
        <f>'2.1 Nominal GFKF'!AG18/'4 GDP, Inflator, &amp; Population'!$D15/1000</f>
        <v>9.8837637516315507E-3</v>
      </c>
      <c r="AH18" s="13">
        <f>'2.1 Nominal GFKF'!AH18/'4 GDP, Inflator, &amp; Population'!$D15/1000</f>
        <v>7.5166340356765497E-3</v>
      </c>
      <c r="AI18" s="13">
        <f>'2.1 Nominal GFKF'!AI18/'4 GDP, Inflator, &amp; Population'!$D15/1000</f>
        <v>1.1506541736590217E-3</v>
      </c>
      <c r="AJ18" s="13">
        <f>'2.1 Nominal GFKF'!AJ18/'4 GDP, Inflator, &amp; Population'!$D15/1000</f>
        <v>1.8332401019329977E-4</v>
      </c>
      <c r="AK18" s="13">
        <f>'2.1 Nominal GFKF'!AK18/'4 GDP, Inflator, &amp; Population'!$D15/1000</f>
        <v>3.2174078562993351E-3</v>
      </c>
      <c r="AL18" s="13">
        <f>'2.1 Nominal GFKF'!AL18/'4 GDP, Inflator, &amp; Population'!$D15/1000</f>
        <v>4.0123686991111939E-4</v>
      </c>
      <c r="AM18" s="13">
        <f>'2.1 Nominal GFKF'!AM18/'4 GDP, Inflator, &amp; Population'!$D15/1000</f>
        <v>4.464556529305737E-3</v>
      </c>
      <c r="AN18" s="13">
        <f>'2.1 Nominal GFKF'!AN18/'4 GDP, Inflator, &amp; Population'!$D15/1000</f>
        <v>2.0936664802038659E-4</v>
      </c>
      <c r="AO18" s="13">
        <f>'2.1 Nominal GFKF'!AO18/'4 GDP, Inflator, &amp; Population'!$D15/1000</f>
        <v>2.1054757909130463E-5</v>
      </c>
      <c r="AP18" s="13">
        <f>'2.1 Nominal GFKF'!AP18/'4 GDP, Inflator, &amp; Population'!$D15/1000</f>
        <v>4.6686400646404376E-4</v>
      </c>
      <c r="AQ18" s="13">
        <f>'2.1 Nominal GFKF'!AQ18/'4 GDP, Inflator, &amp; Population'!$D15/1000</f>
        <v>2.9381875815774751E-3</v>
      </c>
      <c r="AR18" s="13">
        <f>'2.1 Nominal GFKF'!AR18/'4 GDP, Inflator, &amp; Population'!$D15/1000</f>
        <v>2.8833364410466776E-4</v>
      </c>
      <c r="AS18" s="13">
        <f>'2.1 Nominal GFKF'!AS18/'4 GDP, Inflator, &amp; Population'!$D15/1000</f>
        <v>1.0527378954565231E-4</v>
      </c>
      <c r="AT18" s="13">
        <f>'2.1 Nominal GFKF'!AT18/'4 GDP, Inflator, &amp; Population'!$D15/1000</f>
        <v>2.8547998632606126E-3</v>
      </c>
      <c r="AU18" s="13">
        <f>'2.1 Nominal GFKF'!AU18/'4 GDP, Inflator, &amp; Population'!$D15/1000</f>
        <v>6.5987631300888801E-4</v>
      </c>
      <c r="AV18" s="13">
        <f>'2.1 Nominal GFKF'!AV18/'4 GDP, Inflator, &amp; Population'!$D15/1000</f>
        <v>1.2952871527130338E-3</v>
      </c>
      <c r="AW18" s="13">
        <f>'2.1 Nominal GFKF'!AW18/'4 GDP, Inflator, &amp; Population'!$D15/1000</f>
        <v>5.0904189197588413E-3</v>
      </c>
    </row>
    <row r="19" spans="2:49" x14ac:dyDescent="0.3">
      <c r="B19" s="9">
        <v>2003</v>
      </c>
      <c r="C19" s="13">
        <f>'2.1 Nominal GFKF'!C19/'4 GDP, Inflator, &amp; Population'!$D16/1000</f>
        <v>1.4183248913537491E-2</v>
      </c>
      <c r="D19" s="13">
        <f>'2.1 Nominal GFKF'!D19/'4 GDP, Inflator, &amp; Population'!$D16/1000</f>
        <v>5.0989678775872037E-3</v>
      </c>
      <c r="E19" s="13">
        <f>'2.1 Nominal GFKF'!E19/'4 GDP, Inflator, &amp; Population'!$D16/1000</f>
        <v>2.2969855270381565E-2</v>
      </c>
      <c r="F19" s="13">
        <f>'2.1 Nominal GFKF'!F19/'4 GDP, Inflator, &amp; Population'!$D16/1000</f>
        <v>6.1687035889721395E-3</v>
      </c>
      <c r="G19" s="13">
        <f>'2.1 Nominal GFKF'!G19/'4 GDP, Inflator, &amp; Population'!$D16/1000</f>
        <v>2.4232547473387531E-3</v>
      </c>
      <c r="H19" s="13">
        <f>'2.1 Nominal GFKF'!H19/'4 GDP, Inflator, &amp; Population'!$D16/1000</f>
        <v>1.9456210562135213E-3</v>
      </c>
      <c r="I19" s="13">
        <f>'2.1 Nominal GFKF'!I19/'4 GDP, Inflator, &amp; Population'!$D16/1000</f>
        <v>4.006480200619909E-5</v>
      </c>
      <c r="J19" s="13">
        <f>'2.1 Nominal GFKF'!J19/'4 GDP, Inflator, &amp; Population'!$D16/1000</f>
        <v>3.1364614849720005E-4</v>
      </c>
      <c r="K19" s="13">
        <f>'2.1 Nominal GFKF'!K19/'4 GDP, Inflator, &amp; Population'!$D16/1000</f>
        <v>5.2628623845066983E-3</v>
      </c>
      <c r="L19" s="13">
        <f>'2.1 Nominal GFKF'!L19/'4 GDP, Inflator, &amp; Population'!$D16/1000</f>
        <v>5.1925739242391772E-3</v>
      </c>
      <c r="M19" s="13">
        <f>'2.1 Nominal GFKF'!M19/'4 GDP, Inflator, &amp; Population'!$D16/1000</f>
        <v>9.4904309947442984E-3</v>
      </c>
      <c r="N19" s="13">
        <f>'2.1 Nominal GFKF'!N19/'4 GDP, Inflator, &amp; Population'!$D16/1000</f>
        <v>0</v>
      </c>
      <c r="O19" s="13">
        <f>'2.1 Nominal GFKF'!O19/'4 GDP, Inflator, &amp; Population'!$D16/1000</f>
        <v>9.0530473957138946E-5</v>
      </c>
      <c r="P19" s="13">
        <f>'2.1 Nominal GFKF'!P19/'4 GDP, Inflator, &amp; Population'!$D16/1000</f>
        <v>4.4449441859432904E-3</v>
      </c>
      <c r="Q19" s="13">
        <f>'2.1 Nominal GFKF'!Q19/'4 GDP, Inflator, &amp; Population'!$D16/1000</f>
        <v>0</v>
      </c>
      <c r="R19" s="13">
        <f>'2.1 Nominal GFKF'!R19/'4 GDP, Inflator, &amp; Population'!$D16/1000</f>
        <v>2.1953454997373895E-3</v>
      </c>
      <c r="S19" s="13">
        <f>'2.1 Nominal GFKF'!S19/'4 GDP, Inflator, &amp; Population'!$D16/1000</f>
        <v>4.7284159756178753E-3</v>
      </c>
      <c r="T19" s="13">
        <f>'2.1 Nominal GFKF'!T19/'4 GDP, Inflator, &amp; Population'!$D16/1000</f>
        <v>8.2217989214460607E-3</v>
      </c>
      <c r="U19" s="13">
        <f>'2.1 Nominal GFKF'!U19/'4 GDP, Inflator, &amp; Population'!$D16/1000</f>
        <v>2.3579067516961739E-3</v>
      </c>
      <c r="V19" s="13">
        <f>'2.1 Nominal GFKF'!V19/'4 GDP, Inflator, &amp; Population'!$D16/1000</f>
        <v>9.8075913035115881E-5</v>
      </c>
      <c r="W19" s="13">
        <f>'2.1 Nominal GFKF'!W19/'4 GDP, Inflator, &amp; Population'!$D16/1000</f>
        <v>6.4273825463637645E-4</v>
      </c>
      <c r="X19" s="13">
        <f>'2.1 Nominal GFKF'!X19/'4 GDP, Inflator, &amp; Population'!$D16/1000</f>
        <v>8.6425459199147812E-3</v>
      </c>
      <c r="Y19" s="13">
        <f>'2.1 Nominal GFKF'!Y19/'4 GDP, Inflator, &amp; Population'!$D16/1000</f>
        <v>6.6172144581466289E-3</v>
      </c>
      <c r="Z19" s="13">
        <f>'2.1 Nominal GFKF'!Z19/'4 GDP, Inflator, &amp; Population'!$D16/1000</f>
        <v>0</v>
      </c>
      <c r="AA19" s="13">
        <f>'2.1 Nominal GFKF'!AA19/'4 GDP, Inflator, &amp; Population'!$D16/1000</f>
        <v>-1.7495062175897502E-5</v>
      </c>
      <c r="AB19" s="13">
        <f>'2.1 Nominal GFKF'!AB19/'4 GDP, Inflator, &amp; Population'!$D16/1000</f>
        <v>1.9142305501512788E-2</v>
      </c>
      <c r="AC19" s="13">
        <f>'2.1 Nominal GFKF'!AC19/'4 GDP, Inflator, &amp; Population'!$D16/1000</f>
        <v>1.2062198089968265E-3</v>
      </c>
      <c r="AD19" s="13">
        <f>'2.1 Nominal GFKF'!AD19/'4 GDP, Inflator, &amp; Population'!$D16/1000</f>
        <v>4.6896106935771571E-2</v>
      </c>
      <c r="AE19" s="13">
        <f>'2.1 Nominal GFKF'!AE19/'4 GDP, Inflator, &amp; Population'!$D16/1000</f>
        <v>2.6796813161612948E-3</v>
      </c>
      <c r="AF19" s="13">
        <f>'2.1 Nominal GFKF'!AF19/'4 GDP, Inflator, &amp; Population'!$D16/1000</f>
        <v>5.7700416478647154E-6</v>
      </c>
      <c r="AG19" s="13">
        <f>'2.1 Nominal GFKF'!AG19/'4 GDP, Inflator, &amp; Population'!$D16/1000</f>
        <v>9.4509805372056735E-3</v>
      </c>
      <c r="AH19" s="13">
        <f>'2.1 Nominal GFKF'!AH19/'4 GDP, Inflator, &amp; Population'!$D16/1000</f>
        <v>6.584364666632145E-3</v>
      </c>
      <c r="AI19" s="13">
        <f>'2.1 Nominal GFKF'!AI19/'4 GDP, Inflator, &amp; Population'!$D16/1000</f>
        <v>8.3302387169794572E-4</v>
      </c>
      <c r="AJ19" s="13">
        <f>'2.1 Nominal GFKF'!AJ19/'4 GDP, Inflator, &amp; Population'!$D16/1000</f>
        <v>-2.2190248629615108E-4</v>
      </c>
      <c r="AK19" s="13">
        <f>'2.1 Nominal GFKF'!AK19/'4 GDP, Inflator, &amp; Population'!$D16/1000</f>
        <v>2.4933237659138488E-3</v>
      </c>
      <c r="AL19" s="13">
        <f>'2.1 Nominal GFKF'!AL19/'4 GDP, Inflator, &amp; Population'!$D16/1000</f>
        <v>5.4921179751592306E-4</v>
      </c>
      <c r="AM19" s="13">
        <f>'2.1 Nominal GFKF'!AM19/'4 GDP, Inflator, &amp; Population'!$D16/1000</f>
        <v>5.4096137770840574E-3</v>
      </c>
      <c r="AN19" s="13">
        <f>'2.1 Nominal GFKF'!AN19/'4 GDP, Inflator, &amp; Population'!$D16/1000</f>
        <v>3.4124618104615297E-4</v>
      </c>
      <c r="AO19" s="13">
        <f>'2.1 Nominal GFKF'!AO19/'4 GDP, Inflator, &amp; Population'!$D16/1000</f>
        <v>2.785154718488545E-5</v>
      </c>
      <c r="AP19" s="13">
        <f>'2.1 Nominal GFKF'!AP19/'4 GDP, Inflator, &amp; Population'!$D16/1000</f>
        <v>5.7798063337303313E-4</v>
      </c>
      <c r="AQ19" s="13">
        <f>'2.1 Nominal GFKF'!AQ19/'4 GDP, Inflator, &amp; Population'!$D16/1000</f>
        <v>3.158099141151493E-3</v>
      </c>
      <c r="AR19" s="13">
        <f>'2.1 Nominal GFKF'!AR19/'4 GDP, Inflator, &amp; Population'!$D16/1000</f>
        <v>6.2485112552799582E-4</v>
      </c>
      <c r="AS19" s="13">
        <f>'2.1 Nominal GFKF'!AS19/'4 GDP, Inflator, &amp; Population'!$D16/1000</f>
        <v>1.7464732469799749E-4</v>
      </c>
      <c r="AT19" s="13">
        <f>'2.1 Nominal GFKF'!AT19/'4 GDP, Inflator, &amp; Population'!$D16/1000</f>
        <v>2.4818058750859955E-3</v>
      </c>
      <c r="AU19" s="13">
        <f>'2.1 Nominal GFKF'!AU19/'4 GDP, Inflator, &amp; Population'!$D16/1000</f>
        <v>5.9459539432316674E-4</v>
      </c>
      <c r="AV19" s="13">
        <f>'2.1 Nominal GFKF'!AV19/'4 GDP, Inflator, &amp; Population'!$D16/1000</f>
        <v>1.0810986751096678E-3</v>
      </c>
      <c r="AW19" s="13">
        <f>'2.1 Nominal GFKF'!AW19/'4 GDP, Inflator, &amp; Population'!$D16/1000</f>
        <v>5.3742833682248244E-3</v>
      </c>
    </row>
    <row r="20" spans="2:49" x14ac:dyDescent="0.3">
      <c r="B20" s="9">
        <v>2004</v>
      </c>
      <c r="C20" s="13">
        <f>'2.1 Nominal GFKF'!C20/'4 GDP, Inflator, &amp; Population'!$D17/1000</f>
        <v>1.1559417541625734E-2</v>
      </c>
      <c r="D20" s="13">
        <f>'2.1 Nominal GFKF'!D20/'4 GDP, Inflator, &amp; Population'!$D17/1000</f>
        <v>5.7978509577224753E-3</v>
      </c>
      <c r="E20" s="13">
        <f>'2.1 Nominal GFKF'!E20/'4 GDP, Inflator, &amp; Population'!$D17/1000</f>
        <v>2.2845495641838683E-2</v>
      </c>
      <c r="F20" s="13">
        <f>'2.1 Nominal GFKF'!F20/'4 GDP, Inflator, &amp; Population'!$D17/1000</f>
        <v>7.3067267649482796E-3</v>
      </c>
      <c r="G20" s="13">
        <f>'2.1 Nominal GFKF'!G20/'4 GDP, Inflator, &amp; Population'!$D17/1000</f>
        <v>3.3501128012069035E-3</v>
      </c>
      <c r="H20" s="13">
        <f>'2.1 Nominal GFKF'!H20/'4 GDP, Inflator, &amp; Population'!$D17/1000</f>
        <v>2.0022145022214224E-3</v>
      </c>
      <c r="I20" s="13">
        <f>'2.1 Nominal GFKF'!I20/'4 GDP, Inflator, &amp; Population'!$D17/1000</f>
        <v>1.283719256480879E-5</v>
      </c>
      <c r="J20" s="13">
        <f>'2.1 Nominal GFKF'!J20/'4 GDP, Inflator, &amp; Population'!$D17/1000</f>
        <v>4.312258653859462E-4</v>
      </c>
      <c r="K20" s="13">
        <f>'2.1 Nominal GFKF'!K20/'4 GDP, Inflator, &amp; Population'!$D17/1000</f>
        <v>6.5577708267013602E-3</v>
      </c>
      <c r="L20" s="13">
        <f>'2.1 Nominal GFKF'!L20/'4 GDP, Inflator, &amp; Population'!$D17/1000</f>
        <v>5.6243301010124721E-3</v>
      </c>
      <c r="M20" s="13">
        <f>'2.1 Nominal GFKF'!M20/'4 GDP, Inflator, &amp; Population'!$D17/1000</f>
        <v>1.0171767552102712E-2</v>
      </c>
      <c r="N20" s="13">
        <f>'2.1 Nominal GFKF'!N20/'4 GDP, Inflator, &amp; Population'!$D17/1000</f>
        <v>0</v>
      </c>
      <c r="O20" s="13">
        <f>'2.1 Nominal GFKF'!O20/'4 GDP, Inflator, &amp; Population'!$D17/1000</f>
        <v>2.4135306085728916E-4</v>
      </c>
      <c r="P20" s="13">
        <f>'2.1 Nominal GFKF'!P20/'4 GDP, Inflator, &amp; Population'!$D17/1000</f>
        <v>2.5922478581611326E-3</v>
      </c>
      <c r="Q20" s="13">
        <f>'2.1 Nominal GFKF'!Q20/'4 GDP, Inflator, &amp; Population'!$D17/1000</f>
        <v>0</v>
      </c>
      <c r="R20" s="13">
        <f>'2.1 Nominal GFKF'!R20/'4 GDP, Inflator, &amp; Population'!$D17/1000</f>
        <v>2.5239858271857828E-3</v>
      </c>
      <c r="S20" s="13">
        <f>'2.1 Nominal GFKF'!S20/'4 GDP, Inflator, &amp; Population'!$D17/1000</f>
        <v>5.4520491065867607E-3</v>
      </c>
      <c r="T20" s="13">
        <f>'2.1 Nominal GFKF'!T20/'4 GDP, Inflator, &amp; Population'!$D17/1000</f>
        <v>7.3497321836375968E-3</v>
      </c>
      <c r="U20" s="13">
        <f>'2.1 Nominal GFKF'!U20/'4 GDP, Inflator, &amp; Population'!$D17/1000</f>
        <v>2.4987651843116424E-3</v>
      </c>
      <c r="V20" s="13">
        <f>'2.1 Nominal GFKF'!V20/'4 GDP, Inflator, &amp; Population'!$D17/1000</f>
        <v>4.0179374679935226E-5</v>
      </c>
      <c r="W20" s="13">
        <f>'2.1 Nominal GFKF'!W20/'4 GDP, Inflator, &amp; Population'!$D17/1000</f>
        <v>4.1326763643409779E-4</v>
      </c>
      <c r="X20" s="13">
        <f>'2.1 Nominal GFKF'!X20/'4 GDP, Inflator, &amp; Population'!$D17/1000</f>
        <v>6.8290335081867383E-3</v>
      </c>
      <c r="Y20" s="13">
        <f>'2.1 Nominal GFKF'!Y20/'4 GDP, Inflator, &amp; Population'!$D17/1000</f>
        <v>6.5849394652501636E-3</v>
      </c>
      <c r="Z20" s="13">
        <f>'2.1 Nominal GFKF'!Z20/'4 GDP, Inflator, &amp; Population'!$D17/1000</f>
        <v>0</v>
      </c>
      <c r="AA20" s="13">
        <f>'2.1 Nominal GFKF'!AA20/'4 GDP, Inflator, &amp; Population'!$D17/1000</f>
        <v>1.471190710163181E-4</v>
      </c>
      <c r="AB20" s="13">
        <f>'2.1 Nominal GFKF'!AB20/'4 GDP, Inflator, &amp; Population'!$D17/1000</f>
        <v>2.2422437059694676E-2</v>
      </c>
      <c r="AC20" s="13">
        <f>'2.1 Nominal GFKF'!AC20/'4 GDP, Inflator, &amp; Population'!$D17/1000</f>
        <v>9.4032608545210449E-4</v>
      </c>
      <c r="AD20" s="13">
        <f>'2.1 Nominal GFKF'!AD20/'4 GDP, Inflator, &amp; Population'!$D17/1000</f>
        <v>5.578418590960766E-2</v>
      </c>
      <c r="AE20" s="13">
        <f>'2.1 Nominal GFKF'!AE20/'4 GDP, Inflator, &amp; Population'!$D17/1000</f>
        <v>2.795691409115445E-3</v>
      </c>
      <c r="AF20" s="13">
        <f>'2.1 Nominal GFKF'!AF20/'4 GDP, Inflator, &amp; Population'!$D17/1000</f>
        <v>8.2005785387053453E-6</v>
      </c>
      <c r="AG20" s="13">
        <f>'2.1 Nominal GFKF'!AG20/'4 GDP, Inflator, &amp; Population'!$D17/1000</f>
        <v>8.8679395440893552E-3</v>
      </c>
      <c r="AH20" s="13">
        <f>'2.1 Nominal GFKF'!AH20/'4 GDP, Inflator, &amp; Population'!$D17/1000</f>
        <v>8.2102808265629539E-3</v>
      </c>
      <c r="AI20" s="13">
        <f>'2.1 Nominal GFKF'!AI20/'4 GDP, Inflator, &amp; Population'!$D17/1000</f>
        <v>7.3805206848348115E-4</v>
      </c>
      <c r="AJ20" s="13">
        <f>'2.1 Nominal GFKF'!AJ20/'4 GDP, Inflator, &amp; Population'!$D17/1000</f>
        <v>2.4583050753622788E-4</v>
      </c>
      <c r="AK20" s="13">
        <f>'2.1 Nominal GFKF'!AK20/'4 GDP, Inflator, &amp; Population'!$D17/1000</f>
        <v>3.3572753318293173E-3</v>
      </c>
      <c r="AL20" s="13">
        <f>'2.1 Nominal GFKF'!AL20/'4 GDP, Inflator, &amp; Population'!$D17/1000</f>
        <v>6.4605334182225849E-4</v>
      </c>
      <c r="AM20" s="13">
        <f>'2.1 Nominal GFKF'!AM20/'4 GDP, Inflator, &amp; Population'!$D17/1000</f>
        <v>5.7216855130032803E-3</v>
      </c>
      <c r="AN20" s="13">
        <f>'2.1 Nominal GFKF'!AN20/'4 GDP, Inflator, &amp; Population'!$D17/1000</f>
        <v>2.8212066268978972E-4</v>
      </c>
      <c r="AO20" s="13">
        <f>'2.1 Nominal GFKF'!AO20/'4 GDP, Inflator, &amp; Population'!$D17/1000</f>
        <v>2.4151914852389587E-5</v>
      </c>
      <c r="AP20" s="13">
        <f>'2.1 Nominal GFKF'!AP20/'4 GDP, Inflator, &amp; Population'!$D17/1000</f>
        <v>4.2733664585957286E-4</v>
      </c>
      <c r="AQ20" s="13">
        <f>'2.1 Nominal GFKF'!AQ20/'4 GDP, Inflator, &amp; Population'!$D17/1000</f>
        <v>3.0897288618842644E-3</v>
      </c>
      <c r="AR20" s="13">
        <f>'2.1 Nominal GFKF'!AR20/'4 GDP, Inflator, &amp; Population'!$D17/1000</f>
        <v>3.0050795144703876E-4</v>
      </c>
      <c r="AS20" s="13">
        <f>'2.1 Nominal GFKF'!AS20/'4 GDP, Inflator, &amp; Population'!$D17/1000</f>
        <v>2.4288937177340106E-4</v>
      </c>
      <c r="AT20" s="13">
        <f>'2.1 Nominal GFKF'!AT20/'4 GDP, Inflator, &amp; Population'!$D17/1000</f>
        <v>2.5525667464810177E-3</v>
      </c>
      <c r="AU20" s="13">
        <f>'2.1 Nominal GFKF'!AU20/'4 GDP, Inflator, &amp; Population'!$D17/1000</f>
        <v>4.6299013162447579E-4</v>
      </c>
      <c r="AV20" s="13">
        <f>'2.1 Nominal GFKF'!AV20/'4 GDP, Inflator, &amp; Population'!$D17/1000</f>
        <v>7.5520062006062202E-4</v>
      </c>
      <c r="AW20" s="13">
        <f>'2.1 Nominal GFKF'!AW20/'4 GDP, Inflator, &amp; Population'!$D17/1000</f>
        <v>5.306369462014366E-3</v>
      </c>
    </row>
    <row r="21" spans="2:49" x14ac:dyDescent="0.3">
      <c r="B21" s="9">
        <v>2005</v>
      </c>
      <c r="C21" s="13">
        <f>'2.1 Nominal GFKF'!C21/'4 GDP, Inflator, &amp; Population'!$D18/1000</f>
        <v>1.1361583607033619E-2</v>
      </c>
      <c r="D21" s="13">
        <f>'2.1 Nominal GFKF'!D21/'4 GDP, Inflator, &amp; Population'!$D18/1000</f>
        <v>4.3626854621424986E-3</v>
      </c>
      <c r="E21" s="13">
        <f>'2.1 Nominal GFKF'!E21/'4 GDP, Inflator, &amp; Population'!$D18/1000</f>
        <v>2.46717272810517E-2</v>
      </c>
      <c r="F21" s="13">
        <f>'2.1 Nominal GFKF'!F21/'4 GDP, Inflator, &amp; Population'!$D18/1000</f>
        <v>7.5175189597163445E-3</v>
      </c>
      <c r="G21" s="13">
        <f>'2.1 Nominal GFKF'!G21/'4 GDP, Inflator, &amp; Population'!$D18/1000</f>
        <v>3.1642220770061917E-3</v>
      </c>
      <c r="H21" s="13">
        <f>'2.1 Nominal GFKF'!H21/'4 GDP, Inflator, &amp; Population'!$D18/1000</f>
        <v>1.879295285295583E-3</v>
      </c>
      <c r="I21" s="13">
        <f>'2.1 Nominal GFKF'!I21/'4 GDP, Inflator, &amp; Population'!$D18/1000</f>
        <v>1.3108262864019565E-5</v>
      </c>
      <c r="J21" s="13">
        <f>'2.1 Nominal GFKF'!J21/'4 GDP, Inflator, &amp; Population'!$D18/1000</f>
        <v>4.309034090541476E-4</v>
      </c>
      <c r="K21" s="13">
        <f>'2.1 Nominal GFKF'!K21/'4 GDP, Inflator, &amp; Population'!$D18/1000</f>
        <v>8.3816536080072983E-3</v>
      </c>
      <c r="L21" s="13">
        <f>'2.1 Nominal GFKF'!L21/'4 GDP, Inflator, &amp; Population'!$D18/1000</f>
        <v>4.9247904828147232E-3</v>
      </c>
      <c r="M21" s="13">
        <f>'2.1 Nominal GFKF'!M21/'4 GDP, Inflator, &amp; Population'!$D18/1000</f>
        <v>9.9976762814104562E-3</v>
      </c>
      <c r="N21" s="13">
        <f>'2.1 Nominal GFKF'!N21/'4 GDP, Inflator, &amp; Population'!$D18/1000</f>
        <v>0</v>
      </c>
      <c r="O21" s="13">
        <f>'2.1 Nominal GFKF'!O21/'4 GDP, Inflator, &amp; Population'!$D18/1000</f>
        <v>3.9740810952451817E-4</v>
      </c>
      <c r="P21" s="13">
        <f>'2.1 Nominal GFKF'!P21/'4 GDP, Inflator, &amp; Population'!$D18/1000</f>
        <v>3.2864925368305954E-3</v>
      </c>
      <c r="Q21" s="13">
        <f>'2.1 Nominal GFKF'!Q21/'4 GDP, Inflator, &amp; Population'!$D18/1000</f>
        <v>5.9270569814763292E-4</v>
      </c>
      <c r="R21" s="13">
        <f>'2.1 Nominal GFKF'!R21/'4 GDP, Inflator, &amp; Population'!$D18/1000</f>
        <v>3.1403671090004465E-3</v>
      </c>
      <c r="S21" s="13">
        <f>'2.1 Nominal GFKF'!S21/'4 GDP, Inflator, &amp; Population'!$D18/1000</f>
        <v>4.6792875212701944E-3</v>
      </c>
      <c r="T21" s="13">
        <f>'2.1 Nominal GFKF'!T21/'4 GDP, Inflator, &amp; Population'!$D18/1000</f>
        <v>6.5940708726117542E-3</v>
      </c>
      <c r="U21" s="13">
        <f>'2.1 Nominal GFKF'!U21/'4 GDP, Inflator, &amp; Population'!$D18/1000</f>
        <v>2.9938646408766163E-3</v>
      </c>
      <c r="V21" s="13">
        <f>'2.1 Nominal GFKF'!V21/'4 GDP, Inflator, &amp; Population'!$D18/1000</f>
        <v>8.5520739652818656E-5</v>
      </c>
      <c r="W21" s="13">
        <f>'2.1 Nominal GFKF'!W21/'4 GDP, Inflator, &amp; Population'!$D18/1000</f>
        <v>1.561798407080791E-4</v>
      </c>
      <c r="X21" s="13">
        <f>'2.1 Nominal GFKF'!X21/'4 GDP, Inflator, &amp; Population'!$D18/1000</f>
        <v>7.9175978105448415E-3</v>
      </c>
      <c r="Y21" s="13">
        <f>'2.1 Nominal GFKF'!Y21/'4 GDP, Inflator, &amp; Population'!$D18/1000</f>
        <v>4.8529527298488574E-3</v>
      </c>
      <c r="Z21" s="13">
        <f>'2.1 Nominal GFKF'!Z21/'4 GDP, Inflator, &amp; Population'!$D18/1000</f>
        <v>0</v>
      </c>
      <c r="AA21" s="13">
        <f>'2.1 Nominal GFKF'!AA21/'4 GDP, Inflator, &amp; Population'!$D18/1000</f>
        <v>5.0089609793024022E-4</v>
      </c>
      <c r="AB21" s="13">
        <f>'2.1 Nominal GFKF'!AB21/'4 GDP, Inflator, &amp; Population'!$D18/1000</f>
        <v>2.8329796388434188E-2</v>
      </c>
      <c r="AC21" s="13">
        <f>'2.1 Nominal GFKF'!AC21/'4 GDP, Inflator, &amp; Population'!$D18/1000</f>
        <v>1.0159938923000279E-3</v>
      </c>
      <c r="AD21" s="13">
        <f>'2.1 Nominal GFKF'!AD21/'4 GDP, Inflator, &amp; Population'!$D18/1000</f>
        <v>5.8479424910642883E-2</v>
      </c>
      <c r="AE21" s="13">
        <f>'2.1 Nominal GFKF'!AE21/'4 GDP, Inflator, &amp; Population'!$D18/1000</f>
        <v>2.4604519956780259E-3</v>
      </c>
      <c r="AF21" s="13">
        <f>'2.1 Nominal GFKF'!AF21/'4 GDP, Inflator, &amp; Population'!$D18/1000</f>
        <v>3.0726130474446653E-5</v>
      </c>
      <c r="AG21" s="13">
        <f>'2.1 Nominal GFKF'!AG21/'4 GDP, Inflator, &amp; Population'!$D18/1000</f>
        <v>8.4084330255759926E-3</v>
      </c>
      <c r="AH21" s="13">
        <f>'2.1 Nominal GFKF'!AH21/'4 GDP, Inflator, &amp; Population'!$D18/1000</f>
        <v>9.4088988670992958E-3</v>
      </c>
      <c r="AI21" s="13">
        <f>'2.1 Nominal GFKF'!AI21/'4 GDP, Inflator, &amp; Population'!$D18/1000</f>
        <v>1.3207642388990612E-3</v>
      </c>
      <c r="AJ21" s="13">
        <f>'2.1 Nominal GFKF'!AJ21/'4 GDP, Inflator, &amp; Population'!$D18/1000</f>
        <v>1.0967332863178462E-4</v>
      </c>
      <c r="AK21" s="13">
        <f>'2.1 Nominal GFKF'!AK21/'4 GDP, Inflator, &amp; Population'!$D18/1000</f>
        <v>3.1413376121739922E-3</v>
      </c>
      <c r="AL21" s="13">
        <f>'2.1 Nominal GFKF'!AL21/'4 GDP, Inflator, &amp; Population'!$D18/1000</f>
        <v>3.7985494212566074E-4</v>
      </c>
      <c r="AM21" s="13">
        <f>'2.1 Nominal GFKF'!AM21/'4 GDP, Inflator, &amp; Population'!$D18/1000</f>
        <v>5.6786922793237533E-3</v>
      </c>
      <c r="AN21" s="13">
        <f>'2.1 Nominal GFKF'!AN21/'4 GDP, Inflator, &amp; Population'!$D18/1000</f>
        <v>3.0414922456796435E-4</v>
      </c>
      <c r="AO21" s="13">
        <f>'2.1 Nominal GFKF'!AO21/'4 GDP, Inflator, &amp; Population'!$D18/1000</f>
        <v>2.3020335276496355E-5</v>
      </c>
      <c r="AP21" s="13">
        <f>'2.1 Nominal GFKF'!AP21/'4 GDP, Inflator, &amp; Population'!$D18/1000</f>
        <v>4.0015139849507311E-4</v>
      </c>
      <c r="AQ21" s="13">
        <f>'2.1 Nominal GFKF'!AQ21/'4 GDP, Inflator, &amp; Population'!$D18/1000</f>
        <v>2.6364753912745294E-3</v>
      </c>
      <c r="AR21" s="13">
        <f>'2.1 Nominal GFKF'!AR21/'4 GDP, Inflator, &amp; Population'!$D18/1000</f>
        <v>5.0330294580063276E-4</v>
      </c>
      <c r="AS21" s="13">
        <f>'2.1 Nominal GFKF'!AS21/'4 GDP, Inflator, &amp; Population'!$D18/1000</f>
        <v>2.3391714490906385E-4</v>
      </c>
      <c r="AT21" s="13">
        <f>'2.1 Nominal GFKF'!AT21/'4 GDP, Inflator, &amp; Population'!$D18/1000</f>
        <v>2.7937810156639215E-3</v>
      </c>
      <c r="AU21" s="13">
        <f>'2.1 Nominal GFKF'!AU21/'4 GDP, Inflator, &amp; Population'!$D18/1000</f>
        <v>5.8571807529810623E-4</v>
      </c>
      <c r="AV21" s="13">
        <f>'2.1 Nominal GFKF'!AV21/'4 GDP, Inflator, &amp; Population'!$D18/1000</f>
        <v>6.4300364262191137E-4</v>
      </c>
      <c r="AW21" s="13">
        <f>'2.1 Nominal GFKF'!AW21/'4 GDP, Inflator, &amp; Population'!$D18/1000</f>
        <v>4.9994241681170296E-3</v>
      </c>
    </row>
    <row r="22" spans="2:49" x14ac:dyDescent="0.3">
      <c r="B22" s="9">
        <v>2006</v>
      </c>
      <c r="C22" s="13">
        <f>'2.1 Nominal GFKF'!C22/'4 GDP, Inflator, &amp; Population'!$D19/1000</f>
        <v>1.2599049634159323E-2</v>
      </c>
      <c r="D22" s="13">
        <f>'2.1 Nominal GFKF'!D22/'4 GDP, Inflator, &amp; Population'!$D19/1000</f>
        <v>4.436187117570818E-3</v>
      </c>
      <c r="E22" s="13">
        <f>'2.1 Nominal GFKF'!E22/'4 GDP, Inflator, &amp; Population'!$D19/1000</f>
        <v>2.2800237856297527E-2</v>
      </c>
      <c r="F22" s="13">
        <f>'2.1 Nominal GFKF'!F22/'4 GDP, Inflator, &amp; Population'!$D19/1000</f>
        <v>9.3458898902023003E-3</v>
      </c>
      <c r="G22" s="13">
        <f>'2.1 Nominal GFKF'!G22/'4 GDP, Inflator, &amp; Population'!$D19/1000</f>
        <v>5.0150610358604859E-3</v>
      </c>
      <c r="H22" s="13">
        <f>'2.1 Nominal GFKF'!H22/'4 GDP, Inflator, &amp; Population'!$D19/1000</f>
        <v>2.3672769229825022E-3</v>
      </c>
      <c r="I22" s="13">
        <f>'2.1 Nominal GFKF'!I22/'4 GDP, Inflator, &amp; Population'!$D19/1000</f>
        <v>2.0750351362796666E-5</v>
      </c>
      <c r="J22" s="13">
        <f>'2.1 Nominal GFKF'!J22/'4 GDP, Inflator, &amp; Population'!$D19/1000</f>
        <v>3.5666545965618615E-4</v>
      </c>
      <c r="K22" s="13">
        <f>'2.1 Nominal GFKF'!K22/'4 GDP, Inflator, &amp; Population'!$D19/1000</f>
        <v>7.8681330821114906E-3</v>
      </c>
      <c r="L22" s="13">
        <f>'2.1 Nominal GFKF'!L22/'4 GDP, Inflator, &amp; Population'!$D19/1000</f>
        <v>6.5785635669079441E-3</v>
      </c>
      <c r="M22" s="13">
        <f>'2.1 Nominal GFKF'!M22/'4 GDP, Inflator, &amp; Population'!$D19/1000</f>
        <v>1.0885959896522421E-2</v>
      </c>
      <c r="N22" s="13">
        <f>'2.1 Nominal GFKF'!N22/'4 GDP, Inflator, &amp; Population'!$D19/1000</f>
        <v>0</v>
      </c>
      <c r="O22" s="13">
        <f>'2.1 Nominal GFKF'!O22/'4 GDP, Inflator, &amp; Population'!$D19/1000</f>
        <v>2.3899421248703488E-4</v>
      </c>
      <c r="P22" s="13">
        <f>'2.1 Nominal GFKF'!P22/'4 GDP, Inflator, &amp; Population'!$D19/1000</f>
        <v>3.5867789390991609E-3</v>
      </c>
      <c r="Q22" s="13">
        <f>'2.1 Nominal GFKF'!Q22/'4 GDP, Inflator, &amp; Population'!$D19/1000</f>
        <v>5.7390279678648807E-4</v>
      </c>
      <c r="R22" s="13">
        <f>'2.1 Nominal GFKF'!R22/'4 GDP, Inflator, &amp; Population'!$D19/1000</f>
        <v>3.9194473937779637E-3</v>
      </c>
      <c r="S22" s="13">
        <f>'2.1 Nominal GFKF'!S22/'4 GDP, Inflator, &amp; Population'!$D19/1000</f>
        <v>5.5264550102186736E-3</v>
      </c>
      <c r="T22" s="13">
        <f>'2.1 Nominal GFKF'!T22/'4 GDP, Inflator, &amp; Population'!$D19/1000</f>
        <v>7.3048724353584511E-3</v>
      </c>
      <c r="U22" s="13">
        <f>'2.1 Nominal GFKF'!U22/'4 GDP, Inflator, &amp; Population'!$D19/1000</f>
        <v>2.4882706708187928E-3</v>
      </c>
      <c r="V22" s="13">
        <f>'2.1 Nominal GFKF'!V22/'4 GDP, Inflator, &amp; Population'!$D19/1000</f>
        <v>8.3467843399596167E-5</v>
      </c>
      <c r="W22" s="13">
        <f>'2.1 Nominal GFKF'!W22/'4 GDP, Inflator, &amp; Population'!$D19/1000</f>
        <v>1.9861050590105377E-4</v>
      </c>
      <c r="X22" s="13">
        <f>'2.1 Nominal GFKF'!X22/'4 GDP, Inflator, &amp; Population'!$D19/1000</f>
        <v>8.2853188655738104E-3</v>
      </c>
      <c r="Y22" s="13">
        <f>'2.1 Nominal GFKF'!Y22/'4 GDP, Inflator, &amp; Population'!$D19/1000</f>
        <v>5.1599950691972396E-3</v>
      </c>
      <c r="Z22" s="13">
        <f>'2.1 Nominal GFKF'!Z22/'4 GDP, Inflator, &amp; Population'!$D19/1000</f>
        <v>0</v>
      </c>
      <c r="AA22" s="13">
        <f>'2.1 Nominal GFKF'!AA22/'4 GDP, Inflator, &amp; Population'!$D19/1000</f>
        <v>2.9380680876657847E-4</v>
      </c>
      <c r="AB22" s="13">
        <f>'2.1 Nominal GFKF'!AB22/'4 GDP, Inflator, &amp; Population'!$D19/1000</f>
        <v>2.6800468892884979E-2</v>
      </c>
      <c r="AC22" s="13">
        <f>'2.1 Nominal GFKF'!AC22/'4 GDP, Inflator, &amp; Population'!$D19/1000</f>
        <v>1.1177939939976799E-3</v>
      </c>
      <c r="AD22" s="13">
        <f>'2.1 Nominal GFKF'!AD22/'4 GDP, Inflator, &amp; Population'!$D19/1000</f>
        <v>5.8499607371678947E-2</v>
      </c>
      <c r="AE22" s="13">
        <f>'2.1 Nominal GFKF'!AE22/'4 GDP, Inflator, &amp; Population'!$D19/1000</f>
        <v>2.3829148689370736E-3</v>
      </c>
      <c r="AF22" s="13">
        <f>'2.1 Nominal GFKF'!AF22/'4 GDP, Inflator, &amp; Population'!$D19/1000</f>
        <v>2.8409753462994899E-5</v>
      </c>
      <c r="AG22" s="13">
        <f>'2.1 Nominal GFKF'!AG22/'4 GDP, Inflator, &amp; Population'!$D19/1000</f>
        <v>9.8134739193676077E-3</v>
      </c>
      <c r="AH22" s="13">
        <f>'2.1 Nominal GFKF'!AH22/'4 GDP, Inflator, &amp; Population'!$D19/1000</f>
        <v>7.6702038211087717E-3</v>
      </c>
      <c r="AI22" s="13">
        <f>'2.1 Nominal GFKF'!AI22/'4 GDP, Inflator, &amp; Population'!$D19/1000</f>
        <v>1.2480345164081824E-3</v>
      </c>
      <c r="AJ22" s="13">
        <f>'2.1 Nominal GFKF'!AJ22/'4 GDP, Inflator, &amp; Population'!$D19/1000</f>
        <v>3.0162578174386417E-4</v>
      </c>
      <c r="AK22" s="13">
        <f>'2.1 Nominal GFKF'!AK22/'4 GDP, Inflator, &amp; Population'!$D19/1000</f>
        <v>3.357794730478651E-3</v>
      </c>
      <c r="AL22" s="13">
        <f>'2.1 Nominal GFKF'!AL22/'4 GDP, Inflator, &amp; Population'!$D19/1000</f>
        <v>7.5561720174055003E-4</v>
      </c>
      <c r="AM22" s="13">
        <f>'2.1 Nominal GFKF'!AM22/'4 GDP, Inflator, &amp; Population'!$D19/1000</f>
        <v>5.0621896806741264E-3</v>
      </c>
      <c r="AN22" s="13">
        <f>'2.1 Nominal GFKF'!AN22/'4 GDP, Inflator, &amp; Population'!$D19/1000</f>
        <v>2.2481695379195641E-4</v>
      </c>
      <c r="AO22" s="13">
        <f>'2.1 Nominal GFKF'!AO22/'4 GDP, Inflator, &amp; Population'!$D19/1000</f>
        <v>2.2787948716375043E-5</v>
      </c>
      <c r="AP22" s="13">
        <f>'2.1 Nominal GFKF'!AP22/'4 GDP, Inflator, &amp; Population'!$D19/1000</f>
        <v>3.3411686725544224E-4</v>
      </c>
      <c r="AQ22" s="13">
        <f>'2.1 Nominal GFKF'!AQ22/'4 GDP, Inflator, &amp; Population'!$D19/1000</f>
        <v>2.5363299925738169E-3</v>
      </c>
      <c r="AR22" s="13">
        <f>'2.1 Nominal GFKF'!AR22/'4 GDP, Inflator, &amp; Population'!$D19/1000</f>
        <v>5.6470905932967956E-4</v>
      </c>
      <c r="AS22" s="13">
        <f>'2.1 Nominal GFKF'!AS22/'4 GDP, Inflator, &amp; Population'!$D19/1000</f>
        <v>2.8207834930064993E-4</v>
      </c>
      <c r="AT22" s="13">
        <f>'2.1 Nominal GFKF'!AT22/'4 GDP, Inflator, &amp; Population'!$D19/1000</f>
        <v>2.5127196401062988E-3</v>
      </c>
      <c r="AU22" s="13">
        <f>'2.1 Nominal GFKF'!AU22/'4 GDP, Inflator, &amp; Population'!$D19/1000</f>
        <v>5.0925817954178612E-4</v>
      </c>
      <c r="AV22" s="13">
        <f>'2.1 Nominal GFKF'!AV22/'4 GDP, Inflator, &amp; Population'!$D19/1000</f>
        <v>4.8020400522901489E-4</v>
      </c>
      <c r="AW22" s="13">
        <f>'2.1 Nominal GFKF'!AW22/'4 GDP, Inflator, &amp; Population'!$D19/1000</f>
        <v>4.70750658229868E-3</v>
      </c>
    </row>
    <row r="23" spans="2:49" x14ac:dyDescent="0.3">
      <c r="B23" s="9">
        <v>2007</v>
      </c>
      <c r="C23" s="13">
        <f>'2.1 Nominal GFKF'!C23/'4 GDP, Inflator, &amp; Population'!$D20/1000</f>
        <v>1.1865151190334669E-2</v>
      </c>
      <c r="D23" s="13">
        <f>'2.1 Nominal GFKF'!D23/'4 GDP, Inflator, &amp; Population'!$D20/1000</f>
        <v>9.1704996221712819E-3</v>
      </c>
      <c r="E23" s="13">
        <f>'2.1 Nominal GFKF'!E23/'4 GDP, Inflator, &amp; Population'!$D20/1000</f>
        <v>2.0846327396856289E-2</v>
      </c>
      <c r="F23" s="13">
        <f>'2.1 Nominal GFKF'!F23/'4 GDP, Inflator, &amp; Population'!$D20/1000</f>
        <v>7.5758532257935258E-3</v>
      </c>
      <c r="G23" s="13">
        <f>'2.1 Nominal GFKF'!G23/'4 GDP, Inflator, &amp; Population'!$D20/1000</f>
        <v>4.7453198762819468E-3</v>
      </c>
      <c r="H23" s="13">
        <f>'2.1 Nominal GFKF'!H23/'4 GDP, Inflator, &amp; Population'!$D20/1000</f>
        <v>2.1199913955489407E-3</v>
      </c>
      <c r="I23" s="13">
        <f>'2.1 Nominal GFKF'!I23/'4 GDP, Inflator, &amp; Population'!$D20/1000</f>
        <v>-5.9870700681379502E-5</v>
      </c>
      <c r="J23" s="13">
        <f>'2.1 Nominal GFKF'!J23/'4 GDP, Inflator, &amp; Population'!$D20/1000</f>
        <v>8.5439873491314157E-5</v>
      </c>
      <c r="K23" s="13">
        <f>'2.1 Nominal GFKF'!K23/'4 GDP, Inflator, &amp; Population'!$D20/1000</f>
        <v>9.0966663565963581E-3</v>
      </c>
      <c r="L23" s="13">
        <f>'2.1 Nominal GFKF'!L23/'4 GDP, Inflator, &amp; Population'!$D20/1000</f>
        <v>4.3047587216828052E-3</v>
      </c>
      <c r="M23" s="13">
        <f>'2.1 Nominal GFKF'!M23/'4 GDP, Inflator, &amp; Population'!$D20/1000</f>
        <v>1.0225413900142631E-2</v>
      </c>
      <c r="N23" s="13">
        <f>'2.1 Nominal GFKF'!N23/'4 GDP, Inflator, &amp; Population'!$D20/1000</f>
        <v>0</v>
      </c>
      <c r="O23" s="13">
        <f>'2.1 Nominal GFKF'!O23/'4 GDP, Inflator, &amp; Population'!$D20/1000</f>
        <v>5.0632543429222573E-5</v>
      </c>
      <c r="P23" s="13">
        <f>'2.1 Nominal GFKF'!P23/'4 GDP, Inflator, &amp; Population'!$D20/1000</f>
        <v>2.9753377828422595E-3</v>
      </c>
      <c r="Q23" s="13">
        <f>'2.1 Nominal GFKF'!Q23/'4 GDP, Inflator, &amp; Population'!$D20/1000</f>
        <v>0</v>
      </c>
      <c r="R23" s="13">
        <f>'2.1 Nominal GFKF'!R23/'4 GDP, Inflator, &amp; Population'!$D20/1000</f>
        <v>5.311184623613404E-3</v>
      </c>
      <c r="S23" s="13">
        <f>'2.1 Nominal GFKF'!S23/'4 GDP, Inflator, &amp; Population'!$D20/1000</f>
        <v>6.4257982372502966E-3</v>
      </c>
      <c r="T23" s="13">
        <f>'2.1 Nominal GFKF'!T23/'4 GDP, Inflator, &amp; Population'!$D20/1000</f>
        <v>6.003988279342341E-3</v>
      </c>
      <c r="U23" s="13">
        <f>'2.1 Nominal GFKF'!U23/'4 GDP, Inflator, &amp; Population'!$D20/1000</f>
        <v>2.3075986649614753E-3</v>
      </c>
      <c r="V23" s="13">
        <f>'2.1 Nominal GFKF'!V23/'4 GDP, Inflator, &amp; Population'!$D20/1000</f>
        <v>1.070498360503244E-4</v>
      </c>
      <c r="W23" s="13">
        <f>'2.1 Nominal GFKF'!W23/'4 GDP, Inflator, &amp; Population'!$D20/1000</f>
        <v>2.4090718820492547E-4</v>
      </c>
      <c r="X23" s="13">
        <f>'2.1 Nominal GFKF'!X23/'4 GDP, Inflator, &amp; Population'!$D20/1000</f>
        <v>6.8601079044673377E-3</v>
      </c>
      <c r="Y23" s="13">
        <f>'2.1 Nominal GFKF'!Y23/'4 GDP, Inflator, &amp; Population'!$D20/1000</f>
        <v>5.7025670036691452E-3</v>
      </c>
      <c r="Z23" s="13">
        <f>'2.1 Nominal GFKF'!Z23/'4 GDP, Inflator, &amp; Population'!$D20/1000</f>
        <v>0</v>
      </c>
      <c r="AA23" s="13">
        <f>'2.1 Nominal GFKF'!AA23/'4 GDP, Inflator, &amp; Population'!$D20/1000</f>
        <v>1.5579463268296085E-3</v>
      </c>
      <c r="AB23" s="13">
        <f>'2.1 Nominal GFKF'!AB23/'4 GDP, Inflator, &amp; Population'!$D20/1000</f>
        <v>2.2552522034371292E-2</v>
      </c>
      <c r="AC23" s="13">
        <f>'2.1 Nominal GFKF'!AC23/'4 GDP, Inflator, &amp; Population'!$D20/1000</f>
        <v>8.5348596544266404E-4</v>
      </c>
      <c r="AD23" s="13">
        <f>'2.1 Nominal GFKF'!AD23/'4 GDP, Inflator, &amp; Population'!$D20/1000</f>
        <v>5.3771762225045164E-2</v>
      </c>
      <c r="AE23" s="13">
        <f>'2.1 Nominal GFKF'!AE23/'4 GDP, Inflator, &amp; Population'!$D20/1000</f>
        <v>2.4929071416943793E-3</v>
      </c>
      <c r="AF23" s="13">
        <f>'2.1 Nominal GFKF'!AF23/'4 GDP, Inflator, &amp; Population'!$D20/1000</f>
        <v>6.2202041812981095E-5</v>
      </c>
      <c r="AG23" s="13">
        <f>'2.1 Nominal GFKF'!AG23/'4 GDP, Inflator, &amp; Population'!$D20/1000</f>
        <v>1.061916001953443E-2</v>
      </c>
      <c r="AH23" s="13">
        <f>'2.1 Nominal GFKF'!AH23/'4 GDP, Inflator, &amp; Population'!$D20/1000</f>
        <v>6.0086567754238278E-3</v>
      </c>
      <c r="AI23" s="13">
        <f>'2.1 Nominal GFKF'!AI23/'4 GDP, Inflator, &amp; Population'!$D20/1000</f>
        <v>1.6620020464640356E-3</v>
      </c>
      <c r="AJ23" s="13">
        <f>'2.1 Nominal GFKF'!AJ23/'4 GDP, Inflator, &amp; Population'!$D20/1000</f>
        <v>1.067957721913444E-3</v>
      </c>
      <c r="AK23" s="13">
        <f>'2.1 Nominal GFKF'!AK23/'4 GDP, Inflator, &amp; Population'!$D20/1000</f>
        <v>3.2509941629264433E-3</v>
      </c>
      <c r="AL23" s="13">
        <f>'2.1 Nominal GFKF'!AL23/'4 GDP, Inflator, &amp; Population'!$D20/1000</f>
        <v>4.8588404920815796E-4</v>
      </c>
      <c r="AM23" s="13">
        <f>'2.1 Nominal GFKF'!AM23/'4 GDP, Inflator, &amp; Population'!$D20/1000</f>
        <v>4.2638659566056605E-3</v>
      </c>
      <c r="AN23" s="13">
        <f>'2.1 Nominal GFKF'!AN23/'4 GDP, Inflator, &amp; Population'!$D20/1000</f>
        <v>2.2727959814888027E-4</v>
      </c>
      <c r="AO23" s="13">
        <f>'2.1 Nominal GFKF'!AO23/'4 GDP, Inflator, &amp; Population'!$D20/1000</f>
        <v>3.8609567219366992E-5</v>
      </c>
      <c r="AP23" s="13">
        <f>'2.1 Nominal GFKF'!AP23/'4 GDP, Inflator, &amp; Population'!$D20/1000</f>
        <v>5.9649194204785942E-4</v>
      </c>
      <c r="AQ23" s="13">
        <f>'2.1 Nominal GFKF'!AQ23/'4 GDP, Inflator, &amp; Population'!$D20/1000</f>
        <v>2.4615648473291316E-3</v>
      </c>
      <c r="AR23" s="13">
        <f>'2.1 Nominal GFKF'!AR23/'4 GDP, Inflator, &amp; Population'!$D20/1000</f>
        <v>6.4003744098974449E-4</v>
      </c>
      <c r="AS23" s="13">
        <f>'2.1 Nominal GFKF'!AS23/'4 GDP, Inflator, &amp; Population'!$D20/1000</f>
        <v>7.9166763563638052E-5</v>
      </c>
      <c r="AT23" s="13">
        <f>'2.1 Nominal GFKF'!AT23/'4 GDP, Inflator, &amp; Population'!$D20/1000</f>
        <v>5.3419746052417389E-3</v>
      </c>
      <c r="AU23" s="13">
        <f>'2.1 Nominal GFKF'!AU23/'4 GDP, Inflator, &amp; Population'!$D20/1000</f>
        <v>5.7631217878653987E-4</v>
      </c>
      <c r="AV23" s="13">
        <f>'2.1 Nominal GFKF'!AV23/'4 GDP, Inflator, &amp; Population'!$D20/1000</f>
        <v>6.8372247157042865E-4</v>
      </c>
      <c r="AW23" s="13">
        <f>'2.1 Nominal GFKF'!AW23/'4 GDP, Inflator, &amp; Population'!$D20/1000</f>
        <v>4.7318201902281348E-3</v>
      </c>
    </row>
    <row r="24" spans="2:49" x14ac:dyDescent="0.3">
      <c r="B24" s="9">
        <v>2008</v>
      </c>
      <c r="C24" s="13">
        <f>'2.1 Nominal GFKF'!C24/'4 GDP, Inflator, &amp; Population'!$D21/1000</f>
        <v>1.793059342262069E-2</v>
      </c>
      <c r="D24" s="13">
        <f>'2.1 Nominal GFKF'!D24/'4 GDP, Inflator, &amp; Population'!$D21/1000</f>
        <v>1.4167292353410462E-2</v>
      </c>
      <c r="E24" s="13">
        <f>'2.1 Nominal GFKF'!E24/'4 GDP, Inflator, &amp; Population'!$D21/1000</f>
        <v>1.9605815792464471E-2</v>
      </c>
      <c r="F24" s="13">
        <f>'2.1 Nominal GFKF'!F24/'4 GDP, Inflator, &amp; Population'!$D21/1000</f>
        <v>5.7627044329290533E-3</v>
      </c>
      <c r="G24" s="13">
        <f>'2.1 Nominal GFKF'!G24/'4 GDP, Inflator, &amp; Population'!$D21/1000</f>
        <v>4.9034622039609375E-3</v>
      </c>
      <c r="H24" s="13">
        <f>'2.1 Nominal GFKF'!H24/'4 GDP, Inflator, &amp; Population'!$D21/1000</f>
        <v>1.5416262662516806E-3</v>
      </c>
      <c r="I24" s="13">
        <f>'2.1 Nominal GFKF'!I24/'4 GDP, Inflator, &amp; Population'!$D21/1000</f>
        <v>1.0371076695612112E-5</v>
      </c>
      <c r="J24" s="13">
        <f>'2.1 Nominal GFKF'!J24/'4 GDP, Inflator, &amp; Population'!$D21/1000</f>
        <v>4.4527060689012337E-5</v>
      </c>
      <c r="K24" s="13">
        <f>'2.1 Nominal GFKF'!K24/'4 GDP, Inflator, &amp; Population'!$D21/1000</f>
        <v>8.0275829927198891E-3</v>
      </c>
      <c r="L24" s="13">
        <f>'2.1 Nominal GFKF'!L24/'4 GDP, Inflator, &amp; Population'!$D21/1000</f>
        <v>5.0639131312864771E-3</v>
      </c>
      <c r="M24" s="13">
        <f>'2.1 Nominal GFKF'!M24/'4 GDP, Inflator, &amp; Population'!$D21/1000</f>
        <v>9.9107872023430858E-3</v>
      </c>
      <c r="N24" s="13">
        <f>'2.1 Nominal GFKF'!N24/'4 GDP, Inflator, &amp; Population'!$D21/1000</f>
        <v>0</v>
      </c>
      <c r="O24" s="13">
        <f>'2.1 Nominal GFKF'!O24/'4 GDP, Inflator, &amp; Population'!$D21/1000</f>
        <v>1.17981711334794E-4</v>
      </c>
      <c r="P24" s="13">
        <f>'2.1 Nominal GFKF'!P24/'4 GDP, Inflator, &amp; Population'!$D21/1000</f>
        <v>2.4478205203752016E-3</v>
      </c>
      <c r="Q24" s="13">
        <f>'2.1 Nominal GFKF'!Q24/'4 GDP, Inflator, &amp; Population'!$D21/1000</f>
        <v>0</v>
      </c>
      <c r="R24" s="13">
        <f>'2.1 Nominal GFKF'!R24/'4 GDP, Inflator, &amp; Population'!$D21/1000</f>
        <v>5.431701424415957E-3</v>
      </c>
      <c r="S24" s="13">
        <f>'2.1 Nominal GFKF'!S24/'4 GDP, Inflator, &amp; Population'!$D21/1000</f>
        <v>6.0521232315332157E-3</v>
      </c>
      <c r="T24" s="13">
        <f>'2.1 Nominal GFKF'!T24/'4 GDP, Inflator, &amp; Population'!$D21/1000</f>
        <v>9.6496011742458736E-3</v>
      </c>
      <c r="U24" s="13">
        <f>'2.1 Nominal GFKF'!U24/'4 GDP, Inflator, &amp; Population'!$D21/1000</f>
        <v>2.3778080003379587E-3</v>
      </c>
      <c r="V24" s="13">
        <f>'2.1 Nominal GFKF'!V24/'4 GDP, Inflator, &amp; Population'!$D21/1000</f>
        <v>1.1461753976204379E-4</v>
      </c>
      <c r="W24" s="13">
        <f>'2.1 Nominal GFKF'!W24/'4 GDP, Inflator, &amp; Population'!$D21/1000</f>
        <v>1.8430624675234232E-4</v>
      </c>
      <c r="X24" s="13">
        <f>'2.1 Nominal GFKF'!X24/'4 GDP, Inflator, &amp; Population'!$D21/1000</f>
        <v>7.091143336208236E-3</v>
      </c>
      <c r="Y24" s="13">
        <f>'2.1 Nominal GFKF'!Y24/'4 GDP, Inflator, &amp; Population'!$D21/1000</f>
        <v>6.4895365955348686E-3</v>
      </c>
      <c r="Z24" s="13">
        <f>'2.1 Nominal GFKF'!Z24/'4 GDP, Inflator, &amp; Population'!$D21/1000</f>
        <v>0</v>
      </c>
      <c r="AA24" s="13">
        <f>'2.1 Nominal GFKF'!AA24/'4 GDP, Inflator, &amp; Population'!$D21/1000</f>
        <v>2.1185549061728264E-3</v>
      </c>
      <c r="AB24" s="13">
        <f>'2.1 Nominal GFKF'!AB24/'4 GDP, Inflator, &amp; Population'!$D21/1000</f>
        <v>1.6745721127318893E-2</v>
      </c>
      <c r="AC24" s="13">
        <f>'2.1 Nominal GFKF'!AC24/'4 GDP, Inflator, &amp; Population'!$D21/1000</f>
        <v>1.0882773620180743E-3</v>
      </c>
      <c r="AD24" s="13">
        <f>'2.1 Nominal GFKF'!AD24/'4 GDP, Inflator, &amp; Population'!$D21/1000</f>
        <v>4.9257048474156524E-2</v>
      </c>
      <c r="AE24" s="13">
        <f>'2.1 Nominal GFKF'!AE24/'4 GDP, Inflator, &amp; Population'!$D21/1000</f>
        <v>2.1579499981250637E-3</v>
      </c>
      <c r="AF24" s="13">
        <f>'2.1 Nominal GFKF'!AF24/'4 GDP, Inflator, &amp; Population'!$D21/1000</f>
        <v>3.9095102130463433E-5</v>
      </c>
      <c r="AG24" s="13">
        <f>'2.1 Nominal GFKF'!AG24/'4 GDP, Inflator, &amp; Population'!$D21/1000</f>
        <v>1.1340006321214102E-2</v>
      </c>
      <c r="AH24" s="13">
        <f>'2.1 Nominal GFKF'!AH24/'4 GDP, Inflator, &amp; Population'!$D21/1000</f>
        <v>5.5115362157355371E-3</v>
      </c>
      <c r="AI24" s="13">
        <f>'2.1 Nominal GFKF'!AI24/'4 GDP, Inflator, &amp; Population'!$D21/1000</f>
        <v>1.5113915777857537E-3</v>
      </c>
      <c r="AJ24" s="13">
        <f>'2.1 Nominal GFKF'!AJ24/'4 GDP, Inflator, &amp; Population'!$D21/1000</f>
        <v>6.687630241116819E-4</v>
      </c>
      <c r="AK24" s="13">
        <f>'2.1 Nominal GFKF'!AK24/'4 GDP, Inflator, &amp; Population'!$D21/1000</f>
        <v>1.9386949371360616E-3</v>
      </c>
      <c r="AL24" s="13">
        <f>'2.1 Nominal GFKF'!AL24/'4 GDP, Inflator, &amp; Population'!$D21/1000</f>
        <v>5.2723746872873959E-4</v>
      </c>
      <c r="AM24" s="13">
        <f>'2.1 Nominal GFKF'!AM24/'4 GDP, Inflator, &amp; Population'!$D21/1000</f>
        <v>5.3574646574491222E-3</v>
      </c>
      <c r="AN24" s="13">
        <f>'2.1 Nominal GFKF'!AN24/'4 GDP, Inflator, &amp; Population'!$D21/1000</f>
        <v>1.5294123949366004E-4</v>
      </c>
      <c r="AO24" s="13">
        <f>'2.1 Nominal GFKF'!AO24/'4 GDP, Inflator, &amp; Population'!$D21/1000</f>
        <v>3.7546940371665962E-5</v>
      </c>
      <c r="AP24" s="13">
        <f>'2.1 Nominal GFKF'!AP24/'4 GDP, Inflator, &amp; Population'!$D21/1000</f>
        <v>5.2966952906954943E-4</v>
      </c>
      <c r="AQ24" s="13">
        <f>'2.1 Nominal GFKF'!AQ24/'4 GDP, Inflator, &amp; Population'!$D21/1000</f>
        <v>2.572932346938229E-3</v>
      </c>
      <c r="AR24" s="13">
        <f>'2.1 Nominal GFKF'!AR24/'4 GDP, Inflator, &amp; Population'!$D21/1000</f>
        <v>4.7783021647479815E-4</v>
      </c>
      <c r="AS24" s="13">
        <f>'2.1 Nominal GFKF'!AS24/'4 GDP, Inflator, &amp; Population'!$D21/1000</f>
        <v>5.4989205723377242E-5</v>
      </c>
      <c r="AT24" s="13">
        <f>'2.1 Nominal GFKF'!AT24/'4 GDP, Inflator, &amp; Population'!$D21/1000</f>
        <v>4.2347688203435959E-3</v>
      </c>
      <c r="AU24" s="13">
        <f>'2.1 Nominal GFKF'!AU24/'4 GDP, Inflator, &amp; Population'!$D21/1000</f>
        <v>3.4537935320051646E-4</v>
      </c>
      <c r="AV24" s="13">
        <f>'2.1 Nominal GFKF'!AV24/'4 GDP, Inflator, &amp; Population'!$D21/1000</f>
        <v>9.4670895094630715E-4</v>
      </c>
      <c r="AW24" s="13">
        <f>'2.1 Nominal GFKF'!AW24/'4 GDP, Inflator, &amp; Population'!$D21/1000</f>
        <v>5.6761931291616887E-3</v>
      </c>
    </row>
    <row r="25" spans="2:49" x14ac:dyDescent="0.3">
      <c r="B25" s="9">
        <v>2009</v>
      </c>
      <c r="C25" s="13">
        <f>'2.1 Nominal GFKF'!C25/'4 GDP, Inflator, &amp; Population'!$D22/1000</f>
        <v>1.6105381306657014E-2</v>
      </c>
      <c r="D25" s="13">
        <f>'2.1 Nominal GFKF'!D25/'4 GDP, Inflator, &amp; Population'!$D22/1000</f>
        <v>1.166900785108067E-2</v>
      </c>
      <c r="E25" s="13">
        <f>'2.1 Nominal GFKF'!E25/'4 GDP, Inflator, &amp; Population'!$D22/1000</f>
        <v>1.9232980900028208E-2</v>
      </c>
      <c r="F25" s="13">
        <f>'2.1 Nominal GFKF'!F25/'4 GDP, Inflator, &amp; Population'!$D22/1000</f>
        <v>1.1986937766666763E-2</v>
      </c>
      <c r="G25" s="13">
        <f>'2.1 Nominal GFKF'!G25/'4 GDP, Inflator, &amp; Population'!$D22/1000</f>
        <v>5.015443016588704E-3</v>
      </c>
      <c r="H25" s="13">
        <f>'2.1 Nominal GFKF'!H25/'4 GDP, Inflator, &amp; Population'!$D22/1000</f>
        <v>1.7532390737357846E-3</v>
      </c>
      <c r="I25" s="13">
        <f>'2.1 Nominal GFKF'!I25/'4 GDP, Inflator, &amp; Population'!$D22/1000</f>
        <v>5.0526382479963675E-6</v>
      </c>
      <c r="J25" s="13">
        <f>'2.1 Nominal GFKF'!J25/'4 GDP, Inflator, &amp; Population'!$D22/1000</f>
        <v>1.6961025521894765E-3</v>
      </c>
      <c r="K25" s="13">
        <f>'2.1 Nominal GFKF'!K25/'4 GDP, Inflator, &amp; Population'!$D22/1000</f>
        <v>6.1417959304351493E-3</v>
      </c>
      <c r="L25" s="13">
        <f>'2.1 Nominal GFKF'!L25/'4 GDP, Inflator, &amp; Population'!$D22/1000</f>
        <v>4.0066644790256916E-3</v>
      </c>
      <c r="M25" s="13">
        <f>'2.1 Nominal GFKF'!M25/'4 GDP, Inflator, &amp; Population'!$D22/1000</f>
        <v>7.5695803969183855E-3</v>
      </c>
      <c r="N25" s="13">
        <f>'2.1 Nominal GFKF'!N25/'4 GDP, Inflator, &amp; Population'!$D22/1000</f>
        <v>0</v>
      </c>
      <c r="O25" s="13">
        <f>'2.1 Nominal GFKF'!O25/'4 GDP, Inflator, &amp; Population'!$D22/1000</f>
        <v>3.6386386914881257E-4</v>
      </c>
      <c r="P25" s="13">
        <f>'2.1 Nominal GFKF'!P25/'4 GDP, Inflator, &amp; Population'!$D22/1000</f>
        <v>1.4802857354043694E-3</v>
      </c>
      <c r="Q25" s="13">
        <f>'2.1 Nominal GFKF'!Q25/'4 GDP, Inflator, &amp; Population'!$D22/1000</f>
        <v>4.4495950497872293E-4</v>
      </c>
      <c r="R25" s="13">
        <f>'2.1 Nominal GFKF'!R25/'4 GDP, Inflator, &amp; Population'!$D22/1000</f>
        <v>6.810291120661437E-3</v>
      </c>
      <c r="S25" s="13">
        <f>'2.1 Nominal GFKF'!S25/'4 GDP, Inflator, &amp; Population'!$D22/1000</f>
        <v>4.5524640190912641E-3</v>
      </c>
      <c r="T25" s="13">
        <f>'2.1 Nominal GFKF'!T25/'4 GDP, Inflator, &amp; Population'!$D22/1000</f>
        <v>8.7285038488749047E-3</v>
      </c>
      <c r="U25" s="13">
        <f>'2.1 Nominal GFKF'!U25/'4 GDP, Inflator, &amp; Population'!$D22/1000</f>
        <v>2.5293657502157992E-3</v>
      </c>
      <c r="V25" s="13">
        <f>'2.1 Nominal GFKF'!V25/'4 GDP, Inflator, &amp; Population'!$D22/1000</f>
        <v>7.2674572083249739E-5</v>
      </c>
      <c r="W25" s="13">
        <f>'2.1 Nominal GFKF'!W25/'4 GDP, Inflator, &amp; Population'!$D22/1000</f>
        <v>2.31930350675269E-4</v>
      </c>
      <c r="X25" s="13">
        <f>'2.1 Nominal GFKF'!X25/'4 GDP, Inflator, &amp; Population'!$D22/1000</f>
        <v>7.3422383662608368E-3</v>
      </c>
      <c r="Y25" s="13">
        <f>'2.1 Nominal GFKF'!Y25/'4 GDP, Inflator, &amp; Population'!$D22/1000</f>
        <v>1.15422477599727E-2</v>
      </c>
      <c r="Z25" s="13">
        <f>'2.1 Nominal GFKF'!Z25/'4 GDP, Inflator, &amp; Population'!$D22/1000</f>
        <v>-3.4317814641563627E-6</v>
      </c>
      <c r="AA25" s="13">
        <f>'2.1 Nominal GFKF'!AA25/'4 GDP, Inflator, &amp; Population'!$D22/1000</f>
        <v>7.3794916739702019E-4</v>
      </c>
      <c r="AB25" s="13">
        <f>'2.1 Nominal GFKF'!AB25/'4 GDP, Inflator, &amp; Population'!$D22/1000</f>
        <v>1.7287715278291076E-2</v>
      </c>
      <c r="AC25" s="13">
        <f>'2.1 Nominal GFKF'!AC25/'4 GDP, Inflator, &amp; Population'!$D22/1000</f>
        <v>1.0457958037232188E-3</v>
      </c>
      <c r="AD25" s="13">
        <f>'2.1 Nominal GFKF'!AD25/'4 GDP, Inflator, &amp; Population'!$D22/1000</f>
        <v>4.0424967770646782E-2</v>
      </c>
      <c r="AE25" s="13">
        <f>'2.1 Nominal GFKF'!AE25/'4 GDP, Inflator, &amp; Population'!$D22/1000</f>
        <v>2.2553351002608151E-3</v>
      </c>
      <c r="AF25" s="13">
        <f>'2.1 Nominal GFKF'!AF25/'4 GDP, Inflator, &amp; Population'!$D22/1000</f>
        <v>2.6472234248123079E-5</v>
      </c>
      <c r="AG25" s="13">
        <f>'2.1 Nominal GFKF'!AG25/'4 GDP, Inflator, &amp; Population'!$D22/1000</f>
        <v>8.4996304235346286E-3</v>
      </c>
      <c r="AH25" s="13">
        <f>'2.1 Nominal GFKF'!AH25/'4 GDP, Inflator, &amp; Population'!$D22/1000</f>
        <v>5.4514165337951285E-3</v>
      </c>
      <c r="AI25" s="13">
        <f>'2.1 Nominal GFKF'!AI25/'4 GDP, Inflator, &amp; Population'!$D22/1000</f>
        <v>1.2458528240921619E-3</v>
      </c>
      <c r="AJ25" s="13">
        <f>'2.1 Nominal GFKF'!AJ25/'4 GDP, Inflator, &amp; Population'!$D22/1000</f>
        <v>1.9413851725922092E-4</v>
      </c>
      <c r="AK25" s="13">
        <f>'2.1 Nominal GFKF'!AK25/'4 GDP, Inflator, &amp; Population'!$D22/1000</f>
        <v>3.8326188188336167E-3</v>
      </c>
      <c r="AL25" s="13">
        <f>'2.1 Nominal GFKF'!AL25/'4 GDP, Inflator, &amp; Population'!$D22/1000</f>
        <v>6.0217733334741246E-4</v>
      </c>
      <c r="AM25" s="13">
        <f>'2.1 Nominal GFKF'!AM25/'4 GDP, Inflator, &amp; Population'!$D22/1000</f>
        <v>6.1124673980760911E-3</v>
      </c>
      <c r="AN25" s="13">
        <f>'2.1 Nominal GFKF'!AN25/'4 GDP, Inflator, &amp; Population'!$D22/1000</f>
        <v>1.4555505105434886E-4</v>
      </c>
      <c r="AO25" s="13">
        <f>'2.1 Nominal GFKF'!AO25/'4 GDP, Inflator, &amp; Population'!$D22/1000</f>
        <v>4.2517132509001824E-5</v>
      </c>
      <c r="AP25" s="13">
        <f>'2.1 Nominal GFKF'!AP25/'4 GDP, Inflator, &amp; Population'!$D22/1000</f>
        <v>3.3945070377918335E-4</v>
      </c>
      <c r="AQ25" s="13">
        <f>'2.1 Nominal GFKF'!AQ25/'4 GDP, Inflator, &amp; Population'!$D22/1000</f>
        <v>2.5431982091380424E-3</v>
      </c>
      <c r="AR25" s="13">
        <f>'2.1 Nominal GFKF'!AR25/'4 GDP, Inflator, &amp; Population'!$D22/1000</f>
        <v>4.1224142846583528E-4</v>
      </c>
      <c r="AS25" s="13">
        <f>'2.1 Nominal GFKF'!AS25/'4 GDP, Inflator, &amp; Population'!$D22/1000</f>
        <v>4.8778813765139434E-5</v>
      </c>
      <c r="AT25" s="13">
        <f>'2.1 Nominal GFKF'!AT25/'4 GDP, Inflator, &amp; Population'!$D22/1000</f>
        <v>2.7124642302778158E-3</v>
      </c>
      <c r="AU25" s="13">
        <f>'2.1 Nominal GFKF'!AU25/'4 GDP, Inflator, &amp; Population'!$D22/1000</f>
        <v>5.017317297234512E-4</v>
      </c>
      <c r="AV25" s="13">
        <f>'2.1 Nominal GFKF'!AV25/'4 GDP, Inflator, &amp; Population'!$D22/1000</f>
        <v>1.5546392405731604E-3</v>
      </c>
      <c r="AW25" s="13">
        <f>'2.1 Nominal GFKF'!AW25/'4 GDP, Inflator, &amp; Population'!$D22/1000</f>
        <v>3.1984678415678492E-3</v>
      </c>
    </row>
    <row r="26" spans="2:49" x14ac:dyDescent="0.3">
      <c r="B26" s="9">
        <v>2010</v>
      </c>
      <c r="C26" s="13">
        <f>'2.1 Nominal GFKF'!C26/'4 GDP, Inflator, &amp; Population'!$D23/1000</f>
        <v>1.1707441575347604E-2</v>
      </c>
      <c r="D26" s="13">
        <f>'2.1 Nominal GFKF'!D26/'4 GDP, Inflator, &amp; Population'!$D23/1000</f>
        <v>8.6200347320588133E-3</v>
      </c>
      <c r="E26" s="13">
        <f>'2.1 Nominal GFKF'!E26/'4 GDP, Inflator, &amp; Population'!$D23/1000</f>
        <v>1.4272510233923778E-2</v>
      </c>
      <c r="F26" s="13">
        <f>'2.1 Nominal GFKF'!F26/'4 GDP, Inflator, &amp; Population'!$D23/1000</f>
        <v>1.0306334546201727E-2</v>
      </c>
      <c r="G26" s="13">
        <f>'2.1 Nominal GFKF'!G26/'4 GDP, Inflator, &amp; Population'!$D23/1000</f>
        <v>4.7294796378926128E-3</v>
      </c>
      <c r="H26" s="13">
        <f>'2.1 Nominal GFKF'!H26/'4 GDP, Inflator, &amp; Population'!$D23/1000</f>
        <v>1.8503090470235247E-3</v>
      </c>
      <c r="I26" s="13">
        <f>'2.1 Nominal GFKF'!I26/'4 GDP, Inflator, &amp; Population'!$D23/1000</f>
        <v>2.9849670881646054E-6</v>
      </c>
      <c r="J26" s="13">
        <f>'2.1 Nominal GFKF'!J26/'4 GDP, Inflator, &amp; Population'!$D23/1000</f>
        <v>9.4565815951046543E-4</v>
      </c>
      <c r="K26" s="13">
        <f>'2.1 Nominal GFKF'!K26/'4 GDP, Inflator, &amp; Population'!$D23/1000</f>
        <v>4.1864214876458387E-3</v>
      </c>
      <c r="L26" s="13">
        <f>'2.1 Nominal GFKF'!L26/'4 GDP, Inflator, &amp; Population'!$D23/1000</f>
        <v>4.1321613221719554E-3</v>
      </c>
      <c r="M26" s="13">
        <f>'2.1 Nominal GFKF'!M26/'4 GDP, Inflator, &amp; Population'!$D23/1000</f>
        <v>7.2699436108085783E-3</v>
      </c>
      <c r="N26" s="13">
        <f>'2.1 Nominal GFKF'!N26/'4 GDP, Inflator, &amp; Population'!$D23/1000</f>
        <v>0</v>
      </c>
      <c r="O26" s="13">
        <f>'2.1 Nominal GFKF'!O26/'4 GDP, Inflator, &amp; Population'!$D23/1000</f>
        <v>1.406228288224305E-4</v>
      </c>
      <c r="P26" s="13">
        <f>'2.1 Nominal GFKF'!P26/'4 GDP, Inflator, &amp; Population'!$D23/1000</f>
        <v>3.0443988121889591E-3</v>
      </c>
      <c r="Q26" s="13">
        <f>'2.1 Nominal GFKF'!Q26/'4 GDP, Inflator, &amp; Population'!$D23/1000</f>
        <v>5.866541092189165E-4</v>
      </c>
      <c r="R26" s="13">
        <f>'2.1 Nominal GFKF'!R26/'4 GDP, Inflator, &amp; Population'!$D23/1000</f>
        <v>6.6602541339220922E-3</v>
      </c>
      <c r="S26" s="13">
        <f>'2.1 Nominal GFKF'!S26/'4 GDP, Inflator, &amp; Population'!$D23/1000</f>
        <v>5.5276598372678296E-3</v>
      </c>
      <c r="T26" s="13">
        <f>'2.1 Nominal GFKF'!T26/'4 GDP, Inflator, &amp; Population'!$D23/1000</f>
        <v>6.8766127828642299E-3</v>
      </c>
      <c r="U26" s="13">
        <f>'2.1 Nominal GFKF'!U26/'4 GDP, Inflator, &amp; Population'!$D23/1000</f>
        <v>1.889817565461808E-3</v>
      </c>
      <c r="V26" s="13">
        <f>'2.1 Nominal GFKF'!V26/'4 GDP, Inflator, &amp; Population'!$D23/1000</f>
        <v>7.8139233275177934E-5</v>
      </c>
      <c r="W26" s="13">
        <f>'2.1 Nominal GFKF'!W26/'4 GDP, Inflator, &amp; Population'!$D23/1000</f>
        <v>2.3052694962096066E-4</v>
      </c>
      <c r="X26" s="13">
        <f>'2.1 Nominal GFKF'!X26/'4 GDP, Inflator, &amp; Population'!$D23/1000</f>
        <v>7.2501196560082757E-3</v>
      </c>
      <c r="Y26" s="13">
        <f>'2.1 Nominal GFKF'!Y26/'4 GDP, Inflator, &amp; Population'!$D23/1000</f>
        <v>9.2970344494615609E-3</v>
      </c>
      <c r="Z26" s="13">
        <f>'2.1 Nominal GFKF'!Z26/'4 GDP, Inflator, &amp; Population'!$D23/1000</f>
        <v>0</v>
      </c>
      <c r="AA26" s="13">
        <f>'2.1 Nominal GFKF'!AA26/'4 GDP, Inflator, &amp; Population'!$D23/1000</f>
        <v>1.4858857375184631E-3</v>
      </c>
      <c r="AB26" s="13">
        <f>'2.1 Nominal GFKF'!AB26/'4 GDP, Inflator, &amp; Population'!$D23/1000</f>
        <v>1.4779704282398474E-2</v>
      </c>
      <c r="AC26" s="13">
        <f>'2.1 Nominal GFKF'!AC26/'4 GDP, Inflator, &amp; Population'!$D23/1000</f>
        <v>1.2492601913466834E-3</v>
      </c>
      <c r="AD26" s="13">
        <f>'2.1 Nominal GFKF'!AD26/'4 GDP, Inflator, &amp; Population'!$D23/1000</f>
        <v>3.2351624570490442E-2</v>
      </c>
      <c r="AE26" s="13">
        <f>'2.1 Nominal GFKF'!AE26/'4 GDP, Inflator, &amp; Population'!$D23/1000</f>
        <v>2.5229250618866018E-3</v>
      </c>
      <c r="AF26" s="13">
        <f>'2.1 Nominal GFKF'!AF26/'4 GDP, Inflator, &amp; Population'!$D23/1000</f>
        <v>2.0076476915396767E-5</v>
      </c>
      <c r="AG26" s="13">
        <f>'2.1 Nominal GFKF'!AG26/'4 GDP, Inflator, &amp; Population'!$D23/1000</f>
        <v>9.5607054815318032E-3</v>
      </c>
      <c r="AH26" s="13">
        <f>'2.1 Nominal GFKF'!AH26/'4 GDP, Inflator, &amp; Population'!$D23/1000</f>
        <v>6.8088488834679144E-3</v>
      </c>
      <c r="AI26" s="13">
        <f>'2.1 Nominal GFKF'!AI26/'4 GDP, Inflator, &amp; Population'!$D23/1000</f>
        <v>1.5730828019577267E-3</v>
      </c>
      <c r="AJ26" s="13">
        <f>'2.1 Nominal GFKF'!AJ26/'4 GDP, Inflator, &amp; Population'!$D23/1000</f>
        <v>3.7589999330955653E-4</v>
      </c>
      <c r="AK26" s="13">
        <f>'2.1 Nominal GFKF'!AK26/'4 GDP, Inflator, &amp; Population'!$D23/1000</f>
        <v>3.3515159000962395E-3</v>
      </c>
      <c r="AL26" s="13">
        <f>'2.1 Nominal GFKF'!AL26/'4 GDP, Inflator, &amp; Population'!$D23/1000</f>
        <v>5.0753704189761566E-4</v>
      </c>
      <c r="AM26" s="13">
        <f>'2.1 Nominal GFKF'!AM26/'4 GDP, Inflator, &amp; Population'!$D23/1000</f>
        <v>6.043446710617734E-3</v>
      </c>
      <c r="AN26" s="13">
        <f>'2.1 Nominal GFKF'!AN26/'4 GDP, Inflator, &amp; Population'!$D23/1000</f>
        <v>1.6482164821648215E-4</v>
      </c>
      <c r="AO26" s="13">
        <f>'2.1 Nominal GFKF'!AO26/'4 GDP, Inflator, &amp; Population'!$D23/1000</f>
        <v>4.6843397304265928E-5</v>
      </c>
      <c r="AP26" s="13">
        <f>'2.1 Nominal GFKF'!AP26/'4 GDP, Inflator, &amp; Population'!$D23/1000</f>
        <v>3.3821735706896817E-4</v>
      </c>
      <c r="AQ26" s="13">
        <f>'2.1 Nominal GFKF'!AQ26/'4 GDP, Inflator, &amp; Population'!$D23/1000</f>
        <v>2.2580040863170135E-3</v>
      </c>
      <c r="AR26" s="13">
        <f>'2.1 Nominal GFKF'!AR26/'4 GDP, Inflator, &amp; Population'!$D23/1000</f>
        <v>5.9497084510594053E-4</v>
      </c>
      <c r="AS26" s="13">
        <f>'2.1 Nominal GFKF'!AS26/'4 GDP, Inflator, &amp; Population'!$D23/1000</f>
        <v>9.5796857550165457E-5</v>
      </c>
      <c r="AT26" s="13">
        <f>'2.1 Nominal GFKF'!AT26/'4 GDP, Inflator, &amp; Population'!$D23/1000</f>
        <v>2.8006402239754615E-3</v>
      </c>
      <c r="AU26" s="13">
        <f>'2.1 Nominal GFKF'!AU26/'4 GDP, Inflator, &amp; Population'!$D23/1000</f>
        <v>3.5731599993824205E-4</v>
      </c>
      <c r="AV26" s="13">
        <f>'2.1 Nominal GFKF'!AV26/'4 GDP, Inflator, &amp; Population'!$D23/1000</f>
        <v>1.7187543423551391E-3</v>
      </c>
      <c r="AW26" s="13">
        <f>'2.1 Nominal GFKF'!AW26/'4 GDP, Inflator, &amp; Population'!$D23/1000</f>
        <v>4.9591265368720636E-3</v>
      </c>
    </row>
    <row r="27" spans="2:49" x14ac:dyDescent="0.3">
      <c r="B27" s="9">
        <v>2011</v>
      </c>
      <c r="C27" s="13">
        <f>'2.1 Nominal GFKF'!C27/'4 GDP, Inflator, &amp; Population'!$D24/1000</f>
        <v>1.2235434238716239E-2</v>
      </c>
      <c r="D27" s="13">
        <f>'2.1 Nominal GFKF'!D27/'4 GDP, Inflator, &amp; Population'!$D24/1000</f>
        <v>5.2093542838666492E-3</v>
      </c>
      <c r="E27" s="13">
        <f>'2.1 Nominal GFKF'!E27/'4 GDP, Inflator, &amp; Population'!$D24/1000</f>
        <v>1.3991742545885266E-2</v>
      </c>
      <c r="F27" s="13">
        <f>'2.1 Nominal GFKF'!F27/'4 GDP, Inflator, &amp; Population'!$D24/1000</f>
        <v>1.169283462132799E-2</v>
      </c>
      <c r="G27" s="13">
        <f>'2.1 Nominal GFKF'!G27/'4 GDP, Inflator, &amp; Population'!$D24/1000</f>
        <v>2.6807890155501569E-3</v>
      </c>
      <c r="H27" s="13">
        <f>'2.1 Nominal GFKF'!H27/'4 GDP, Inflator, &amp; Population'!$D24/1000</f>
        <v>1.5519666374875824E-3</v>
      </c>
      <c r="I27" s="13">
        <f>'2.1 Nominal GFKF'!I27/'4 GDP, Inflator, &amp; Population'!$D24/1000</f>
        <v>4.1850675217121897E-6</v>
      </c>
      <c r="J27" s="13">
        <f>'2.1 Nominal GFKF'!J27/'4 GDP, Inflator, &amp; Population'!$D24/1000</f>
        <v>1.4359551887952317E-4</v>
      </c>
      <c r="K27" s="13">
        <f>'2.1 Nominal GFKF'!K27/'4 GDP, Inflator, &amp; Population'!$D24/1000</f>
        <v>3.7985708805854178E-3</v>
      </c>
      <c r="L27" s="13">
        <f>'2.1 Nominal GFKF'!L27/'4 GDP, Inflator, &amp; Population'!$D24/1000</f>
        <v>4.0440323592658579E-3</v>
      </c>
      <c r="M27" s="13">
        <f>'2.1 Nominal GFKF'!M27/'4 GDP, Inflator, &amp; Population'!$D24/1000</f>
        <v>6.8002762925931581E-3</v>
      </c>
      <c r="N27" s="13">
        <f>'2.1 Nominal GFKF'!N27/'4 GDP, Inflator, &amp; Population'!$D24/1000</f>
        <v>0</v>
      </c>
      <c r="O27" s="13">
        <f>'2.1 Nominal GFKF'!O27/'4 GDP, Inflator, &amp; Population'!$D24/1000</f>
        <v>7.4298472524121921E-5</v>
      </c>
      <c r="P27" s="13">
        <f>'2.1 Nominal GFKF'!P27/'4 GDP, Inflator, &amp; Population'!$D24/1000</f>
        <v>4.9083071869067876E-3</v>
      </c>
      <c r="Q27" s="13">
        <f>'2.1 Nominal GFKF'!Q27/'4 GDP, Inflator, &amp; Population'!$D24/1000</f>
        <v>6.3262877319983076E-4</v>
      </c>
      <c r="R27" s="13">
        <f>'2.1 Nominal GFKF'!R27/'4 GDP, Inflator, &amp; Population'!$D24/1000</f>
        <v>6.6634831957982114E-3</v>
      </c>
      <c r="S27" s="13">
        <f>'2.1 Nominal GFKF'!S27/'4 GDP, Inflator, &amp; Population'!$D24/1000</f>
        <v>4.2526482477796028E-3</v>
      </c>
      <c r="T27" s="13">
        <f>'2.1 Nominal GFKF'!T27/'4 GDP, Inflator, &amp; Population'!$D24/1000</f>
        <v>7.2598774478464852E-3</v>
      </c>
      <c r="U27" s="13">
        <f>'2.1 Nominal GFKF'!U27/'4 GDP, Inflator, &amp; Population'!$D24/1000</f>
        <v>2.3339511128182507E-3</v>
      </c>
      <c r="V27" s="13">
        <f>'2.1 Nominal GFKF'!V27/'4 GDP, Inflator, &amp; Population'!$D24/1000</f>
        <v>1.9284751797464371E-4</v>
      </c>
      <c r="W27" s="13">
        <f>'2.1 Nominal GFKF'!W27/'4 GDP, Inflator, &amp; Population'!$D24/1000</f>
        <v>1.8500359001091755E-4</v>
      </c>
      <c r="X27" s="13">
        <f>'2.1 Nominal GFKF'!X27/'4 GDP, Inflator, &amp; Population'!$D24/1000</f>
        <v>6.4556313993174063E-3</v>
      </c>
      <c r="Y27" s="13">
        <f>'2.1 Nominal GFKF'!Y27/'4 GDP, Inflator, &amp; Population'!$D24/1000</f>
        <v>6.393303895761716E-3</v>
      </c>
      <c r="Z27" s="13">
        <f>'2.1 Nominal GFKF'!Z27/'4 GDP, Inflator, &amp; Population'!$D24/1000</f>
        <v>0</v>
      </c>
      <c r="AA27" s="13">
        <f>'2.1 Nominal GFKF'!AA27/'4 GDP, Inflator, &amp; Population'!$D24/1000</f>
        <v>1.8999222983938388E-3</v>
      </c>
      <c r="AB27" s="13">
        <f>'2.1 Nominal GFKF'!AB27/'4 GDP, Inflator, &amp; Population'!$D24/1000</f>
        <v>1.5708068180700495E-2</v>
      </c>
      <c r="AC27" s="13">
        <f>'2.1 Nominal GFKF'!AC27/'4 GDP, Inflator, &amp; Population'!$D24/1000</f>
        <v>8.2498450885699957E-4</v>
      </c>
      <c r="AD27" s="13">
        <f>'2.1 Nominal GFKF'!AD27/'4 GDP, Inflator, &amp; Population'!$D24/1000</f>
        <v>3.445184163442528E-2</v>
      </c>
      <c r="AE27" s="13">
        <f>'2.1 Nominal GFKF'!AE27/'4 GDP, Inflator, &amp; Population'!$D24/1000</f>
        <v>2.1175753164619209E-3</v>
      </c>
      <c r="AF27" s="13">
        <f>'2.1 Nominal GFKF'!AF27/'4 GDP, Inflator, &amp; Population'!$D24/1000</f>
        <v>2.9334815237383325E-5</v>
      </c>
      <c r="AG27" s="13">
        <f>'2.1 Nominal GFKF'!AG27/'4 GDP, Inflator, &amp; Population'!$D24/1000</f>
        <v>8.0765311642454589E-3</v>
      </c>
      <c r="AH27" s="13">
        <f>'2.1 Nominal GFKF'!AH27/'4 GDP, Inflator, &amp; Population'!$D24/1000</f>
        <v>6.9563985797326672E-3</v>
      </c>
      <c r="AI27" s="13">
        <f>'2.1 Nominal GFKF'!AI27/'4 GDP, Inflator, &amp; Population'!$D24/1000</f>
        <v>1.8258303744430567E-3</v>
      </c>
      <c r="AJ27" s="13">
        <f>'2.1 Nominal GFKF'!AJ27/'4 GDP, Inflator, &amp; Population'!$D24/1000</f>
        <v>6.6454544560395784E-5</v>
      </c>
      <c r="AK27" s="13">
        <f>'2.1 Nominal GFKF'!AK27/'4 GDP, Inflator, &amp; Population'!$D24/1000</f>
        <v>3.5731132771390072E-3</v>
      </c>
      <c r="AL27" s="13">
        <f>'2.1 Nominal GFKF'!AL27/'4 GDP, Inflator, &amp; Population'!$D24/1000</f>
        <v>6.6722565923419655E-4</v>
      </c>
      <c r="AM27" s="13">
        <f>'2.1 Nominal GFKF'!AM27/'4 GDP, Inflator, &amp; Population'!$D24/1000</f>
        <v>6.1538688514915759E-3</v>
      </c>
      <c r="AN27" s="13">
        <f>'2.1 Nominal GFKF'!AN27/'4 GDP, Inflator, &amp; Population'!$D24/1000</f>
        <v>1.8908046542278524E-4</v>
      </c>
      <c r="AO27" s="13">
        <f>'2.1 Nominal GFKF'!AO27/'4 GDP, Inflator, &amp; Population'!$D24/1000</f>
        <v>5.5138633435296199E-5</v>
      </c>
      <c r="AP27" s="13">
        <f>'2.1 Nominal GFKF'!AP27/'4 GDP, Inflator, &amp; Population'!$D24/1000</f>
        <v>4.1952965939156688E-4</v>
      </c>
      <c r="AQ27" s="13">
        <f>'2.1 Nominal GFKF'!AQ27/'4 GDP, Inflator, &amp; Population'!$D24/1000</f>
        <v>2.8701153721316795E-3</v>
      </c>
      <c r="AR27" s="13">
        <f>'2.1 Nominal GFKF'!AR27/'4 GDP, Inflator, &amp; Population'!$D24/1000</f>
        <v>5.3031346204915851E-4</v>
      </c>
      <c r="AS27" s="13">
        <f>'2.1 Nominal GFKF'!AS27/'4 GDP, Inflator, &amp; Population'!$D24/1000</f>
        <v>1.9229672177907171E-4</v>
      </c>
      <c r="AT27" s="13">
        <f>'2.1 Nominal GFKF'!AT27/'4 GDP, Inflator, &amp; Population'!$D24/1000</f>
        <v>3.3806001711402466E-3</v>
      </c>
      <c r="AU27" s="13">
        <f>'2.1 Nominal GFKF'!AU27/'4 GDP, Inflator, &amp; Population'!$D24/1000</f>
        <v>4.3245369869480971E-4</v>
      </c>
      <c r="AV27" s="13">
        <f>'2.1 Nominal GFKF'!AV27/'4 GDP, Inflator, &amp; Population'!$D24/1000</f>
        <v>1.6409153052492844E-3</v>
      </c>
      <c r="AW27" s="13">
        <f>'2.1 Nominal GFKF'!AW27/'4 GDP, Inflator, &amp; Population'!$D24/1000</f>
        <v>5.4030352804634559E-3</v>
      </c>
    </row>
    <row r="28" spans="2:49" x14ac:dyDescent="0.3">
      <c r="B28" s="9">
        <v>2012</v>
      </c>
      <c r="C28" s="13">
        <f>'2.1 Nominal GFKF'!C28/'4 GDP, Inflator, &amp; Population'!$D25/1000</f>
        <v>1.1214770281450721E-2</v>
      </c>
      <c r="D28" s="13">
        <f>'2.1 Nominal GFKF'!D28/'4 GDP, Inflator, &amp; Population'!$D25/1000</f>
        <v>6.5293481476709153E-3</v>
      </c>
      <c r="E28" s="13">
        <f>'2.1 Nominal GFKF'!E28/'4 GDP, Inflator, &amp; Population'!$D25/1000</f>
        <v>1.7933392770469386E-2</v>
      </c>
      <c r="F28" s="13">
        <f>'2.1 Nominal GFKF'!F28/'4 GDP, Inflator, &amp; Population'!$D25/1000</f>
        <v>1.2495910425241967E-2</v>
      </c>
      <c r="G28" s="13">
        <f>'2.1 Nominal GFKF'!G28/'4 GDP, Inflator, &amp; Population'!$D25/1000</f>
        <v>3.4243445604975943E-3</v>
      </c>
      <c r="H28" s="13">
        <f>'2.1 Nominal GFKF'!H28/'4 GDP, Inflator, &amp; Population'!$D25/1000</f>
        <v>1.4247623518366388E-3</v>
      </c>
      <c r="I28" s="13">
        <f>'2.1 Nominal GFKF'!I28/'4 GDP, Inflator, &amp; Population'!$D25/1000</f>
        <v>2.9386222274380939E-6</v>
      </c>
      <c r="J28" s="13">
        <f>'2.1 Nominal GFKF'!J28/'4 GDP, Inflator, &amp; Population'!$D25/1000</f>
        <v>7.1493017251496305E-4</v>
      </c>
      <c r="K28" s="13">
        <f>'2.1 Nominal GFKF'!K28/'4 GDP, Inflator, &amp; Population'!$D25/1000</f>
        <v>5.0029198450886048E-3</v>
      </c>
      <c r="L28" s="13">
        <f>'2.1 Nominal GFKF'!L28/'4 GDP, Inflator, &amp; Population'!$D25/1000</f>
        <v>4.241318852511681E-3</v>
      </c>
      <c r="M28" s="13">
        <f>'2.1 Nominal GFKF'!M28/'4 GDP, Inflator, &amp; Population'!$D25/1000</f>
        <v>8.0338995174921383E-3</v>
      </c>
      <c r="N28" s="13">
        <f>'2.1 Nominal GFKF'!N28/'4 GDP, Inflator, &amp; Population'!$D25/1000</f>
        <v>0</v>
      </c>
      <c r="O28" s="13">
        <f>'2.1 Nominal GFKF'!O28/'4 GDP, Inflator, &amp; Population'!$D25/1000</f>
        <v>3.074568712592419E-4</v>
      </c>
      <c r="P28" s="13">
        <f>'2.1 Nominal GFKF'!P28/'4 GDP, Inflator, &amp; Population'!$D25/1000</f>
        <v>6.3678065954700155E-3</v>
      </c>
      <c r="Q28" s="13">
        <f>'2.1 Nominal GFKF'!Q28/'4 GDP, Inflator, &amp; Population'!$D25/1000</f>
        <v>1.6340617298439151E-3</v>
      </c>
      <c r="R28" s="13">
        <f>'2.1 Nominal GFKF'!R28/'4 GDP, Inflator, &amp; Population'!$D25/1000</f>
        <v>5.327365332707429E-3</v>
      </c>
      <c r="S28" s="13">
        <f>'2.1 Nominal GFKF'!S28/'4 GDP, Inflator, &amp; Population'!$D25/1000</f>
        <v>4.1368008449712479E-3</v>
      </c>
      <c r="T28" s="13">
        <f>'2.1 Nominal GFKF'!T28/'4 GDP, Inflator, &amp; Population'!$D25/1000</f>
        <v>5.9626710479990606E-3</v>
      </c>
      <c r="U28" s="13">
        <f>'2.1 Nominal GFKF'!U28/'4 GDP, Inflator, &amp; Population'!$D25/1000</f>
        <v>2.0788199930429148E-3</v>
      </c>
      <c r="V28" s="13">
        <f>'2.1 Nominal GFKF'!V28/'4 GDP, Inflator, &amp; Population'!$D25/1000</f>
        <v>5.2848257246802019E-5</v>
      </c>
      <c r="W28" s="13">
        <f>'2.1 Nominal GFKF'!W28/'4 GDP, Inflator, &amp; Population'!$D25/1000</f>
        <v>2.1514376246919376E-4</v>
      </c>
      <c r="X28" s="13">
        <f>'2.1 Nominal GFKF'!X28/'4 GDP, Inflator, &amp; Population'!$D25/1000</f>
        <v>7.6542002112428122E-3</v>
      </c>
      <c r="Y28" s="13">
        <f>'2.1 Nominal GFKF'!Y28/'4 GDP, Inflator, &amp; Population'!$D25/1000</f>
        <v>8.9724999187702874E-3</v>
      </c>
      <c r="Z28" s="13">
        <f>'2.1 Nominal GFKF'!Z28/'4 GDP, Inflator, &amp; Population'!$D25/1000</f>
        <v>1.2064311700504635E-6</v>
      </c>
      <c r="AA28" s="13">
        <f>'2.1 Nominal GFKF'!AA28/'4 GDP, Inflator, &amp; Population'!$D25/1000</f>
        <v>5.296983922074874E-4</v>
      </c>
      <c r="AB28" s="13">
        <f>'2.1 Nominal GFKF'!AB28/'4 GDP, Inflator, &amp; Population'!$D25/1000</f>
        <v>1.4709137425184838E-2</v>
      </c>
      <c r="AC28" s="13">
        <f>'2.1 Nominal GFKF'!AC28/'4 GDP, Inflator, &amp; Population'!$D25/1000</f>
        <v>3.6467081328482571E-4</v>
      </c>
      <c r="AD28" s="13">
        <f>'2.1 Nominal GFKF'!AD28/'4 GDP, Inflator, &amp; Population'!$D25/1000</f>
        <v>3.108597578807018E-2</v>
      </c>
      <c r="AE28" s="13">
        <f>'2.1 Nominal GFKF'!AE28/'4 GDP, Inflator, &amp; Population'!$D25/1000</f>
        <v>1.9235958220866097E-3</v>
      </c>
      <c r="AF28" s="13">
        <f>'2.1 Nominal GFKF'!AF28/'4 GDP, Inflator, &amp; Population'!$D25/1000</f>
        <v>4.9191409458983691E-5</v>
      </c>
      <c r="AG28" s="13">
        <f>'2.1 Nominal GFKF'!AG28/'4 GDP, Inflator, &amp; Population'!$D25/1000</f>
        <v>8.0556789109259477E-3</v>
      </c>
      <c r="AH28" s="13">
        <f>'2.1 Nominal GFKF'!AH28/'4 GDP, Inflator, &amp; Population'!$D25/1000</f>
        <v>5.9177232719164422E-3</v>
      </c>
      <c r="AI28" s="13">
        <f>'2.1 Nominal GFKF'!AI28/'4 GDP, Inflator, &amp; Population'!$D25/1000</f>
        <v>1.5279333411571411E-3</v>
      </c>
      <c r="AJ28" s="13">
        <f>'2.1 Nominal GFKF'!AJ28/'4 GDP, Inflator, &amp; Population'!$D25/1000</f>
        <v>6.4331885928881581E-4</v>
      </c>
      <c r="AK28" s="13">
        <f>'2.1 Nominal GFKF'!AK28/'4 GDP, Inflator, &amp; Population'!$D25/1000</f>
        <v>2.6866564957164652E-3</v>
      </c>
      <c r="AL28" s="13">
        <f>'2.1 Nominal GFKF'!AL28/'4 GDP, Inflator, &amp; Population'!$D25/1000</f>
        <v>6.8620115009975359E-4</v>
      </c>
      <c r="AM28" s="13">
        <f>'2.1 Nominal GFKF'!AM28/'4 GDP, Inflator, &amp; Population'!$D25/1000</f>
        <v>5.1897711536204672E-3</v>
      </c>
      <c r="AN28" s="13">
        <f>'2.1 Nominal GFKF'!AN28/'4 GDP, Inflator, &amp; Population'!$D25/1000</f>
        <v>2.5261354301138369E-4</v>
      </c>
      <c r="AO28" s="13">
        <f>'2.1 Nominal GFKF'!AO28/'4 GDP, Inflator, &amp; Population'!$D25/1000</f>
        <v>7.3977232719164414E-5</v>
      </c>
      <c r="AP28" s="13">
        <f>'2.1 Nominal GFKF'!AP28/'4 GDP, Inflator, &amp; Population'!$D25/1000</f>
        <v>5.3171693463208549E-4</v>
      </c>
      <c r="AQ28" s="13">
        <f>'2.1 Nominal GFKF'!AQ28/'4 GDP, Inflator, &amp; Population'!$D25/1000</f>
        <v>2.5562070179556387E-3</v>
      </c>
      <c r="AR28" s="13">
        <f>'2.1 Nominal GFKF'!AR28/'4 GDP, Inflator, &amp; Population'!$D25/1000</f>
        <v>3.635770449477761E-4</v>
      </c>
      <c r="AS28" s="13">
        <f>'2.1 Nominal GFKF'!AS28/'4 GDP, Inflator, &amp; Population'!$D25/1000</f>
        <v>1.1069592770801549E-4</v>
      </c>
      <c r="AT28" s="13">
        <f>'2.1 Nominal GFKF'!AT28/'4 GDP, Inflator, &amp; Population'!$D25/1000</f>
        <v>3.2120502288463795E-3</v>
      </c>
      <c r="AU28" s="13">
        <f>'2.1 Nominal GFKF'!AU28/'4 GDP, Inflator, &amp; Population'!$D25/1000</f>
        <v>3.4304893791808471E-4</v>
      </c>
      <c r="AV28" s="13">
        <f>'2.1 Nominal GFKF'!AV28/'4 GDP, Inflator, &amp; Population'!$D25/1000</f>
        <v>8.8921957516723395E-4</v>
      </c>
      <c r="AW28" s="13">
        <f>'2.1 Nominal GFKF'!AW28/'4 GDP, Inflator, &amp; Population'!$D25/1000</f>
        <v>6.2203778899190239E-3</v>
      </c>
    </row>
    <row r="29" spans="2:49" x14ac:dyDescent="0.3">
      <c r="B29" s="9">
        <v>2013</v>
      </c>
      <c r="C29" s="13">
        <f>'2.1 Nominal GFKF'!C29/'4 GDP, Inflator, &amp; Population'!$D26/1000</f>
        <v>1.2178351964363414E-2</v>
      </c>
      <c r="D29" s="13">
        <f>'2.1 Nominal GFKF'!D29/'4 GDP, Inflator, &amp; Population'!$D26/1000</f>
        <v>7.142110877045609E-3</v>
      </c>
      <c r="E29" s="13">
        <f>'2.1 Nominal GFKF'!E29/'4 GDP, Inflator, &amp; Population'!$D26/1000</f>
        <v>1.6358704172679268E-2</v>
      </c>
      <c r="F29" s="13">
        <f>'2.1 Nominal GFKF'!F29/'4 GDP, Inflator, &amp; Population'!$D26/1000</f>
        <v>9.5068753072974996E-3</v>
      </c>
      <c r="G29" s="13">
        <f>'2.1 Nominal GFKF'!G29/'4 GDP, Inflator, &amp; Population'!$D26/1000</f>
        <v>4.4646533847688841E-3</v>
      </c>
      <c r="H29" s="13">
        <f>'2.1 Nominal GFKF'!H29/'4 GDP, Inflator, &amp; Population'!$D26/1000</f>
        <v>1.8284189085425011E-3</v>
      </c>
      <c r="I29" s="13">
        <f>'2.1 Nominal GFKF'!I29/'4 GDP, Inflator, &amp; Population'!$D26/1000</f>
        <v>2.1610288336421611E-6</v>
      </c>
      <c r="J29" s="13">
        <f>'2.1 Nominal GFKF'!J29/'4 GDP, Inflator, &amp; Population'!$D26/1000</f>
        <v>3.213771730984096E-4</v>
      </c>
      <c r="K29" s="13">
        <f>'2.1 Nominal GFKF'!K29/'4 GDP, Inflator, &amp; Population'!$D26/1000</f>
        <v>5.9985240632859597E-3</v>
      </c>
      <c r="L29" s="13">
        <f>'2.1 Nominal GFKF'!L29/'4 GDP, Inflator, &amp; Population'!$D26/1000</f>
        <v>4.2828862859160014E-3</v>
      </c>
      <c r="M29" s="13">
        <f>'2.1 Nominal GFKF'!M29/'4 GDP, Inflator, &amp; Population'!$D26/1000</f>
        <v>6.3625738611910272E-3</v>
      </c>
      <c r="N29" s="13">
        <f>'2.1 Nominal GFKF'!N29/'4 GDP, Inflator, &amp; Population'!$D26/1000</f>
        <v>0</v>
      </c>
      <c r="O29" s="13">
        <f>'2.1 Nominal GFKF'!O29/'4 GDP, Inflator, &amp; Population'!$D26/1000</f>
        <v>2.14309689225662E-5</v>
      </c>
      <c r="P29" s="13">
        <f>'2.1 Nominal GFKF'!P29/'4 GDP, Inflator, &amp; Population'!$D26/1000</f>
        <v>1.8680576948719245E-3</v>
      </c>
      <c r="Q29" s="13">
        <f>'2.1 Nominal GFKF'!Q29/'4 GDP, Inflator, &amp; Population'!$D26/1000</f>
        <v>3.6361379196189232E-4</v>
      </c>
      <c r="R29" s="13">
        <f>'2.1 Nominal GFKF'!R29/'4 GDP, Inflator, &amp; Population'!$D26/1000</f>
        <v>4.9571334642211787E-3</v>
      </c>
      <c r="S29" s="13">
        <f>'2.1 Nominal GFKF'!S29/'4 GDP, Inflator, &amp; Population'!$D26/1000</f>
        <v>5.3813112387293147E-3</v>
      </c>
      <c r="T29" s="13">
        <f>'2.1 Nominal GFKF'!T29/'4 GDP, Inflator, &amp; Population'!$D26/1000</f>
        <v>6.7307128176597435E-3</v>
      </c>
      <c r="U29" s="13">
        <f>'2.1 Nominal GFKF'!U29/'4 GDP, Inflator, &amp; Population'!$D26/1000</f>
        <v>1.8843207061195282E-3</v>
      </c>
      <c r="V29" s="13">
        <f>'2.1 Nominal GFKF'!V29/'4 GDP, Inflator, &amp; Population'!$D26/1000</f>
        <v>4.9818611515984717E-5</v>
      </c>
      <c r="W29" s="13">
        <f>'2.1 Nominal GFKF'!W29/'4 GDP, Inflator, &amp; Population'!$D26/1000</f>
        <v>1.1395059060458231E-4</v>
      </c>
      <c r="X29" s="13">
        <f>'2.1 Nominal GFKF'!X29/'4 GDP, Inflator, &amp; Population'!$D26/1000</f>
        <v>8.0389536942098213E-3</v>
      </c>
      <c r="Y29" s="13">
        <f>'2.1 Nominal GFKF'!Y29/'4 GDP, Inflator, &amp; Population'!$D26/1000</f>
        <v>7.8755618954828421E-3</v>
      </c>
      <c r="Z29" s="13">
        <f>'2.1 Nominal GFKF'!Z29/'4 GDP, Inflator, &amp; Population'!$D26/1000</f>
        <v>1.3058131675624973E-6</v>
      </c>
      <c r="AA29" s="13">
        <f>'2.1 Nominal GFKF'!AA29/'4 GDP, Inflator, &amp; Population'!$D26/1000</f>
        <v>8.9377853592595489E-4</v>
      </c>
      <c r="AB29" s="13">
        <f>'2.1 Nominal GFKF'!AB29/'4 GDP, Inflator, &amp; Population'!$D26/1000</f>
        <v>2.1231184105862826E-2</v>
      </c>
      <c r="AC29" s="13">
        <f>'2.1 Nominal GFKF'!AC29/'4 GDP, Inflator, &amp; Population'!$D26/1000</f>
        <v>-1.0625824754355392E-4</v>
      </c>
      <c r="AD29" s="13">
        <f>'2.1 Nominal GFKF'!AD29/'4 GDP, Inflator, &amp; Population'!$D26/1000</f>
        <v>4.1791300765664056E-2</v>
      </c>
      <c r="AE29" s="13">
        <f>'2.1 Nominal GFKF'!AE29/'4 GDP, Inflator, &amp; Population'!$D26/1000</f>
        <v>1.9435189825692334E-3</v>
      </c>
      <c r="AF29" s="13">
        <f>'2.1 Nominal GFKF'!AF29/'4 GDP, Inflator, &amp; Population'!$D26/1000</f>
        <v>2.5417377430582696E-5</v>
      </c>
      <c r="AG29" s="13">
        <f>'2.1 Nominal GFKF'!AG29/'4 GDP, Inflator, &amp; Population'!$D26/1000</f>
        <v>8.5359627383453877E-3</v>
      </c>
      <c r="AH29" s="13">
        <f>'2.1 Nominal GFKF'!AH29/'4 GDP, Inflator, &amp; Population'!$D26/1000</f>
        <v>4.9055814317045922E-3</v>
      </c>
      <c r="AI29" s="13">
        <f>'2.1 Nominal GFKF'!AI29/'4 GDP, Inflator, &amp; Population'!$D26/1000</f>
        <v>3.3119422131694018E-3</v>
      </c>
      <c r="AJ29" s="13">
        <f>'2.1 Nominal GFKF'!AJ29/'4 GDP, Inflator, &amp; Population'!$D26/1000</f>
        <v>3.9266353700646926E-4</v>
      </c>
      <c r="AK29" s="13">
        <f>'2.1 Nominal GFKF'!AK29/'4 GDP, Inflator, &amp; Population'!$D26/1000</f>
        <v>2.3304764838681497E-3</v>
      </c>
      <c r="AL29" s="13">
        <f>'2.1 Nominal GFKF'!AL29/'4 GDP, Inflator, &amp; Population'!$D26/1000</f>
        <v>7.5831421359241161E-4</v>
      </c>
      <c r="AM29" s="13">
        <f>'2.1 Nominal GFKF'!AM29/'4 GDP, Inflator, &amp; Population'!$D26/1000</f>
        <v>4.9873464864889725E-3</v>
      </c>
      <c r="AN29" s="13">
        <f>'2.1 Nominal GFKF'!AN29/'4 GDP, Inflator, &amp; Population'!$D26/1000</f>
        <v>1.6420600582098404E-4</v>
      </c>
      <c r="AO29" s="13">
        <f>'2.1 Nominal GFKF'!AO29/'4 GDP, Inflator, &amp; Population'!$D26/1000</f>
        <v>9.5719783529281939E-5</v>
      </c>
      <c r="AP29" s="13">
        <f>'2.1 Nominal GFKF'!AP29/'4 GDP, Inflator, &amp; Population'!$D26/1000</f>
        <v>3.7709493353686854E-4</v>
      </c>
      <c r="AQ29" s="13">
        <f>'2.1 Nominal GFKF'!AQ29/'4 GDP, Inflator, &amp; Population'!$D26/1000</f>
        <v>2.7050793373457967E-3</v>
      </c>
      <c r="AR29" s="13">
        <f>'2.1 Nominal GFKF'!AR29/'4 GDP, Inflator, &amp; Population'!$D26/1000</f>
        <v>1.1700361857381293E-4</v>
      </c>
      <c r="AS29" s="13">
        <f>'2.1 Nominal GFKF'!AS29/'4 GDP, Inflator, &amp; Population'!$D26/1000</f>
        <v>4.7147212042907912E-5</v>
      </c>
      <c r="AT29" s="13">
        <f>'2.1 Nominal GFKF'!AT29/'4 GDP, Inflator, &amp; Population'!$D26/1000</f>
        <v>2.4448362905710175E-3</v>
      </c>
      <c r="AU29" s="13">
        <f>'2.1 Nominal GFKF'!AU29/'4 GDP, Inflator, &amp; Population'!$D26/1000</f>
        <v>3.2982817521805702E-4</v>
      </c>
      <c r="AV29" s="13">
        <f>'2.1 Nominal GFKF'!AV29/'4 GDP, Inflator, &amp; Population'!$D26/1000</f>
        <v>8.0632583716877635E-4</v>
      </c>
      <c r="AW29" s="13">
        <f>'2.1 Nominal GFKF'!AW29/'4 GDP, Inflator, &amp; Population'!$D26/1000</f>
        <v>4.011228154067562E-3</v>
      </c>
    </row>
    <row r="30" spans="2:49" x14ac:dyDescent="0.3">
      <c r="B30" s="9">
        <v>2014</v>
      </c>
      <c r="C30" s="13">
        <f>'2.1 Nominal GFKF'!C30/'4 GDP, Inflator, &amp; Population'!$D27/1000</f>
        <v>1.1670194987102561E-2</v>
      </c>
      <c r="D30" s="13">
        <f>'2.1 Nominal GFKF'!D30/'4 GDP, Inflator, &amp; Population'!$D27/1000</f>
        <v>7.7088259820354572E-3</v>
      </c>
      <c r="E30" s="13">
        <f>'2.1 Nominal GFKF'!E30/'4 GDP, Inflator, &amp; Population'!$D27/1000</f>
        <v>1.5656350163311766E-2</v>
      </c>
      <c r="F30" s="13">
        <f>'2.1 Nominal GFKF'!F30/'4 GDP, Inflator, &amp; Population'!$D27/1000</f>
        <v>7.6185251599761843E-3</v>
      </c>
      <c r="G30" s="13">
        <f>'2.1 Nominal GFKF'!G30/'4 GDP, Inflator, &amp; Population'!$D27/1000</f>
        <v>3.9981786393920781E-3</v>
      </c>
      <c r="H30" s="13">
        <f>'2.1 Nominal GFKF'!H30/'4 GDP, Inflator, &amp; Population'!$D27/1000</f>
        <v>1.8404376420253186E-3</v>
      </c>
      <c r="I30" s="13">
        <f>'2.1 Nominal GFKF'!I30/'4 GDP, Inflator, &amp; Population'!$D27/1000</f>
        <v>2.1521265673796034E-6</v>
      </c>
      <c r="J30" s="13">
        <f>'2.1 Nominal GFKF'!J30/'4 GDP, Inflator, &amp; Population'!$D27/1000</f>
        <v>6.2830067914413236E-4</v>
      </c>
      <c r="K30" s="13">
        <f>'2.1 Nominal GFKF'!K30/'4 GDP, Inflator, &amp; Population'!$D27/1000</f>
        <v>5.5112997383941955E-3</v>
      </c>
      <c r="L30" s="13">
        <f>'2.1 Nominal GFKF'!L30/'4 GDP, Inflator, &amp; Population'!$D27/1000</f>
        <v>4.0571739630593058E-3</v>
      </c>
      <c r="M30" s="13">
        <f>'2.1 Nominal GFKF'!M30/'4 GDP, Inflator, &amp; Population'!$D27/1000</f>
        <v>6.2683517693862788E-3</v>
      </c>
      <c r="N30" s="13">
        <f>'2.1 Nominal GFKF'!N30/'4 GDP, Inflator, &amp; Population'!$D27/1000</f>
        <v>1.5997044584673938E-5</v>
      </c>
      <c r="O30" s="13">
        <f>'2.1 Nominal GFKF'!O30/'4 GDP, Inflator, &amp; Population'!$D27/1000</f>
        <v>1.0565437964199956E-3</v>
      </c>
      <c r="P30" s="13">
        <f>'2.1 Nominal GFKF'!P30/'4 GDP, Inflator, &amp; Population'!$D27/1000</f>
        <v>2.5351535484314392E-3</v>
      </c>
      <c r="Q30" s="13">
        <f>'2.1 Nominal GFKF'!Q30/'4 GDP, Inflator, &amp; Population'!$D27/1000</f>
        <v>9.3577126459988059E-4</v>
      </c>
      <c r="R30" s="13">
        <f>'2.1 Nominal GFKF'!R30/'4 GDP, Inflator, &amp; Population'!$D27/1000</f>
        <v>5.9048639778687502E-3</v>
      </c>
      <c r="S30" s="13">
        <f>'2.1 Nominal GFKF'!S30/'4 GDP, Inflator, &amp; Population'!$D27/1000</f>
        <v>4.0385578604167655E-3</v>
      </c>
      <c r="T30" s="13">
        <f>'2.1 Nominal GFKF'!T30/'4 GDP, Inflator, &amp; Population'!$D27/1000</f>
        <v>5.0684470752986564E-3</v>
      </c>
      <c r="U30" s="13">
        <f>'2.1 Nominal GFKF'!U30/'4 GDP, Inflator, &amp; Population'!$D27/1000</f>
        <v>1.6705723897388102E-3</v>
      </c>
      <c r="V30" s="13">
        <f>'2.1 Nominal GFKF'!V30/'4 GDP, Inflator, &amp; Population'!$D27/1000</f>
        <v>4.0069933374285304E-5</v>
      </c>
      <c r="W30" s="13">
        <f>'2.1 Nominal GFKF'!W30/'4 GDP, Inflator, &amp; Population'!$D27/1000</f>
        <v>2.5039412697117178E-4</v>
      </c>
      <c r="X30" s="13">
        <f>'2.1 Nominal GFKF'!X30/'4 GDP, Inflator, &amp; Population'!$D27/1000</f>
        <v>8.6776105810741737E-3</v>
      </c>
      <c r="Y30" s="13">
        <f>'2.1 Nominal GFKF'!Y30/'4 GDP, Inflator, &amp; Population'!$D27/1000</f>
        <v>8.1219628653828538E-3</v>
      </c>
      <c r="Z30" s="13">
        <f>'2.1 Nominal GFKF'!Z30/'4 GDP, Inflator, &amp; Population'!$D27/1000</f>
        <v>1.4304553831085987E-6</v>
      </c>
      <c r="AA30" s="13">
        <f>'2.1 Nominal GFKF'!AA30/'4 GDP, Inflator, &amp; Population'!$D27/1000</f>
        <v>1.5096029519787967E-3</v>
      </c>
      <c r="AB30" s="13">
        <f>'2.1 Nominal GFKF'!AB30/'4 GDP, Inflator, &amp; Population'!$D27/1000</f>
        <v>2.1619769494787215E-2</v>
      </c>
      <c r="AC30" s="13">
        <f>'2.1 Nominal GFKF'!AC30/'4 GDP, Inflator, &amp; Population'!$D27/1000</f>
        <v>8.3981477106270374E-4</v>
      </c>
      <c r="AD30" s="13">
        <f>'2.1 Nominal GFKF'!AD30/'4 GDP, Inflator, &amp; Population'!$D27/1000</f>
        <v>4.7564010378592168E-2</v>
      </c>
      <c r="AE30" s="13">
        <f>'2.1 Nominal GFKF'!AE30/'4 GDP, Inflator, &amp; Population'!$D27/1000</f>
        <v>2.0866950466723656E-3</v>
      </c>
      <c r="AF30" s="13">
        <f>'2.1 Nominal GFKF'!AF30/'4 GDP, Inflator, &amp; Population'!$D27/1000</f>
        <v>1.3462174549922035E-4</v>
      </c>
      <c r="AG30" s="13">
        <f>'2.1 Nominal GFKF'!AG30/'4 GDP, Inflator, &amp; Population'!$D27/1000</f>
        <v>9.3890194292783717E-3</v>
      </c>
      <c r="AH30" s="13">
        <f>'2.1 Nominal GFKF'!AH30/'4 GDP, Inflator, &amp; Population'!$D27/1000</f>
        <v>7.0639108564260955E-3</v>
      </c>
      <c r="AI30" s="13">
        <f>'2.1 Nominal GFKF'!AI30/'4 GDP, Inflator, &amp; Population'!$D27/1000</f>
        <v>1.3266077588243632E-3</v>
      </c>
      <c r="AJ30" s="13">
        <f>'2.1 Nominal GFKF'!AJ30/'4 GDP, Inflator, &amp; Population'!$D27/1000</f>
        <v>5.4695802708844342E-4</v>
      </c>
      <c r="AK30" s="13">
        <f>'2.1 Nominal GFKF'!AK30/'4 GDP, Inflator, &amp; Population'!$D27/1000</f>
        <v>2.8515719974397859E-3</v>
      </c>
      <c r="AL30" s="13">
        <f>'2.1 Nominal GFKF'!AL30/'4 GDP, Inflator, &amp; Population'!$D27/1000</f>
        <v>9.4091746744962273E-4</v>
      </c>
      <c r="AM30" s="13">
        <f>'2.1 Nominal GFKF'!AM30/'4 GDP, Inflator, &amp; Population'!$D27/1000</f>
        <v>5.0056702735907007E-3</v>
      </c>
      <c r="AN30" s="13">
        <f>'2.1 Nominal GFKF'!AN30/'4 GDP, Inflator, &amp; Population'!$D27/1000</f>
        <v>3.3395334052140741E-4</v>
      </c>
      <c r="AO30" s="13">
        <f>'2.1 Nominal GFKF'!AO30/'4 GDP, Inflator, &amp; Population'!$D27/1000</f>
        <v>9.3894575867831074E-5</v>
      </c>
      <c r="AP30" s="13">
        <f>'2.1 Nominal GFKF'!AP30/'4 GDP, Inflator, &amp; Population'!$D27/1000</f>
        <v>3.3596800591083066E-4</v>
      </c>
      <c r="AQ30" s="13">
        <f>'2.1 Nominal GFKF'!AQ30/'4 GDP, Inflator, &amp; Population'!$D27/1000</f>
        <v>1.9106330516811072E-3</v>
      </c>
      <c r="AR30" s="13">
        <f>'2.1 Nominal GFKF'!AR30/'4 GDP, Inflator, &amp; Population'!$D27/1000</f>
        <v>5.0321100720382482E-4</v>
      </c>
      <c r="AS30" s="13">
        <f>'2.1 Nominal GFKF'!AS30/'4 GDP, Inflator, &amp; Population'!$D27/1000</f>
        <v>5.0366634735580535E-5</v>
      </c>
      <c r="AT30" s="13">
        <f>'2.1 Nominal GFKF'!AT30/'4 GDP, Inflator, &amp; Population'!$D27/1000</f>
        <v>3.2078842576881606E-3</v>
      </c>
      <c r="AU30" s="13">
        <f>'2.1 Nominal GFKF'!AU30/'4 GDP, Inflator, &amp; Population'!$D27/1000</f>
        <v>2.9274935242898197E-4</v>
      </c>
      <c r="AV30" s="13">
        <f>'2.1 Nominal GFKF'!AV30/'4 GDP, Inflator, &amp; Population'!$D27/1000</f>
        <v>7.5272452350371355E-4</v>
      </c>
      <c r="AW30" s="13">
        <f>'2.1 Nominal GFKF'!AW30/'4 GDP, Inflator, &amp; Population'!$D27/1000</f>
        <v>3.5866714205324045E-3</v>
      </c>
    </row>
    <row r="31" spans="2:49" x14ac:dyDescent="0.3">
      <c r="B31" s="9">
        <v>2015</v>
      </c>
      <c r="C31" s="13">
        <f>'2.1 Nominal GFKF'!C31/'4 GDP, Inflator, &amp; Population'!$D28/1000</f>
        <v>1.2163632809538397E-2</v>
      </c>
      <c r="D31" s="13">
        <f>'2.1 Nominal GFKF'!D31/'4 GDP, Inflator, &amp; Population'!$D28/1000</f>
        <v>8.3478145846231193E-3</v>
      </c>
      <c r="E31" s="13">
        <f>'2.1 Nominal GFKF'!E31/'4 GDP, Inflator, &amp; Population'!$D28/1000</f>
        <v>1.6609776169958672E-2</v>
      </c>
      <c r="F31" s="13">
        <f>'2.1 Nominal GFKF'!F31/'4 GDP, Inflator, &amp; Population'!$D28/1000</f>
        <v>6.5127812050922102E-3</v>
      </c>
      <c r="G31" s="13">
        <f>'2.1 Nominal GFKF'!G31/'4 GDP, Inflator, &amp; Population'!$D28/1000</f>
        <v>4.4274117113775905E-3</v>
      </c>
      <c r="H31" s="13">
        <f>'2.1 Nominal GFKF'!H31/'4 GDP, Inflator, &amp; Population'!$D28/1000</f>
        <v>1.901796678617052E-3</v>
      </c>
      <c r="I31" s="13">
        <f>'2.1 Nominal GFKF'!I31/'4 GDP, Inflator, &amp; Population'!$D28/1000</f>
        <v>9.4366835620389835E-7</v>
      </c>
      <c r="J31" s="13">
        <f>'2.1 Nominal GFKF'!J31/'4 GDP, Inflator, &amp; Population'!$D28/1000</f>
        <v>3.044752132525652E-4</v>
      </c>
      <c r="K31" s="13">
        <f>'2.1 Nominal GFKF'!K31/'4 GDP, Inflator, &amp; Population'!$D28/1000</f>
        <v>5.6539910166069143E-3</v>
      </c>
      <c r="L31" s="13">
        <f>'2.1 Nominal GFKF'!L31/'4 GDP, Inflator, &amp; Population'!$D28/1000</f>
        <v>4.1068464366894614E-3</v>
      </c>
      <c r="M31" s="13">
        <f>'2.1 Nominal GFKF'!M31/'4 GDP, Inflator, &amp; Population'!$D28/1000</f>
        <v>6.5053108184010434E-3</v>
      </c>
      <c r="N31" s="13">
        <f>'2.1 Nominal GFKF'!N31/'4 GDP, Inflator, &amp; Population'!$D28/1000</f>
        <v>1.6817076688507028E-5</v>
      </c>
      <c r="O31" s="13">
        <f>'2.1 Nominal GFKF'!O31/'4 GDP, Inflator, &amp; Population'!$D28/1000</f>
        <v>1.0647875715992911E-3</v>
      </c>
      <c r="P31" s="13">
        <f>'2.1 Nominal GFKF'!P31/'4 GDP, Inflator, &amp; Population'!$D28/1000</f>
        <v>4.0457658548646311E-3</v>
      </c>
      <c r="Q31" s="13">
        <f>'2.1 Nominal GFKF'!Q31/'4 GDP, Inflator, &amp; Population'!$D28/1000</f>
        <v>3.705608439444513E-4</v>
      </c>
      <c r="R31" s="13">
        <f>'2.1 Nominal GFKF'!R31/'4 GDP, Inflator, &amp; Population'!$D28/1000</f>
        <v>6.8022376066262822E-3</v>
      </c>
      <c r="S31" s="13">
        <f>'2.1 Nominal GFKF'!S31/'4 GDP, Inflator, &amp; Population'!$D28/1000</f>
        <v>3.8431944616145381E-3</v>
      </c>
      <c r="T31" s="13">
        <f>'2.1 Nominal GFKF'!T31/'4 GDP, Inflator, &amp; Population'!$D28/1000</f>
        <v>6.1287715828079285E-3</v>
      </c>
      <c r="U31" s="13">
        <f>'2.1 Nominal GFKF'!U31/'4 GDP, Inflator, &amp; Population'!$D28/1000</f>
        <v>1.7108603047181093E-3</v>
      </c>
      <c r="V31" s="13">
        <f>'2.1 Nominal GFKF'!V31/'4 GDP, Inflator, &amp; Population'!$D28/1000</f>
        <v>9.4127827914451719E-5</v>
      </c>
      <c r="W31" s="13">
        <f>'2.1 Nominal GFKF'!W31/'4 GDP, Inflator, &amp; Population'!$D28/1000</f>
        <v>2.6297853051469075E-4</v>
      </c>
      <c r="X31" s="13">
        <f>'2.1 Nominal GFKF'!X31/'4 GDP, Inflator, &amp; Population'!$D28/1000</f>
        <v>9.0353896237689042E-3</v>
      </c>
      <c r="Y31" s="13">
        <f>'2.1 Nominal GFKF'!Y31/'4 GDP, Inflator, &amp; Population'!$D28/1000</f>
        <v>4.0869823328732744E-3</v>
      </c>
      <c r="Z31" s="13">
        <f>'2.1 Nominal GFKF'!Z31/'4 GDP, Inflator, &amp; Population'!$D28/1000</f>
        <v>1.4628919932418511E-6</v>
      </c>
      <c r="AA31" s="13">
        <f>'2.1 Nominal GFKF'!AA31/'4 GDP, Inflator, &amp; Population'!$D28/1000</f>
        <v>6.4551448469114434E-4</v>
      </c>
      <c r="AB31" s="13">
        <f>'2.1 Nominal GFKF'!AB31/'4 GDP, Inflator, &amp; Population'!$D28/1000</f>
        <v>2.9393707504017801E-2</v>
      </c>
      <c r="AC31" s="13">
        <f>'2.1 Nominal GFKF'!AC31/'4 GDP, Inflator, &amp; Population'!$D28/1000</f>
        <v>9.668974327275724E-4</v>
      </c>
      <c r="AD31" s="13">
        <f>'2.1 Nominal GFKF'!AD31/'4 GDP, Inflator, &amp; Population'!$D28/1000</f>
        <v>5.035143806195317E-2</v>
      </c>
      <c r="AE31" s="13">
        <f>'2.1 Nominal GFKF'!AE31/'4 GDP, Inflator, &amp; Population'!$D28/1000</f>
        <v>1.805035645114765E-3</v>
      </c>
      <c r="AF31" s="13">
        <f>'2.1 Nominal GFKF'!AF31/'4 GDP, Inflator, &amp; Population'!$D28/1000</f>
        <v>4.2845015865166687E-4</v>
      </c>
      <c r="AG31" s="13">
        <f>'2.1 Nominal GFKF'!AG31/'4 GDP, Inflator, &amp; Population'!$D28/1000</f>
        <v>9.1092512465488114E-3</v>
      </c>
      <c r="AH31" s="13">
        <f>'2.1 Nominal GFKF'!AH31/'4 GDP, Inflator, &amp; Population'!$D28/1000</f>
        <v>7.4450158651666876E-3</v>
      </c>
      <c r="AI31" s="13">
        <f>'2.1 Nominal GFKF'!AI31/'4 GDP, Inflator, &amp; Population'!$D28/1000</f>
        <v>1.8142498042609306E-3</v>
      </c>
      <c r="AJ31" s="13">
        <f>'2.1 Nominal GFKF'!AJ31/'4 GDP, Inflator, &amp; Population'!$D28/1000</f>
        <v>-2.259034903366712E-5</v>
      </c>
      <c r="AK31" s="13">
        <f>'2.1 Nominal GFKF'!AK31/'4 GDP, Inflator, &amp; Population'!$D28/1000</f>
        <v>2.9388346313924257E-3</v>
      </c>
      <c r="AL31" s="13">
        <f>'2.1 Nominal GFKF'!AL31/'4 GDP, Inflator, &amp; Population'!$D28/1000</f>
        <v>8.8228046318045085E-4</v>
      </c>
      <c r="AM31" s="13">
        <f>'2.1 Nominal GFKF'!AM31/'4 GDP, Inflator, &amp; Population'!$D28/1000</f>
        <v>5.2333539374459139E-3</v>
      </c>
      <c r="AN31" s="13">
        <f>'2.1 Nominal GFKF'!AN31/'4 GDP, Inflator, &amp; Population'!$D28/1000</f>
        <v>2.0624304611200394E-4</v>
      </c>
      <c r="AO31" s="13">
        <f>'2.1 Nominal GFKF'!AO31/'4 GDP, Inflator, &amp; Population'!$D28/1000</f>
        <v>1.1874562162607656E-4</v>
      </c>
      <c r="AP31" s="13">
        <f>'2.1 Nominal GFKF'!AP31/'4 GDP, Inflator, &amp; Population'!$D28/1000</f>
        <v>4.5973544319446161E-4</v>
      </c>
      <c r="AQ31" s="13">
        <f>'2.1 Nominal GFKF'!AQ31/'4 GDP, Inflator, &amp; Population'!$D28/1000</f>
        <v>1.6972514113817118E-3</v>
      </c>
      <c r="AR31" s="13">
        <f>'2.1 Nominal GFKF'!AR31/'4 GDP, Inflator, &amp; Population'!$D28/1000</f>
        <v>3.7522561503276053E-4</v>
      </c>
      <c r="AS31" s="13">
        <f>'2.1 Nominal GFKF'!AS31/'4 GDP, Inflator, &amp; Population'!$D28/1000</f>
        <v>5.4654469032018786E-5</v>
      </c>
      <c r="AT31" s="13">
        <f>'2.1 Nominal GFKF'!AT31/'4 GDP, Inflator, &amp; Population'!$D28/1000</f>
        <v>3.4393291300943668E-3</v>
      </c>
      <c r="AU31" s="13">
        <f>'2.1 Nominal GFKF'!AU31/'4 GDP, Inflator, &amp; Population'!$D28/1000</f>
        <v>2.9001524704330982E-4</v>
      </c>
      <c r="AV31" s="13">
        <f>'2.1 Nominal GFKF'!AV31/'4 GDP, Inflator, &amp; Population'!$D28/1000</f>
        <v>1.1487781761239544E-3</v>
      </c>
      <c r="AW31" s="13">
        <f>'2.1 Nominal GFKF'!AW31/'4 GDP, Inflator, &amp; Population'!$D28/1000</f>
        <v>3.3085424650760292E-3</v>
      </c>
    </row>
    <row r="32" spans="2:49" x14ac:dyDescent="0.3">
      <c r="B32" s="9">
        <v>2016</v>
      </c>
      <c r="C32" s="13">
        <f>'2.1 Nominal GFKF'!C32/'4 GDP, Inflator, &amp; Population'!$D29/1000</f>
        <v>1.1997477909424148E-2</v>
      </c>
      <c r="D32" s="13">
        <f>'2.1 Nominal GFKF'!D32/'4 GDP, Inflator, &amp; Population'!$D29/1000</f>
        <v>5.787054442159845E-3</v>
      </c>
      <c r="E32" s="13">
        <f>'2.1 Nominal GFKF'!E32/'4 GDP, Inflator, &amp; Population'!$D29/1000</f>
        <v>1.6734102560835733E-2</v>
      </c>
      <c r="F32" s="13">
        <f>'2.1 Nominal GFKF'!F32/'4 GDP, Inflator, &amp; Population'!$D29/1000</f>
        <v>6.9537533722597395E-3</v>
      </c>
      <c r="G32" s="13">
        <f>'2.1 Nominal GFKF'!G32/'4 GDP, Inflator, &amp; Population'!$D29/1000</f>
        <v>4.0637894571943292E-3</v>
      </c>
      <c r="H32" s="13">
        <f>'2.1 Nominal GFKF'!H32/'4 GDP, Inflator, &amp; Population'!$D29/1000</f>
        <v>1.84925197775515E-3</v>
      </c>
      <c r="I32" s="13">
        <f>'2.1 Nominal GFKF'!I32/'4 GDP, Inflator, &amp; Population'!$D29/1000</f>
        <v>0</v>
      </c>
      <c r="J32" s="13">
        <f>'2.1 Nominal GFKF'!J32/'4 GDP, Inflator, &amp; Population'!$D29/1000</f>
        <v>1.4770776219942038E-3</v>
      </c>
      <c r="K32" s="13">
        <f>'2.1 Nominal GFKF'!K32/'4 GDP, Inflator, &amp; Population'!$D29/1000</f>
        <v>5.5647019660061093E-3</v>
      </c>
      <c r="L32" s="13">
        <f>'2.1 Nominal GFKF'!L32/'4 GDP, Inflator, &amp; Population'!$D29/1000</f>
        <v>4.6038020709939171E-3</v>
      </c>
      <c r="M32" s="13">
        <f>'2.1 Nominal GFKF'!M32/'4 GDP, Inflator, &amp; Population'!$D29/1000</f>
        <v>7.287009204009702E-3</v>
      </c>
      <c r="N32" s="13">
        <f>'2.1 Nominal GFKF'!N32/'4 GDP, Inflator, &amp; Population'!$D29/1000</f>
        <v>1.7059606798778102E-5</v>
      </c>
      <c r="O32" s="13">
        <f>'2.1 Nominal GFKF'!O32/'4 GDP, Inflator, &amp; Population'!$D29/1000</f>
        <v>2.371308843111146E-4</v>
      </c>
      <c r="P32" s="13">
        <f>'2.1 Nominal GFKF'!P32/'4 GDP, Inflator, &amp; Population'!$D29/1000</f>
        <v>4.1475444505365399E-3</v>
      </c>
      <c r="Q32" s="13">
        <f>'2.1 Nominal GFKF'!Q32/'4 GDP, Inflator, &amp; Population'!$D29/1000</f>
        <v>5.3176548915171925E-4</v>
      </c>
      <c r="R32" s="13">
        <f>'2.1 Nominal GFKF'!R32/'4 GDP, Inflator, &amp; Population'!$D29/1000</f>
        <v>7.0120740972820558E-3</v>
      </c>
      <c r="S32" s="13">
        <f>'2.1 Nominal GFKF'!S32/'4 GDP, Inflator, &amp; Population'!$D29/1000</f>
        <v>4.0011161588470274E-3</v>
      </c>
      <c r="T32" s="13">
        <f>'2.1 Nominal GFKF'!T32/'4 GDP, Inflator, &amp; Population'!$D29/1000</f>
        <v>7.7447638442860499E-3</v>
      </c>
      <c r="U32" s="13">
        <f>'2.1 Nominal GFKF'!U32/'4 GDP, Inflator, &amp; Population'!$D29/1000</f>
        <v>1.8952389597010314E-3</v>
      </c>
      <c r="V32" s="13">
        <f>'2.1 Nominal GFKF'!V32/'4 GDP, Inflator, &amp; Population'!$D29/1000</f>
        <v>7.9556669538654345E-5</v>
      </c>
      <c r="W32" s="13">
        <f>'2.1 Nominal GFKF'!W32/'4 GDP, Inflator, &amp; Population'!$D29/1000</f>
        <v>2.8262708545468784E-4</v>
      </c>
      <c r="X32" s="13">
        <f>'2.1 Nominal GFKF'!X32/'4 GDP, Inflator, &amp; Population'!$D29/1000</f>
        <v>6.4940040730007056E-3</v>
      </c>
      <c r="Y32" s="13">
        <f>'2.1 Nominal GFKF'!Y32/'4 GDP, Inflator, &amp; Population'!$D29/1000</f>
        <v>7.99548492383979E-3</v>
      </c>
      <c r="Z32" s="13">
        <f>'2.1 Nominal GFKF'!Z32/'4 GDP, Inflator, &amp; Population'!$D29/1000</f>
        <v>1.4842954492049816E-6</v>
      </c>
      <c r="AA32" s="13">
        <f>'2.1 Nominal GFKF'!AA32/'4 GDP, Inflator, &amp; Population'!$D29/1000</f>
        <v>7.0972037283621839E-5</v>
      </c>
      <c r="AB32" s="13">
        <f>'2.1 Nominal GFKF'!AB32/'4 GDP, Inflator, &amp; Population'!$D29/1000</f>
        <v>2.4728804730946973E-2</v>
      </c>
      <c r="AC32" s="13">
        <f>'2.1 Nominal GFKF'!AC32/'4 GDP, Inflator, &amp; Population'!$D29/1000</f>
        <v>3.311271246181562E-4</v>
      </c>
      <c r="AD32" s="13">
        <f>'2.1 Nominal GFKF'!AD32/'4 GDP, Inflator, &amp; Population'!$D29/1000</f>
        <v>5.5945041388097583E-2</v>
      </c>
      <c r="AE32" s="13">
        <f>'2.1 Nominal GFKF'!AE32/'4 GDP, Inflator, &amp; Population'!$D29/1000</f>
        <v>2.0877614161510143E-3</v>
      </c>
      <c r="AF32" s="13">
        <f>'2.1 Nominal GFKF'!AF32/'4 GDP, Inflator, &amp; Population'!$D29/1000</f>
        <v>4.8486331949557456E-4</v>
      </c>
      <c r="AG32" s="13">
        <f>'2.1 Nominal GFKF'!AG32/'4 GDP, Inflator, &amp; Population'!$D29/1000</f>
        <v>1.0138250959504975E-2</v>
      </c>
      <c r="AH32" s="13">
        <f>'2.1 Nominal GFKF'!AH32/'4 GDP, Inflator, &amp; Population'!$D29/1000</f>
        <v>6.9091955823607741E-3</v>
      </c>
      <c r="AI32" s="13">
        <f>'2.1 Nominal GFKF'!AI32/'4 GDP, Inflator, &amp; Population'!$D29/1000</f>
        <v>2.1231573588156969E-3</v>
      </c>
      <c r="AJ32" s="13">
        <f>'2.1 Nominal GFKF'!AJ32/'4 GDP, Inflator, &amp; Population'!$D29/1000</f>
        <v>2.5360303908514135E-4</v>
      </c>
      <c r="AK32" s="13">
        <f>'2.1 Nominal GFKF'!AK32/'4 GDP, Inflator, &amp; Population'!$D29/1000</f>
        <v>3.1063875616824626E-3</v>
      </c>
      <c r="AL32" s="13">
        <f>'2.1 Nominal GFKF'!AL32/'4 GDP, Inflator, &amp; Population'!$D29/1000</f>
        <v>5.1340173885799326E-4</v>
      </c>
      <c r="AM32" s="13">
        <f>'2.1 Nominal GFKF'!AM32/'4 GDP, Inflator, &amp; Population'!$D29/1000</f>
        <v>5.1650426881804648E-3</v>
      </c>
      <c r="AN32" s="13">
        <f>'2.1 Nominal GFKF'!AN32/'4 GDP, Inflator, &amp; Population'!$D29/1000</f>
        <v>2.3117803712696796E-4</v>
      </c>
      <c r="AO32" s="13">
        <f>'2.1 Nominal GFKF'!AO32/'4 GDP, Inflator, &amp; Population'!$D29/1000</f>
        <v>1.1852823686065637E-4</v>
      </c>
      <c r="AP32" s="13">
        <f>'2.1 Nominal GFKF'!AP32/'4 GDP, Inflator, &amp; Population'!$D29/1000</f>
        <v>4.0315265919949874E-4</v>
      </c>
      <c r="AQ32" s="13">
        <f>'2.1 Nominal GFKF'!AQ32/'4 GDP, Inflator, &amp; Population'!$D29/1000</f>
        <v>1.5756912352157908E-3</v>
      </c>
      <c r="AR32" s="13">
        <f>'2.1 Nominal GFKF'!AR32/'4 GDP, Inflator, &amp; Population'!$D29/1000</f>
        <v>4.3259575468003448E-4</v>
      </c>
      <c r="AS32" s="13">
        <f>'2.1 Nominal GFKF'!AS32/'4 GDP, Inflator, &amp; Population'!$D29/1000</f>
        <v>5.9132920811467063E-5</v>
      </c>
      <c r="AT32" s="13">
        <f>'2.1 Nominal GFKF'!AT32/'4 GDP, Inflator, &amp; Population'!$D29/1000</f>
        <v>3.3470744889167385E-3</v>
      </c>
      <c r="AU32" s="13">
        <f>'2.1 Nominal GFKF'!AU32/'4 GDP, Inflator, &amp; Population'!$D29/1000</f>
        <v>2.3806689120388502E-4</v>
      </c>
      <c r="AV32" s="13">
        <f>'2.1 Nominal GFKF'!AV32/'4 GDP, Inflator, &amp; Population'!$D29/1000</f>
        <v>6.9777943134644005E-4</v>
      </c>
      <c r="AW32" s="13">
        <f>'2.1 Nominal GFKF'!AW32/'4 GDP, Inflator, &amp; Population'!$D29/1000</f>
        <v>3.7930171535991227E-3</v>
      </c>
    </row>
    <row r="33" spans="2:49" x14ac:dyDescent="0.3">
      <c r="B33" s="9">
        <v>2017</v>
      </c>
      <c r="C33" s="13">
        <f>'2.1 Nominal GFKF'!C33/'4 GDP, Inflator, &amp; Population'!$D30/1000</f>
        <v>1.009352198310781E-2</v>
      </c>
      <c r="D33" s="13">
        <f>'2.1 Nominal GFKF'!D33/'4 GDP, Inflator, &amp; Population'!$D30/1000</f>
        <v>3.1405844104846763E-3</v>
      </c>
      <c r="E33" s="13">
        <f>'2.1 Nominal GFKF'!E33/'4 GDP, Inflator, &amp; Population'!$D30/1000</f>
        <v>1.4738103562588787E-2</v>
      </c>
      <c r="F33" s="13">
        <f>'2.1 Nominal GFKF'!F33/'4 GDP, Inflator, &amp; Population'!$D30/1000</f>
        <v>6.0642277100849563E-3</v>
      </c>
      <c r="G33" s="13">
        <f>'2.1 Nominal GFKF'!G33/'4 GDP, Inflator, &amp; Population'!$D30/1000</f>
        <v>3.6365626992933262E-3</v>
      </c>
      <c r="H33" s="13">
        <f>'2.1 Nominal GFKF'!H33/'4 GDP, Inflator, &amp; Population'!$D30/1000</f>
        <v>1.8984963376107286E-3</v>
      </c>
      <c r="I33" s="13">
        <f>'2.1 Nominal GFKF'!I33/'4 GDP, Inflator, &amp; Population'!$D30/1000</f>
        <v>0</v>
      </c>
      <c r="J33" s="13">
        <f>'2.1 Nominal GFKF'!J33/'4 GDP, Inflator, &amp; Population'!$D30/1000</f>
        <v>3.8933759966970302E-4</v>
      </c>
      <c r="K33" s="13">
        <f>'2.1 Nominal GFKF'!K33/'4 GDP, Inflator, &amp; Population'!$D30/1000</f>
        <v>6.1561980454969386E-3</v>
      </c>
      <c r="L33" s="13">
        <f>'2.1 Nominal GFKF'!L33/'4 GDP, Inflator, &amp; Population'!$D30/1000</f>
        <v>4.0451015716181137E-3</v>
      </c>
      <c r="M33" s="13">
        <f>'2.1 Nominal GFKF'!M33/'4 GDP, Inflator, &amp; Population'!$D30/1000</f>
        <v>6.2895336881353715E-3</v>
      </c>
      <c r="N33" s="13">
        <f>'2.1 Nominal GFKF'!N33/'4 GDP, Inflator, &amp; Population'!$D30/1000</f>
        <v>0</v>
      </c>
      <c r="O33" s="13">
        <f>'2.1 Nominal GFKF'!O33/'4 GDP, Inflator, &amp; Population'!$D30/1000</f>
        <v>6.4794614979116823E-4</v>
      </c>
      <c r="P33" s="13">
        <f>'2.1 Nominal GFKF'!P33/'4 GDP, Inflator, &amp; Population'!$D30/1000</f>
        <v>2.9350096398066878E-3</v>
      </c>
      <c r="Q33" s="13">
        <f>'2.1 Nominal GFKF'!Q33/'4 GDP, Inflator, &amp; Population'!$D30/1000</f>
        <v>3.4042341422415223E-4</v>
      </c>
      <c r="R33" s="13">
        <f>'2.1 Nominal GFKF'!R33/'4 GDP, Inflator, &amp; Population'!$D30/1000</f>
        <v>6.1983662094363201E-3</v>
      </c>
      <c r="S33" s="13">
        <f>'2.1 Nominal GFKF'!S33/'4 GDP, Inflator, &amp; Population'!$D30/1000</f>
        <v>4.131963976982427E-3</v>
      </c>
      <c r="T33" s="13">
        <f>'2.1 Nominal GFKF'!T33/'4 GDP, Inflator, &amp; Population'!$D30/1000</f>
        <v>7.7004139771667448E-3</v>
      </c>
      <c r="U33" s="13">
        <f>'2.1 Nominal GFKF'!U33/'4 GDP, Inflator, &amp; Population'!$D30/1000</f>
        <v>1.493319844498566E-3</v>
      </c>
      <c r="V33" s="13">
        <f>'2.1 Nominal GFKF'!V33/'4 GDP, Inflator, &amp; Population'!$D30/1000</f>
        <v>1.2783157801607987E-4</v>
      </c>
      <c r="W33" s="13">
        <f>'2.1 Nominal GFKF'!W33/'4 GDP, Inflator, &amp; Population'!$D30/1000</f>
        <v>3.3031175466599822E-4</v>
      </c>
      <c r="X33" s="13">
        <f>'2.1 Nominal GFKF'!X33/'4 GDP, Inflator, &amp; Population'!$D30/1000</f>
        <v>6.9242012599946175E-3</v>
      </c>
      <c r="Y33" s="13">
        <f>'2.1 Nominal GFKF'!Y33/'4 GDP, Inflator, &amp; Population'!$D30/1000</f>
        <v>1.0116762475996936E-2</v>
      </c>
      <c r="Z33" s="13">
        <f>'2.1 Nominal GFKF'!Z33/'4 GDP, Inflator, &amp; Population'!$D30/1000</f>
        <v>1.5077173748760465E-6</v>
      </c>
      <c r="AA33" s="13">
        <f>'2.1 Nominal GFKF'!AA33/'4 GDP, Inflator, &amp; Population'!$D30/1000</f>
        <v>1.006852925672114E-3</v>
      </c>
      <c r="AB33" s="13">
        <f>'2.1 Nominal GFKF'!AB33/'4 GDP, Inflator, &amp; Population'!$D30/1000</f>
        <v>2.8120440445163691E-2</v>
      </c>
      <c r="AC33" s="13">
        <f>'2.1 Nominal GFKF'!AC33/'4 GDP, Inflator, &amp; Population'!$D30/1000</f>
        <v>1.2913544020555091E-3</v>
      </c>
      <c r="AD33" s="13">
        <f>'2.1 Nominal GFKF'!AD33/'4 GDP, Inflator, &amp; Population'!$D30/1000</f>
        <v>6.1179281157990151E-2</v>
      </c>
      <c r="AE33" s="13">
        <f>'2.1 Nominal GFKF'!AE33/'4 GDP, Inflator, &amp; Population'!$D30/1000</f>
        <v>1.848137102749649E-3</v>
      </c>
      <c r="AF33" s="13">
        <f>'2.1 Nominal GFKF'!AF33/'4 GDP, Inflator, &amp; Population'!$D30/1000</f>
        <v>2.4329176358696652E-4</v>
      </c>
      <c r="AG33" s="13">
        <f>'2.1 Nominal GFKF'!AG33/'4 GDP, Inflator, &amp; Population'!$D30/1000</f>
        <v>1.003223713555817E-2</v>
      </c>
      <c r="AH33" s="13">
        <f>'2.1 Nominal GFKF'!AH33/'4 GDP, Inflator, &amp; Population'!$D30/1000</f>
        <v>5.9575406143671829E-3</v>
      </c>
      <c r="AI33" s="13">
        <f>'2.1 Nominal GFKF'!AI33/'4 GDP, Inflator, &amp; Population'!$D30/1000</f>
        <v>1.6311474503356421E-3</v>
      </c>
      <c r="AJ33" s="13">
        <f>'2.1 Nominal GFKF'!AJ33/'4 GDP, Inflator, &amp; Population'!$D30/1000</f>
        <v>2.450317210464812E-4</v>
      </c>
      <c r="AK33" s="13">
        <f>'2.1 Nominal GFKF'!AK33/'4 GDP, Inflator, &amp; Population'!$D30/1000</f>
        <v>3.3619111515790479E-3</v>
      </c>
      <c r="AL33" s="13">
        <f>'2.1 Nominal GFKF'!AL33/'4 GDP, Inflator, &amp; Population'!$D30/1000</f>
        <v>5.3425541248419478E-4</v>
      </c>
      <c r="AM33" s="13">
        <f>'2.1 Nominal GFKF'!AM33/'4 GDP, Inflator, &amp; Population'!$D30/1000</f>
        <v>4.5665404705995108E-3</v>
      </c>
      <c r="AN33" s="13">
        <f>'2.1 Nominal GFKF'!AN33/'4 GDP, Inflator, &amp; Population'!$D30/1000</f>
        <v>1.9100088103778139E-4</v>
      </c>
      <c r="AO33" s="13">
        <f>'2.1 Nominal GFKF'!AO33/'4 GDP, Inflator, &amp; Population'!$D30/1000</f>
        <v>1.1854566098108533E-4</v>
      </c>
      <c r="AP33" s="13">
        <f>'2.1 Nominal GFKF'!AP33/'4 GDP, Inflator, &amp; Population'!$D30/1000</f>
        <v>3.057348555503537E-4</v>
      </c>
      <c r="AQ33" s="13">
        <f>'2.1 Nominal GFKF'!AQ33/'4 GDP, Inflator, &amp; Population'!$D30/1000</f>
        <v>1.3970052088133269E-3</v>
      </c>
      <c r="AR33" s="13">
        <f>'2.1 Nominal GFKF'!AR33/'4 GDP, Inflator, &amp; Population'!$D30/1000</f>
        <v>5.61427502386912E-4</v>
      </c>
      <c r="AS33" s="13">
        <f>'2.1 Nominal GFKF'!AS33/'4 GDP, Inflator, &amp; Population'!$D30/1000</f>
        <v>4.9481883430222913E-5</v>
      </c>
      <c r="AT33" s="13">
        <f>'2.1 Nominal GFKF'!AT33/'4 GDP, Inflator, &amp; Population'!$D30/1000</f>
        <v>2.7970774612841032E-3</v>
      </c>
      <c r="AU33" s="13">
        <f>'2.1 Nominal GFKF'!AU33/'4 GDP, Inflator, &amp; Population'!$D30/1000</f>
        <v>3.30050023776961E-4</v>
      </c>
      <c r="AV33" s="13">
        <f>'2.1 Nominal GFKF'!AV33/'4 GDP, Inflator, &amp; Population'!$D30/1000</f>
        <v>1.0105687670263317E-3</v>
      </c>
      <c r="AW33" s="13">
        <f>'2.1 Nominal GFKF'!AW33/'4 GDP, Inflator, &amp; Population'!$D30/1000</f>
        <v>2.9315887064964557E-3</v>
      </c>
    </row>
    <row r="34" spans="2:49" x14ac:dyDescent="0.3">
      <c r="B34" s="9">
        <v>2018</v>
      </c>
      <c r="C34" s="13">
        <f>'2.1 Nominal GFKF'!C34/'4 GDP, Inflator, &amp; Population'!$D31/1000</f>
        <v>1.1874065536599631E-2</v>
      </c>
      <c r="D34" s="13">
        <f>'2.1 Nominal GFKF'!D34/'4 GDP, Inflator, &amp; Population'!$D31/1000</f>
        <v>2.8055362603495162E-3</v>
      </c>
      <c r="E34" s="13">
        <f>'2.1 Nominal GFKF'!E34/'4 GDP, Inflator, &amp; Population'!$D31/1000</f>
        <v>1.5321610651107924E-2</v>
      </c>
      <c r="F34" s="13">
        <f>'2.1 Nominal GFKF'!F34/'4 GDP, Inflator, &amp; Population'!$D31/1000</f>
        <v>5.2427928539020624E-3</v>
      </c>
      <c r="G34" s="13">
        <f>'2.1 Nominal GFKF'!G34/'4 GDP, Inflator, &amp; Population'!$D31/1000</f>
        <v>3.4824893622144477E-3</v>
      </c>
      <c r="H34" s="13">
        <f>'2.1 Nominal GFKF'!H34/'4 GDP, Inflator, &amp; Population'!$D31/1000</f>
        <v>2.782311521143136E-3</v>
      </c>
      <c r="I34" s="13">
        <f>'2.1 Nominal GFKF'!I34/'4 GDP, Inflator, &amp; Population'!$D31/1000</f>
        <v>1.4590535552734866E-3</v>
      </c>
      <c r="J34" s="13">
        <f>'2.1 Nominal GFKF'!J34/'4 GDP, Inflator, &amp; Population'!$D31/1000</f>
        <v>-5.9451203781100688E-5</v>
      </c>
      <c r="K34" s="13">
        <f>'2.1 Nominal GFKF'!K34/'4 GDP, Inflator, &amp; Population'!$D31/1000</f>
        <v>7.5151921681131306E-3</v>
      </c>
      <c r="L34" s="13">
        <f>'2.1 Nominal GFKF'!L34/'4 GDP, Inflator, &amp; Population'!$D31/1000</f>
        <v>4.9149073102079319E-3</v>
      </c>
      <c r="M34" s="13">
        <f>'2.1 Nominal GFKF'!M34/'4 GDP, Inflator, &amp; Population'!$D31/1000</f>
        <v>6.60517185275425E-3</v>
      </c>
      <c r="N34" s="13">
        <f>'2.1 Nominal GFKF'!N34/'4 GDP, Inflator, &amp; Population'!$D31/1000</f>
        <v>0</v>
      </c>
      <c r="O34" s="13">
        <f>'2.1 Nominal GFKF'!O34/'4 GDP, Inflator, &amp; Population'!$D31/1000</f>
        <v>4.7731580377628485E-5</v>
      </c>
      <c r="P34" s="13">
        <f>'2.1 Nominal GFKF'!P34/'4 GDP, Inflator, &amp; Population'!$D31/1000</f>
        <v>2.5899370160538545E-3</v>
      </c>
      <c r="Q34" s="13">
        <f>'2.1 Nominal GFKF'!Q34/'4 GDP, Inflator, &amp; Population'!$D31/1000</f>
        <v>4.7623912572366178E-4</v>
      </c>
      <c r="R34" s="13">
        <f>'2.1 Nominal GFKF'!R34/'4 GDP, Inflator, &amp; Population'!$D31/1000</f>
        <v>7.1986281814460503E-3</v>
      </c>
      <c r="S34" s="13">
        <f>'2.1 Nominal GFKF'!S34/'4 GDP, Inflator, &amp; Population'!$D31/1000</f>
        <v>4.1282278842416304E-3</v>
      </c>
      <c r="T34" s="13">
        <f>'2.1 Nominal GFKF'!T34/'4 GDP, Inflator, &amp; Population'!$D31/1000</f>
        <v>8.6467429628941661E-3</v>
      </c>
      <c r="U34" s="13">
        <f>'2.1 Nominal GFKF'!U34/'4 GDP, Inflator, &amp; Population'!$D31/1000</f>
        <v>1.6634510771276188E-3</v>
      </c>
      <c r="V34" s="13">
        <f>'2.1 Nominal GFKF'!V34/'4 GDP, Inflator, &amp; Population'!$D31/1000</f>
        <v>5.0978813865411803E-5</v>
      </c>
      <c r="W34" s="13">
        <f>'2.1 Nominal GFKF'!W34/'4 GDP, Inflator, &amp; Population'!$D31/1000</f>
        <v>2.86926101359091E-4</v>
      </c>
      <c r="X34" s="13">
        <f>'2.1 Nominal GFKF'!X34/'4 GDP, Inflator, &amp; Population'!$D31/1000</f>
        <v>7.4268632894062443E-3</v>
      </c>
      <c r="Y34" s="13">
        <f>'2.1 Nominal GFKF'!Y34/'4 GDP, Inflator, &amp; Population'!$D31/1000</f>
        <v>8.6712346413953551E-3</v>
      </c>
      <c r="Z34" s="13">
        <f>'2.1 Nominal GFKF'!Z34/'4 GDP, Inflator, &amp; Population'!$D31/1000</f>
        <v>1.4963417025272696E-6</v>
      </c>
      <c r="AA34" s="13">
        <f>'2.1 Nominal GFKF'!AA34/'4 GDP, Inflator, &amp; Population'!$D31/1000</f>
        <v>9.9838326298807407E-4</v>
      </c>
      <c r="AB34" s="13">
        <f>'2.1 Nominal GFKF'!AB34/'4 GDP, Inflator, &amp; Population'!$D31/1000</f>
        <v>2.3412687601691035E-2</v>
      </c>
      <c r="AC34" s="13">
        <f>'2.1 Nominal GFKF'!AC34/'4 GDP, Inflator, &amp; Population'!$D31/1000</f>
        <v>3.798162423591977E-4</v>
      </c>
      <c r="AD34" s="13">
        <f>'2.1 Nominal GFKF'!AD34/'4 GDP, Inflator, &amp; Population'!$D31/1000</f>
        <v>6.0487368890665125E-2</v>
      </c>
      <c r="AE34" s="13">
        <f>'2.1 Nominal GFKF'!AE34/'4 GDP, Inflator, &amp; Population'!$D31/1000</f>
        <v>1.954796721119745E-3</v>
      </c>
      <c r="AF34" s="13">
        <f>'2.1 Nominal GFKF'!AF34/'4 GDP, Inflator, &amp; Population'!$D31/1000</f>
        <v>4.5547609465135236E-4</v>
      </c>
      <c r="AG34" s="13">
        <f>'2.1 Nominal GFKF'!AG34/'4 GDP, Inflator, &amp; Population'!$D31/1000</f>
        <v>1.1231588977293445E-2</v>
      </c>
      <c r="AH34" s="13">
        <f>'2.1 Nominal GFKF'!AH34/'4 GDP, Inflator, &amp; Population'!$D31/1000</f>
        <v>6.4389234595420156E-3</v>
      </c>
      <c r="AI34" s="13">
        <f>'2.1 Nominal GFKF'!AI34/'4 GDP, Inflator, &amp; Population'!$D31/1000</f>
        <v>1.531369857830339E-3</v>
      </c>
      <c r="AJ34" s="13">
        <f>'2.1 Nominal GFKF'!AJ34/'4 GDP, Inflator, &amp; Population'!$D31/1000</f>
        <v>3.1758218699799457E-4</v>
      </c>
      <c r="AK34" s="13">
        <f>'2.1 Nominal GFKF'!AK34/'4 GDP, Inflator, &amp; Population'!$D31/1000</f>
        <v>3.3758535167469875E-3</v>
      </c>
      <c r="AL34" s="13">
        <f>'2.1 Nominal GFKF'!AL34/'4 GDP, Inflator, &amp; Population'!$D31/1000</f>
        <v>5.2162471750100614E-4</v>
      </c>
      <c r="AM34" s="13">
        <f>'2.1 Nominal GFKF'!AM34/'4 GDP, Inflator, &amp; Population'!$D31/1000</f>
        <v>6.3395457312983086E-3</v>
      </c>
      <c r="AN34" s="13">
        <f>'2.1 Nominal GFKF'!AN34/'4 GDP, Inflator, &amp; Population'!$D31/1000</f>
        <v>1.0468200158921808E-4</v>
      </c>
      <c r="AO34" s="13">
        <f>'2.1 Nominal GFKF'!AO34/'4 GDP, Inflator, &amp; Population'!$D31/1000</f>
        <v>1.1820755463367147E-4</v>
      </c>
      <c r="AP34" s="13">
        <f>'2.1 Nominal GFKF'!AP34/'4 GDP, Inflator, &amp; Population'!$D31/1000</f>
        <v>2.9734201555507402E-4</v>
      </c>
      <c r="AQ34" s="13">
        <f>'2.1 Nominal GFKF'!AQ34/'4 GDP, Inflator, &amp; Population'!$D31/1000</f>
        <v>1.4085597625116525E-3</v>
      </c>
      <c r="AR34" s="13">
        <f>'2.1 Nominal GFKF'!AR34/'4 GDP, Inflator, &amp; Population'!$D31/1000</f>
        <v>1.6022895747981658E-5</v>
      </c>
      <c r="AS34" s="13">
        <f>'2.1 Nominal GFKF'!AS34/'4 GDP, Inflator, &amp; Population'!$D31/1000</f>
        <v>3.5313664179643561E-5</v>
      </c>
      <c r="AT34" s="13">
        <f>'2.1 Nominal GFKF'!AT34/'4 GDP, Inflator, &amp; Population'!$D31/1000</f>
        <v>2.7457870241375396E-3</v>
      </c>
      <c r="AU34" s="13">
        <f>'2.1 Nominal GFKF'!AU34/'4 GDP, Inflator, &amp; Population'!$D31/1000</f>
        <v>2.139355850696057E-4</v>
      </c>
      <c r="AV34" s="13">
        <f>'2.1 Nominal GFKF'!AV34/'4 GDP, Inflator, &amp; Population'!$D31/1000</f>
        <v>1.4879828281890138E-3</v>
      </c>
      <c r="AW34" s="13">
        <f>'2.1 Nominal GFKF'!AW34/'4 GDP, Inflator, &amp; Population'!$D31/1000</f>
        <v>3.0778579266551773E-3</v>
      </c>
    </row>
    <row r="35" spans="2:49" x14ac:dyDescent="0.3">
      <c r="B35" s="9">
        <v>2019</v>
      </c>
      <c r="C35" s="13">
        <f>'2.1 Nominal GFKF'!C35/'4 GDP, Inflator, &amp; Population'!$D32/1000</f>
        <v>1.1797455218154932E-2</v>
      </c>
      <c r="D35" s="13">
        <f>'2.1 Nominal GFKF'!D35/'4 GDP, Inflator, &amp; Population'!$D32/1000</f>
        <v>2.9240394185179302E-3</v>
      </c>
      <c r="E35" s="13">
        <f>'2.1 Nominal GFKF'!E35/'4 GDP, Inflator, &amp; Population'!$D32/1000</f>
        <v>1.7427140043093599E-2</v>
      </c>
      <c r="F35" s="13">
        <f>'2.1 Nominal GFKF'!F35/'4 GDP, Inflator, &amp; Population'!$D32/1000</f>
        <v>7.1876661772518674E-3</v>
      </c>
      <c r="G35" s="13">
        <f>'2.1 Nominal GFKF'!G35/'4 GDP, Inflator, &amp; Population'!$D32/1000</f>
        <v>3.9319533293494125E-3</v>
      </c>
      <c r="H35" s="13">
        <f>'2.1 Nominal GFKF'!H35/'4 GDP, Inflator, &amp; Population'!$D32/1000</f>
        <v>2.9025735474200848E-3</v>
      </c>
      <c r="I35" s="13">
        <f>'2.1 Nominal GFKF'!I35/'4 GDP, Inflator, &amp; Population'!$D32/1000</f>
        <v>5.6174913708932151E-4</v>
      </c>
      <c r="J35" s="13">
        <f>'2.1 Nominal GFKF'!J35/'4 GDP, Inflator, &amp; Population'!$D32/1000</f>
        <v>6.1750769843680093E-5</v>
      </c>
      <c r="K35" s="13">
        <f>'2.1 Nominal GFKF'!K35/'4 GDP, Inflator, &amp; Population'!$D32/1000</f>
        <v>7.8753359392092891E-3</v>
      </c>
      <c r="L35" s="13">
        <f>'2.1 Nominal GFKF'!L35/'4 GDP, Inflator, &amp; Population'!$D32/1000</f>
        <v>4.7828309152155458E-3</v>
      </c>
      <c r="M35" s="13">
        <f>'2.1 Nominal GFKF'!M35/'4 GDP, Inflator, &amp; Population'!$D32/1000</f>
        <v>7.9942447020660539E-3</v>
      </c>
      <c r="N35" s="13">
        <f>'2.1 Nominal GFKF'!N35/'4 GDP, Inflator, &amp; Population'!$D32/1000</f>
        <v>0</v>
      </c>
      <c r="O35" s="13">
        <f>'2.1 Nominal GFKF'!O35/'4 GDP, Inflator, &amp; Population'!$D32/1000</f>
        <v>1.0102177767763551E-4</v>
      </c>
      <c r="P35" s="13">
        <f>'2.1 Nominal GFKF'!P35/'4 GDP, Inflator, &amp; Population'!$D32/1000</f>
        <v>2.8176507277186177E-3</v>
      </c>
      <c r="Q35" s="13">
        <f>'2.1 Nominal GFKF'!Q35/'4 GDP, Inflator, &amp; Population'!$D32/1000</f>
        <v>6.9748327243159577E-4</v>
      </c>
      <c r="R35" s="13">
        <f>'2.1 Nominal GFKF'!R35/'4 GDP, Inflator, &amp; Population'!$D32/1000</f>
        <v>6.029993697568176E-3</v>
      </c>
      <c r="S35" s="13">
        <f>'2.1 Nominal GFKF'!S35/'4 GDP, Inflator, &amp; Population'!$D32/1000</f>
        <v>4.3271092737182061E-3</v>
      </c>
      <c r="T35" s="13">
        <f>'2.1 Nominal GFKF'!T35/'4 GDP, Inflator, &amp; Population'!$D32/1000</f>
        <v>9.4317753591243222E-3</v>
      </c>
      <c r="U35" s="13">
        <f>'2.1 Nominal GFKF'!U35/'4 GDP, Inflator, &amp; Population'!$D32/1000</f>
        <v>1.5847852817134586E-3</v>
      </c>
      <c r="V35" s="13">
        <f>'2.1 Nominal GFKF'!V35/'4 GDP, Inflator, &amp; Population'!$D32/1000</f>
        <v>4.9407146892378628E-5</v>
      </c>
      <c r="W35" s="13">
        <f>'2.1 Nominal GFKF'!W35/'4 GDP, Inflator, &amp; Population'!$D32/1000</f>
        <v>1.347838723055471E-4</v>
      </c>
      <c r="X35" s="13">
        <f>'2.1 Nominal GFKF'!X35/'4 GDP, Inflator, &amp; Population'!$D32/1000</f>
        <v>7.0683340354177069E-3</v>
      </c>
      <c r="Y35" s="13">
        <f>'2.1 Nominal GFKF'!Y35/'4 GDP, Inflator, &amp; Population'!$D32/1000</f>
        <v>9.2147762259378527E-3</v>
      </c>
      <c r="Z35" s="13">
        <f>'2.1 Nominal GFKF'!Z35/'4 GDP, Inflator, &amp; Population'!$D32/1000</f>
        <v>7.216774265178901E-7</v>
      </c>
      <c r="AA35" s="13">
        <f>'2.1 Nominal GFKF'!AA35/'4 GDP, Inflator, &amp; Population'!$D32/1000</f>
        <v>1.5022907543651687E-3</v>
      </c>
      <c r="AB35" s="13">
        <f>'2.1 Nominal GFKF'!AB35/'4 GDP, Inflator, &amp; Population'!$D32/1000</f>
        <v>2.1350108251613979E-2</v>
      </c>
      <c r="AC35" s="13">
        <f>'2.1 Nominal GFKF'!AC35/'4 GDP, Inflator, &amp; Population'!$D32/1000</f>
        <v>1.9181924756148135E-4</v>
      </c>
      <c r="AD35" s="13">
        <f>'2.1 Nominal GFKF'!AD35/'4 GDP, Inflator, &amp; Population'!$D32/1000</f>
        <v>5.9350299972732057E-2</v>
      </c>
      <c r="AE35" s="13">
        <f>'2.1 Nominal GFKF'!AE35/'4 GDP, Inflator, &amp; Population'!$D32/1000</f>
        <v>1.9563989276069373E-3</v>
      </c>
      <c r="AF35" s="13">
        <f>'2.1 Nominal GFKF'!AF35/'4 GDP, Inflator, &amp; Population'!$D32/1000</f>
        <v>4.5894765716077081E-4</v>
      </c>
      <c r="AG35" s="13">
        <f>'2.1 Nominal GFKF'!AG35/'4 GDP, Inflator, &amp; Population'!$D32/1000</f>
        <v>1.1965669706855283E-2</v>
      </c>
      <c r="AH35" s="13">
        <f>'2.1 Nominal GFKF'!AH35/'4 GDP, Inflator, &amp; Population'!$D32/1000</f>
        <v>7.7263209799138559E-3</v>
      </c>
      <c r="AI35" s="13">
        <f>'2.1 Nominal GFKF'!AI35/'4 GDP, Inflator, &amp; Population'!$D32/1000</f>
        <v>1.4649725207441441E-3</v>
      </c>
      <c r="AJ35" s="13">
        <f>'2.1 Nominal GFKF'!AJ35/'4 GDP, Inflator, &amp; Population'!$D32/1000</f>
        <v>1.8135002661389605E-4</v>
      </c>
      <c r="AK35" s="13">
        <f>'2.1 Nominal GFKF'!AK35/'4 GDP, Inflator, &amp; Population'!$D32/1000</f>
        <v>3.0189628091212188E-3</v>
      </c>
      <c r="AL35" s="13">
        <f>'2.1 Nominal GFKF'!AL35/'4 GDP, Inflator, &amp; Population'!$D32/1000</f>
        <v>3.6310171080001694E-4</v>
      </c>
      <c r="AM35" s="13">
        <f>'2.1 Nominal GFKF'!AM35/'4 GDP, Inflator, &amp; Population'!$D32/1000</f>
        <v>6.0360642782735906E-3</v>
      </c>
      <c r="AN35" s="13">
        <f>'2.1 Nominal GFKF'!AN35/'4 GDP, Inflator, &amp; Population'!$D32/1000</f>
        <v>1.5471000649836233E-4</v>
      </c>
      <c r="AO35" s="13">
        <f>'2.1 Nominal GFKF'!AO35/'4 GDP, Inflator, &amp; Population'!$D32/1000</f>
        <v>9.9797211908657187E-5</v>
      </c>
      <c r="AP35" s="13">
        <f>'2.1 Nominal GFKF'!AP35/'4 GDP, Inflator, &amp; Population'!$D32/1000</f>
        <v>4.3723202419088857E-4</v>
      </c>
      <c r="AQ35" s="13">
        <f>'2.1 Nominal GFKF'!AQ35/'4 GDP, Inflator, &amp; Population'!$D32/1000</f>
        <v>1.4123390512390973E-3</v>
      </c>
      <c r="AR35" s="13">
        <f>'2.1 Nominal GFKF'!AR35/'4 GDP, Inflator, &amp; Population'!$D32/1000</f>
        <v>4.958544366834187E-4</v>
      </c>
      <c r="AS35" s="13">
        <f>'2.1 Nominal GFKF'!AS35/'4 GDP, Inflator, &amp; Population'!$D32/1000</f>
        <v>4.4009260982722194E-5</v>
      </c>
      <c r="AT35" s="13">
        <f>'2.1 Nominal GFKF'!AT35/'4 GDP, Inflator, &amp; Population'!$D32/1000</f>
        <v>2.9855991065568148E-3</v>
      </c>
      <c r="AU35" s="13">
        <f>'2.1 Nominal GFKF'!AU35/'4 GDP, Inflator, &amp; Population'!$D32/1000</f>
        <v>2.2549643896274381E-4</v>
      </c>
      <c r="AV35" s="13">
        <f>'2.1 Nominal GFKF'!AV35/'4 GDP, Inflator, &amp; Population'!$D32/1000</f>
        <v>1.859681090418671E-3</v>
      </c>
      <c r="AW35" s="13">
        <f>'2.1 Nominal GFKF'!AW35/'4 GDP, Inflator, &amp; Population'!$D32/1000</f>
        <v>3.5938360257452709E-3</v>
      </c>
    </row>
    <row r="36" spans="2:49" x14ac:dyDescent="0.3">
      <c r="B36" s="8">
        <v>2020</v>
      </c>
      <c r="C36" s="13">
        <f>'2.1 Nominal GFKF'!C36/'4 GDP, Inflator, &amp; Population'!$D33/1000</f>
        <v>1.0685342728622375E-2</v>
      </c>
      <c r="D36" s="13">
        <f>'2.1 Nominal GFKF'!D36/'4 GDP, Inflator, &amp; Population'!$D33/1000</f>
        <v>2.8282477887242564E-3</v>
      </c>
      <c r="E36" s="13">
        <f>'2.1 Nominal GFKF'!E36/'4 GDP, Inflator, &amp; Population'!$D33/1000</f>
        <v>1.6404837680152801E-2</v>
      </c>
      <c r="F36" s="13">
        <f>'2.1 Nominal GFKF'!F36/'4 GDP, Inflator, &amp; Population'!$D33/1000</f>
        <v>7.5140437276441773E-3</v>
      </c>
      <c r="G36" s="13">
        <f>'2.1 Nominal GFKF'!G36/'4 GDP, Inflator, &amp; Population'!$D33/1000</f>
        <v>4.0736565805216925E-3</v>
      </c>
      <c r="H36" s="13">
        <f>'2.1 Nominal GFKF'!H36/'4 GDP, Inflator, &amp; Population'!$D33/1000</f>
        <v>2.9307274453001571E-3</v>
      </c>
      <c r="I36" s="13">
        <f>'2.1 Nominal GFKF'!I36/'4 GDP, Inflator, &amp; Population'!$D33/1000</f>
        <v>1.2791802057214939E-3</v>
      </c>
      <c r="J36" s="13">
        <f>'2.1 Nominal GFKF'!J36/'4 GDP, Inflator, &amp; Population'!$D33/1000</f>
        <v>3.5684671677276339E-4</v>
      </c>
      <c r="K36" s="13">
        <f>'2.1 Nominal GFKF'!K36/'4 GDP, Inflator, &amp; Population'!$D33/1000</f>
        <v>8.2421385883931515E-3</v>
      </c>
      <c r="L36" s="13">
        <f>'2.1 Nominal GFKF'!L36/'4 GDP, Inflator, &amp; Population'!$D33/1000</f>
        <v>5.8304732709614912E-3</v>
      </c>
      <c r="M36" s="13">
        <f>'2.1 Nominal GFKF'!M36/'4 GDP, Inflator, &amp; Population'!$D33/1000</f>
        <v>7.7717977899860527E-3</v>
      </c>
      <c r="N36" s="13">
        <f>'2.1 Nominal GFKF'!N36/'4 GDP, Inflator, &amp; Population'!$D33/1000</f>
        <v>0</v>
      </c>
      <c r="O36" s="13">
        <f>'2.1 Nominal GFKF'!O36/'4 GDP, Inflator, &amp; Population'!$D33/1000</f>
        <v>3.4072661054206717E-4</v>
      </c>
      <c r="P36" s="13">
        <f>'2.1 Nominal GFKF'!P36/'4 GDP, Inflator, &amp; Population'!$D33/1000</f>
        <v>3.1174257297176973E-3</v>
      </c>
      <c r="Q36" s="13">
        <f>'2.1 Nominal GFKF'!Q36/'4 GDP, Inflator, &amp; Population'!$D33/1000</f>
        <v>7.3274446818180421E-4</v>
      </c>
      <c r="R36" s="13">
        <f>'2.1 Nominal GFKF'!R36/'4 GDP, Inflator, &amp; Population'!$D33/1000</f>
        <v>5.953970820567203E-3</v>
      </c>
      <c r="S36" s="13">
        <f>'2.1 Nominal GFKF'!S36/'4 GDP, Inflator, &amp; Population'!$D33/1000</f>
        <v>5.2473109968557445E-3</v>
      </c>
      <c r="T36" s="13">
        <f>'2.1 Nominal GFKF'!T36/'4 GDP, Inflator, &amp; Population'!$D33/1000</f>
        <v>7.6795982031059185E-3</v>
      </c>
      <c r="U36" s="13">
        <f>'2.1 Nominal GFKF'!U36/'4 GDP, Inflator, &amp; Population'!$D33/1000</f>
        <v>1.4977555706108059E-3</v>
      </c>
      <c r="V36" s="13">
        <f>'2.1 Nominal GFKF'!V36/'4 GDP, Inflator, &amp; Population'!$D33/1000</f>
        <v>6.9458056497664225E-5</v>
      </c>
      <c r="W36" s="13">
        <f>'2.1 Nominal GFKF'!W36/'4 GDP, Inflator, &amp; Population'!$D33/1000</f>
        <v>1.4386591930053456E-4</v>
      </c>
      <c r="X36" s="13">
        <f>'2.1 Nominal GFKF'!X36/'4 GDP, Inflator, &amp; Population'!$D33/1000</f>
        <v>6.9077901479995176E-3</v>
      </c>
      <c r="Y36" s="13">
        <f>'2.1 Nominal GFKF'!Y36/'4 GDP, Inflator, &amp; Population'!$D33/1000</f>
        <v>8.8515014003722713E-3</v>
      </c>
      <c r="Z36" s="13">
        <f>'2.1 Nominal GFKF'!Z36/'4 GDP, Inflator, &amp; Population'!$D33/1000</f>
        <v>7.0490683172204415E-7</v>
      </c>
      <c r="AA36" s="13">
        <f>'2.1 Nominal GFKF'!AA36/'4 GDP, Inflator, &amp; Population'!$D33/1000</f>
        <v>3.6109470794287778E-4</v>
      </c>
      <c r="AB36" s="13">
        <f>'2.1 Nominal GFKF'!AB36/'4 GDP, Inflator, &amp; Population'!$D33/1000</f>
        <v>2.2840978583817444E-2</v>
      </c>
      <c r="AC36" s="13">
        <f>'2.1 Nominal GFKF'!AC36/'4 GDP, Inflator, &amp; Population'!$D33/1000</f>
        <v>1.4583533005407378E-5</v>
      </c>
      <c r="AD36" s="13">
        <f>'2.1 Nominal GFKF'!AD36/'4 GDP, Inflator, &amp; Population'!$D33/1000</f>
        <v>6.0108457059529025E-2</v>
      </c>
      <c r="AE36" s="13">
        <f>'2.1 Nominal GFKF'!AE36/'4 GDP, Inflator, &amp; Population'!$D33/1000</f>
        <v>1.5382334663793448E-3</v>
      </c>
      <c r="AF36" s="13">
        <f>'2.1 Nominal GFKF'!AF36/'4 GDP, Inflator, &amp; Population'!$D33/1000</f>
        <v>7.3341227465396184E-5</v>
      </c>
      <c r="AG36" s="13">
        <f>'2.1 Nominal GFKF'!AG36/'4 GDP, Inflator, &amp; Population'!$D33/1000</f>
        <v>1.2303477849539493E-2</v>
      </c>
      <c r="AH36" s="13">
        <f>'2.1 Nominal GFKF'!AH36/'4 GDP, Inflator, &amp; Population'!$D33/1000</f>
        <v>7.2928980636704005E-3</v>
      </c>
      <c r="AI36" s="13">
        <f>'2.1 Nominal GFKF'!AI36/'4 GDP, Inflator, &amp; Population'!$D33/1000</f>
        <v>2.0007512822811774E-3</v>
      </c>
      <c r="AJ36" s="13">
        <f>'2.1 Nominal GFKF'!AJ36/'4 GDP, Inflator, &amp; Population'!$D33/1000</f>
        <v>2.7636367009123598E-4</v>
      </c>
      <c r="AK36" s="13">
        <f>'2.1 Nominal GFKF'!AK36/'4 GDP, Inflator, &amp; Population'!$D33/1000</f>
        <v>3.2312156241980912E-3</v>
      </c>
      <c r="AL36" s="13">
        <f>'2.1 Nominal GFKF'!AL36/'4 GDP, Inflator, &amp; Population'!$D33/1000</f>
        <v>4.0202877132884213E-4</v>
      </c>
      <c r="AM36" s="13">
        <f>'2.1 Nominal GFKF'!AM36/'4 GDP, Inflator, &amp; Population'!$D33/1000</f>
        <v>5.9014490782106502E-3</v>
      </c>
      <c r="AN36" s="13">
        <f>'2.1 Nominal GFKF'!AN36/'4 GDP, Inflator, &amp; Population'!$D33/1000</f>
        <v>1.9381227836399781E-4</v>
      </c>
      <c r="AO36" s="13">
        <f>'2.1 Nominal GFKF'!AO36/'4 GDP, Inflator, &amp; Population'!$D33/1000</f>
        <v>1.0379753097107099E-4</v>
      </c>
      <c r="AP36" s="13">
        <f>'2.1 Nominal GFKF'!AP36/'4 GDP, Inflator, &amp; Population'!$D33/1000</f>
        <v>4.1098850816362499E-4</v>
      </c>
      <c r="AQ36" s="13">
        <f>'2.1 Nominal GFKF'!AQ36/'4 GDP, Inflator, &amp; Population'!$D33/1000</f>
        <v>1.6438365481825461E-3</v>
      </c>
      <c r="AR36" s="13">
        <f>'2.1 Nominal GFKF'!AR36/'4 GDP, Inflator, &amp; Population'!$D33/1000</f>
        <v>4.8634861352864613E-4</v>
      </c>
      <c r="AS36" s="13">
        <f>'2.1 Nominal GFKF'!AS36/'4 GDP, Inflator, &amp; Population'!$D33/1000</f>
        <v>1.5520317084406411E-5</v>
      </c>
      <c r="AT36" s="13">
        <f>'2.1 Nominal GFKF'!AT36/'4 GDP, Inflator, &amp; Population'!$D33/1000</f>
        <v>2.3386458987098352E-3</v>
      </c>
      <c r="AU36" s="13">
        <f>'2.1 Nominal GFKF'!AU36/'4 GDP, Inflator, &amp; Population'!$D33/1000</f>
        <v>3.303385098640581E-4</v>
      </c>
      <c r="AV36" s="13">
        <f>'2.1 Nominal GFKF'!AV36/'4 GDP, Inflator, &amp; Population'!$D33/1000</f>
        <v>1.9175753678346067E-3</v>
      </c>
      <c r="AW36" s="13">
        <f>'2.1 Nominal GFKF'!AW36/'4 GDP, Inflator, &amp; Population'!$D33/1000</f>
        <v>3.091096841213553E-3</v>
      </c>
    </row>
    <row r="37" spans="2:49" x14ac:dyDescent="0.3">
      <c r="B37" s="8">
        <v>2021</v>
      </c>
      <c r="C37" s="13">
        <f>'2.1 Nominal GFKF'!C37/'4 GDP, Inflator, &amp; Population'!$D34/1000</f>
        <v>9.5565649387093204E-3</v>
      </c>
      <c r="D37" s="13">
        <f>'2.1 Nominal GFKF'!D37/'4 GDP, Inflator, &amp; Population'!$D34/1000</f>
        <v>2.7538302387966084E-3</v>
      </c>
      <c r="E37" s="13">
        <f>'2.1 Nominal GFKF'!E37/'4 GDP, Inflator, &amp; Population'!$D34/1000</f>
        <v>1.3668764670472995E-2</v>
      </c>
      <c r="F37" s="13">
        <f>'2.1 Nominal GFKF'!F37/'4 GDP, Inflator, &amp; Population'!$D34/1000</f>
        <v>7.0122151779750206E-3</v>
      </c>
      <c r="G37" s="13">
        <f>'2.1 Nominal GFKF'!G37/'4 GDP, Inflator, &amp; Population'!$D34/1000</f>
        <v>4.960441739501823E-3</v>
      </c>
      <c r="H37" s="13">
        <f>'2.1 Nominal GFKF'!H37/'4 GDP, Inflator, &amp; Population'!$D34/1000</f>
        <v>3.4146860080233074E-3</v>
      </c>
      <c r="I37" s="13">
        <f>'2.1 Nominal GFKF'!I37/'4 GDP, Inflator, &amp; Population'!$D34/1000</f>
        <v>2.4655013041687641E-3</v>
      </c>
      <c r="J37" s="13">
        <f>'2.1 Nominal GFKF'!J37/'4 GDP, Inflator, &amp; Population'!$D34/1000</f>
        <v>5.2770481550969345E-4</v>
      </c>
      <c r="K37" s="13">
        <f>'2.1 Nominal GFKF'!K37/'4 GDP, Inflator, &amp; Population'!$D34/1000</f>
        <v>7.228447657834927E-3</v>
      </c>
      <c r="L37" s="13">
        <f>'2.1 Nominal GFKF'!L37/'4 GDP, Inflator, &amp; Population'!$D34/1000</f>
        <v>5.8067817515913911E-3</v>
      </c>
      <c r="M37" s="13">
        <f>'2.1 Nominal GFKF'!M37/'4 GDP, Inflator, &amp; Population'!$D34/1000</f>
        <v>6.6713051750691621E-3</v>
      </c>
      <c r="N37" s="13">
        <f>'2.1 Nominal GFKF'!N37/'4 GDP, Inflator, &amp; Population'!$D34/1000</f>
        <v>0</v>
      </c>
      <c r="O37" s="13">
        <f>'2.1 Nominal GFKF'!O37/'4 GDP, Inflator, &amp; Population'!$D34/1000</f>
        <v>3.2336978904498235E-4</v>
      </c>
      <c r="P37" s="13">
        <f>'2.1 Nominal GFKF'!P37/'4 GDP, Inflator, &amp; Population'!$D34/1000</f>
        <v>1.7798410591985845E-3</v>
      </c>
      <c r="Q37" s="13">
        <f>'2.1 Nominal GFKF'!Q37/'4 GDP, Inflator, &amp; Population'!$D34/1000</f>
        <v>5.5498406015955096E-4</v>
      </c>
      <c r="R37" s="13">
        <f>'2.1 Nominal GFKF'!R37/'4 GDP, Inflator, &amp; Population'!$D34/1000</f>
        <v>5.0620387742338962E-3</v>
      </c>
      <c r="S37" s="13">
        <f>'2.1 Nominal GFKF'!S37/'4 GDP, Inflator, &amp; Population'!$D34/1000</f>
        <v>5.3559694321145841E-3</v>
      </c>
      <c r="T37" s="13">
        <f>'2.1 Nominal GFKF'!T37/'4 GDP, Inflator, &amp; Population'!$D34/1000</f>
        <v>7.6090086792049913E-3</v>
      </c>
      <c r="U37" s="13">
        <f>'2.1 Nominal GFKF'!U37/'4 GDP, Inflator, &amp; Population'!$D34/1000</f>
        <v>1.7344882663612999E-3</v>
      </c>
      <c r="V37" s="13">
        <f>'2.1 Nominal GFKF'!V37/'4 GDP, Inflator, &amp; Population'!$D34/1000</f>
        <v>1.8298021629372016E-5</v>
      </c>
      <c r="W37" s="13">
        <f>'2.1 Nominal GFKF'!W37/'4 GDP, Inflator, &amp; Population'!$D34/1000</f>
        <v>1.4054210710962644E-4</v>
      </c>
      <c r="X37" s="13">
        <f>'2.1 Nominal GFKF'!X37/'4 GDP, Inflator, &amp; Population'!$D34/1000</f>
        <v>6.7809393065788072E-3</v>
      </c>
      <c r="Y37" s="13">
        <f>'2.1 Nominal GFKF'!Y37/'4 GDP, Inflator, &amp; Population'!$D34/1000</f>
        <v>6.5648956858995779E-3</v>
      </c>
      <c r="Z37" s="13">
        <f>'2.1 Nominal GFKF'!Z37/'4 GDP, Inflator, &amp; Population'!$D34/1000</f>
        <v>7.3216492014826334E-7</v>
      </c>
      <c r="AA37" s="13">
        <f>'2.1 Nominal GFKF'!AA37/'4 GDP, Inflator, &amp; Population'!$D34/1000</f>
        <v>1.0609069692948335E-3</v>
      </c>
      <c r="AB37" s="13">
        <f>'2.1 Nominal GFKF'!AB37/'4 GDP, Inflator, &amp; Population'!$D34/1000</f>
        <v>2.5206333226559283E-2</v>
      </c>
      <c r="AC37" s="13">
        <f>'2.1 Nominal GFKF'!AC37/'4 GDP, Inflator, &amp; Population'!$D34/1000</f>
        <v>1.061028996781525E-5</v>
      </c>
      <c r="AD37" s="13">
        <f>'2.1 Nominal GFKF'!AD37/'4 GDP, Inflator, &amp; Population'!$D34/1000</f>
        <v>6.0220327860723247E-2</v>
      </c>
      <c r="AE37" s="13">
        <f>'2.1 Nominal GFKF'!AE37/'4 GDP, Inflator, &amp; Population'!$D34/1000</f>
        <v>1.6228191400112875E-3</v>
      </c>
      <c r="AF37" s="13">
        <f>'2.1 Nominal GFKF'!AF37/'4 GDP, Inflator, &amp; Population'!$D34/1000</f>
        <v>4.8525450357693071E-4</v>
      </c>
      <c r="AG37" s="13">
        <f>'2.1 Nominal GFKF'!AG37/'4 GDP, Inflator, &amp; Population'!$D34/1000</f>
        <v>1.2290553547186504E-2</v>
      </c>
      <c r="AH37" s="13">
        <f>'2.1 Nominal GFKF'!AH37/'4 GDP, Inflator, &amp; Population'!$D34/1000</f>
        <v>7.7659360270901021E-3</v>
      </c>
      <c r="AI37" s="13">
        <f>'2.1 Nominal GFKF'!AI37/'4 GDP, Inflator, &amp; Population'!$D34/1000</f>
        <v>1.8743360942052197E-3</v>
      </c>
      <c r="AJ37" s="13">
        <f>'2.1 Nominal GFKF'!AJ37/'4 GDP, Inflator, &amp; Population'!$D34/1000</f>
        <v>1.8569837855977059E-4</v>
      </c>
      <c r="AK37" s="13">
        <f>'2.1 Nominal GFKF'!AK37/'4 GDP, Inflator, &amp; Population'!$D34/1000</f>
        <v>3.8167086136152166E-3</v>
      </c>
      <c r="AL37" s="13">
        <f>'2.1 Nominal GFKF'!AL37/'4 GDP, Inflator, &amp; Population'!$D34/1000</f>
        <v>4.3695907503165087E-4</v>
      </c>
      <c r="AM37" s="13">
        <f>'2.1 Nominal GFKF'!AM37/'4 GDP, Inflator, &amp; Population'!$D34/1000</f>
        <v>4.9263198035357468E-3</v>
      </c>
      <c r="AN37" s="13">
        <f>'2.1 Nominal GFKF'!AN37/'4 GDP, Inflator, &amp; Population'!$D34/1000</f>
        <v>2.1687640140941747E-4</v>
      </c>
      <c r="AO37" s="13">
        <f>'2.1 Nominal GFKF'!AO37/'4 GDP, Inflator, &amp; Population'!$D34/1000</f>
        <v>1.1559663814274165E-4</v>
      </c>
      <c r="AP37" s="13">
        <f>'2.1 Nominal GFKF'!AP37/'4 GDP, Inflator, &amp; Population'!$D34/1000</f>
        <v>3.7653716499641543E-4</v>
      </c>
      <c r="AQ37" s="13">
        <f>'2.1 Nominal GFKF'!AQ37/'4 GDP, Inflator, &amp; Population'!$D34/1000</f>
        <v>1.7848563889016E-3</v>
      </c>
      <c r="AR37" s="13">
        <f>'2.1 Nominal GFKF'!AR37/'4 GDP, Inflator, &amp; Population'!$D34/1000</f>
        <v>6.5274638112234782E-4</v>
      </c>
      <c r="AS37" s="13">
        <f>'2.1 Nominal GFKF'!AS37/'4 GDP, Inflator, &amp; Population'!$D34/1000</f>
        <v>3.5543556186030901E-5</v>
      </c>
      <c r="AT37" s="13">
        <f>'2.1 Nominal GFKF'!AT37/'4 GDP, Inflator, &amp; Population'!$D34/1000</f>
        <v>2.7646059274851658E-3</v>
      </c>
      <c r="AU37" s="13">
        <f>'2.1 Nominal GFKF'!AU37/'4 GDP, Inflator, &amp; Population'!$D34/1000</f>
        <v>3.2246068426913159E-4</v>
      </c>
      <c r="AV37" s="13">
        <f>'2.1 Nominal GFKF'!AV37/'4 GDP, Inflator, &amp; Population'!$D34/1000</f>
        <v>1.8401806006803031E-3</v>
      </c>
      <c r="AW37" s="13">
        <f>'2.1 Nominal GFKF'!AW37/'4 GDP, Inflator, &amp; Population'!$D34/1000</f>
        <v>3.5621867325615095E-3</v>
      </c>
    </row>
    <row r="38" spans="2:49" x14ac:dyDescent="0.3">
      <c r="B38" s="8">
        <v>2022</v>
      </c>
      <c r="C38" s="13">
        <f>'2.1 Nominal GFKF'!C38/'4 GDP, Inflator, &amp; Population'!$D35/1000</f>
        <v>9.6043264992115712E-3</v>
      </c>
      <c r="D38" s="13">
        <f>'2.1 Nominal GFKF'!D38/'4 GDP, Inflator, &amp; Population'!$D35/1000</f>
        <v>3.0041155270931221E-3</v>
      </c>
      <c r="E38" s="13">
        <f>'2.1 Nominal GFKF'!E38/'4 GDP, Inflator, &amp; Population'!$D35/1000</f>
        <v>1.5425950238291157E-2</v>
      </c>
      <c r="F38" s="13">
        <f>'2.1 Nominal GFKF'!F38/'4 GDP, Inflator, &amp; Population'!$D35/1000</f>
        <v>7.2876907971328713E-3</v>
      </c>
      <c r="G38" s="13">
        <f>'2.1 Nominal GFKF'!G38/'4 GDP, Inflator, &amp; Population'!$D35/1000</f>
        <v>5.9454191680574807E-3</v>
      </c>
      <c r="H38" s="13">
        <f>'2.1 Nominal GFKF'!H38/'4 GDP, Inflator, &amp; Population'!$D35/1000</f>
        <v>3.6151248688759173E-3</v>
      </c>
      <c r="I38" s="13">
        <f>'2.1 Nominal GFKF'!I38/'4 GDP, Inflator, &amp; Population'!$D35/1000</f>
        <v>2.2144650275810339E-3</v>
      </c>
      <c r="J38" s="13">
        <f>'2.1 Nominal GFKF'!J38/'4 GDP, Inflator, &amp; Population'!$D35/1000</f>
        <v>5.6266139679323781E-4</v>
      </c>
      <c r="K38" s="13">
        <f>'2.1 Nominal GFKF'!K38/'4 GDP, Inflator, &amp; Population'!$D35/1000</f>
        <v>8.409644089798201E-3</v>
      </c>
      <c r="L38" s="13">
        <f>'2.1 Nominal GFKF'!L38/'4 GDP, Inflator, &amp; Population'!$D35/1000</f>
        <v>6.4300118970308561E-3</v>
      </c>
      <c r="M38" s="13">
        <f>'2.1 Nominal GFKF'!M38/'4 GDP, Inflator, &amp; Population'!$D35/1000</f>
        <v>7.6561706955923939E-3</v>
      </c>
      <c r="N38" s="13">
        <f>'2.1 Nominal GFKF'!N38/'4 GDP, Inflator, &amp; Population'!$D35/1000</f>
        <v>0</v>
      </c>
      <c r="O38" s="13">
        <f>'2.1 Nominal GFKF'!O38/'4 GDP, Inflator, &amp; Population'!$D35/1000</f>
        <v>2.67113941638366E-4</v>
      </c>
      <c r="P38" s="13">
        <f>'2.1 Nominal GFKF'!P38/'4 GDP, Inflator, &amp; Population'!$D35/1000</f>
        <v>1.5573029540629784E-3</v>
      </c>
      <c r="Q38" s="13">
        <f>'2.1 Nominal GFKF'!Q38/'4 GDP, Inflator, &amp; Population'!$D35/1000</f>
        <v>8.814306156396779E-4</v>
      </c>
      <c r="R38" s="13">
        <f>'2.1 Nominal GFKF'!R38/'4 GDP, Inflator, &amp; Population'!$D35/1000</f>
        <v>4.5511280130861144E-3</v>
      </c>
      <c r="S38" s="13">
        <f>'2.1 Nominal GFKF'!S38/'4 GDP, Inflator, &amp; Population'!$D35/1000</f>
        <v>6.4828023326939741E-3</v>
      </c>
      <c r="T38" s="13">
        <f>'2.1 Nominal GFKF'!T38/'4 GDP, Inflator, &amp; Population'!$D35/1000</f>
        <v>8.2996631598758926E-3</v>
      </c>
      <c r="U38" s="13">
        <f>'2.1 Nominal GFKF'!U38/'4 GDP, Inflator, &amp; Population'!$D35/1000</f>
        <v>1.8406839712939993E-3</v>
      </c>
      <c r="V38" s="13">
        <f>'2.1 Nominal GFKF'!V38/'4 GDP, Inflator, &amp; Population'!$D35/1000</f>
        <v>5.2170086272035072E-5</v>
      </c>
      <c r="W38" s="13">
        <f>'2.1 Nominal GFKF'!W38/'4 GDP, Inflator, &amp; Population'!$D35/1000</f>
        <v>9.7708546107240816E-5</v>
      </c>
      <c r="X38" s="13">
        <f>'2.1 Nominal GFKF'!X38/'4 GDP, Inflator, &amp; Population'!$D35/1000</f>
        <v>7.1133604023260518E-3</v>
      </c>
      <c r="Y38" s="13">
        <f>'2.1 Nominal GFKF'!Y38/'4 GDP, Inflator, &amp; Population'!$D35/1000</f>
        <v>7.3393437953643498E-3</v>
      </c>
      <c r="Z38" s="13">
        <f>'2.1 Nominal GFKF'!Z38/'4 GDP, Inflator, &amp; Population'!$D35/1000</f>
        <v>6.0891394662038915E-7</v>
      </c>
      <c r="AA38" s="13">
        <f>'2.1 Nominal GFKF'!AA38/'4 GDP, Inflator, &amp; Population'!$D35/1000</f>
        <v>4.982244622874682E-4</v>
      </c>
      <c r="AB38" s="13">
        <f>'2.1 Nominal GFKF'!AB38/'4 GDP, Inflator, &amp; Population'!$D35/1000</f>
        <v>2.7239629780320455E-2</v>
      </c>
      <c r="AC38" s="13">
        <f>'2.1 Nominal GFKF'!AC38/'4 GDP, Inflator, &amp; Population'!$D35/1000</f>
        <v>1.8693658161245947E-5</v>
      </c>
      <c r="AD38" s="13">
        <f>'2.1 Nominal GFKF'!AD38/'4 GDP, Inflator, &amp; Population'!$D35/1000</f>
        <v>6.4369825841334785E-2</v>
      </c>
      <c r="AE38" s="13">
        <f>'2.1 Nominal GFKF'!AE38/'4 GDP, Inflator, &amp; Population'!$D35/1000</f>
        <v>1.5968961995466359E-3</v>
      </c>
      <c r="AF38" s="13">
        <f>'2.1 Nominal GFKF'!AF38/'4 GDP, Inflator, &amp; Population'!$D35/1000</f>
        <v>5.8904397742589936E-4</v>
      </c>
      <c r="AG38" s="13">
        <f>'2.1 Nominal GFKF'!AG38/'4 GDP, Inflator, &amp; Population'!$D35/1000</f>
        <v>1.2858482863224089E-2</v>
      </c>
      <c r="AH38" s="13">
        <f>'2.1 Nominal GFKF'!AH38/'4 GDP, Inflator, &amp; Population'!$D35/1000</f>
        <v>8.5235082300255463E-3</v>
      </c>
      <c r="AI38" s="13">
        <f>'2.1 Nominal GFKF'!AI38/'4 GDP, Inflator, &amp; Population'!$D35/1000</f>
        <v>1.3233499123994255E-3</v>
      </c>
      <c r="AJ38" s="13">
        <f>'2.1 Nominal GFKF'!AJ38/'4 GDP, Inflator, &amp; Population'!$D35/1000</f>
        <v>2.2711659871740581E-4</v>
      </c>
      <c r="AK38" s="13">
        <f>'2.1 Nominal GFKF'!AK38/'4 GDP, Inflator, &amp; Population'!$D35/1000</f>
        <v>4.0840799448656094E-3</v>
      </c>
      <c r="AL38" s="13">
        <f>'2.1 Nominal GFKF'!AL38/'4 GDP, Inflator, &amp; Population'!$D35/1000</f>
        <v>5.4289937143473964E-4</v>
      </c>
      <c r="AM38" s="13">
        <f>'2.1 Nominal GFKF'!AM38/'4 GDP, Inflator, &amp; Population'!$D35/1000</f>
        <v>4.9047796977019038E-3</v>
      </c>
      <c r="AN38" s="13">
        <f>'2.1 Nominal GFKF'!AN38/'4 GDP, Inflator, &amp; Population'!$D35/1000</f>
        <v>2.9789730943069313E-4</v>
      </c>
      <c r="AO38" s="13">
        <f>'2.1 Nominal GFKF'!AO38/'4 GDP, Inflator, &amp; Population'!$D35/1000</f>
        <v>9.6856066581972272E-5</v>
      </c>
      <c r="AP38" s="13">
        <f>'2.1 Nominal GFKF'!AP38/'4 GDP, Inflator, &amp; Population'!$D35/1000</f>
        <v>4.0385387172397374E-4</v>
      </c>
      <c r="AQ38" s="13">
        <f>'2.1 Nominal GFKF'!AQ38/'4 GDP, Inflator, &amp; Population'!$D35/1000</f>
        <v>1.8220421313095247E-3</v>
      </c>
      <c r="AR38" s="13">
        <f>'2.1 Nominal GFKF'!AR38/'4 GDP, Inflator, &amp; Population'!$D35/1000</f>
        <v>8.1193415979562633E-4</v>
      </c>
      <c r="AS38" s="13">
        <f>'2.1 Nominal GFKF'!AS38/'4 GDP, Inflator, &amp; Population'!$D35/1000</f>
        <v>2.4256917400823141E-5</v>
      </c>
      <c r="AT38" s="13">
        <f>'2.1 Nominal GFKF'!AT38/'4 GDP, Inflator, &amp; Population'!$D35/1000</f>
        <v>2.9350537920116025E-3</v>
      </c>
      <c r="AU38" s="13">
        <f>'2.1 Nominal GFKF'!AU38/'4 GDP, Inflator, &amp; Population'!$D35/1000</f>
        <v>3.0420787215021356E-4</v>
      </c>
      <c r="AV38" s="13">
        <f>'2.1 Nominal GFKF'!AV38/'4 GDP, Inflator, &amp; Population'!$D35/1000</f>
        <v>9.571739750179214E-4</v>
      </c>
      <c r="AW38" s="13">
        <f>'2.1 Nominal GFKF'!AW38/'4 GDP, Inflator, &amp; Population'!$D35/1000</f>
        <v>3.8286184019330253E-3</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128</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3">
        <f>'2.1 Nominal GFKF'!C44/'4 GDP, Inflator, &amp; Population'!$D3/1000</f>
        <v>1.7504985716595698E-3</v>
      </c>
      <c r="D44" s="13">
        <f>'2.1 Nominal GFKF'!D44/'4 GDP, Inflator, &amp; Population'!$D3/1000</f>
        <v>1.586468495661079E-3</v>
      </c>
      <c r="E44" s="13">
        <f>'2.1 Nominal GFKF'!E44/'4 GDP, Inflator, &amp; Population'!$D3/1000</f>
        <v>6.9484719452379677E-4</v>
      </c>
      <c r="F44" s="13">
        <f>'2.1 Nominal GFKF'!F44/'4 GDP, Inflator, &amp; Population'!$D3/1000</f>
        <v>7.8965665930038264E-4</v>
      </c>
      <c r="G44" s="13">
        <f>'2.1 Nominal GFKF'!G44/'4 GDP, Inflator, &amp; Population'!$D3/1000</f>
        <v>8.0058243451969317E-3</v>
      </c>
      <c r="H44" s="13">
        <f>'2.1 Nominal GFKF'!H44/'4 GDP, Inflator, &amp; Population'!$D3/1000</f>
        <v>6.8660054977631648E-4</v>
      </c>
      <c r="I44" s="13">
        <f>'2.1 Nominal GFKF'!I44/'4 GDP, Inflator, &amp; Population'!$D3/1000</f>
        <v>8.8200021559855547E-4</v>
      </c>
      <c r="J44" s="13">
        <f>'2.1 Nominal GFKF'!J44/'4 GDP, Inflator, &amp; Population'!$D3/1000</f>
        <v>1.1516897536786504E-2</v>
      </c>
      <c r="K44" s="13">
        <f>'2.1 Nominal GFKF'!K44/'4 GDP, Inflator, &amp; Population'!$D3/1000</f>
        <v>4.0155635207244113E-3</v>
      </c>
      <c r="L44" s="13">
        <f>'2.1 Nominal GFKF'!L44/'4 GDP, Inflator, &amp; Population'!$D3/1000</f>
        <v>1.4547512531666037E-4</v>
      </c>
      <c r="M44" s="13">
        <f>'2.1 Nominal GFKF'!M44/'4 GDP, Inflator, &amp; Population'!$D3/1000</f>
        <v>2.8612353797229559E-3</v>
      </c>
      <c r="N44" s="13">
        <f>'2.1 Nominal GFKF'!N44/'4 GDP, Inflator, &amp; Population'!$D3/1000</f>
        <v>4.8806122998975906E-5</v>
      </c>
      <c r="O44" s="13">
        <f>'2.1 Nominal GFKF'!O44/'4 GDP, Inflator, &amp; Population'!$D3/1000</f>
        <v>1.9315609335417451E-3</v>
      </c>
      <c r="P44" s="13">
        <f>'2.1 Nominal GFKF'!P44/'4 GDP, Inflator, &amp; Population'!$D3/1000</f>
        <v>7.0581577103433408E-5</v>
      </c>
      <c r="Q44" s="13">
        <f>'2.1 Nominal GFKF'!Q44/'4 GDP, Inflator, &amp; Population'!$D3/1000</f>
        <v>5.6512019619468553E-3</v>
      </c>
      <c r="R44" s="13">
        <f>'2.1 Nominal GFKF'!R44/'4 GDP, Inflator, &amp; Population'!$D3/1000</f>
        <v>2.1419581738802351E-3</v>
      </c>
      <c r="S44" s="13">
        <f>'2.1 Nominal GFKF'!S44/'4 GDP, Inflator, &amp; Population'!$D3/1000</f>
        <v>2.7467390718482186E-3</v>
      </c>
      <c r="T44" s="13">
        <f>'2.1 Nominal GFKF'!T44/'4 GDP, Inflator, &amp; Population'!$D3/1000</f>
        <v>1.7315258987764783E-5</v>
      </c>
      <c r="U44" s="13">
        <f>'2.1 Nominal GFKF'!U44/'4 GDP, Inflator, &amp; Population'!$D3/1000</f>
        <v>4.586724518945723E-4</v>
      </c>
      <c r="V44" s="13">
        <f>'2.1 Nominal GFKF'!V44/'4 GDP, Inflator, &amp; Population'!$D3/1000</f>
        <v>7.9373955694496845E-4</v>
      </c>
      <c r="X44" s="4"/>
    </row>
    <row r="45" spans="2:49" x14ac:dyDescent="0.3">
      <c r="B45" s="9">
        <v>1991</v>
      </c>
      <c r="C45" s="13">
        <f>'2.1 Nominal GFKF'!C45/'4 GDP, Inflator, &amp; Population'!$D4/1000</f>
        <v>1.3451994693078671E-3</v>
      </c>
      <c r="D45" s="13">
        <f>'2.1 Nominal GFKF'!D45/'4 GDP, Inflator, &amp; Population'!$D4/1000</f>
        <v>1.6597265096483509E-3</v>
      </c>
      <c r="E45" s="13">
        <f>'2.1 Nominal GFKF'!E45/'4 GDP, Inflator, &amp; Population'!$D4/1000</f>
        <v>9.2768662892272124E-4</v>
      </c>
      <c r="F45" s="13">
        <f>'2.1 Nominal GFKF'!F45/'4 GDP, Inflator, &amp; Population'!$D4/1000</f>
        <v>6.3139227869218537E-4</v>
      </c>
      <c r="G45" s="13">
        <f>'2.1 Nominal GFKF'!G45/'4 GDP, Inflator, &amp; Population'!$D4/1000</f>
        <v>1.1285105520839566E-2</v>
      </c>
      <c r="H45" s="13">
        <f>'2.1 Nominal GFKF'!H45/'4 GDP, Inflator, &amp; Population'!$D4/1000</f>
        <v>4.7102867576549713E-4</v>
      </c>
      <c r="I45" s="13">
        <f>'2.1 Nominal GFKF'!I45/'4 GDP, Inflator, &amp; Population'!$D4/1000</f>
        <v>7.2218792281319381E-4</v>
      </c>
      <c r="J45" s="13">
        <f>'2.1 Nominal GFKF'!J45/'4 GDP, Inflator, &amp; Population'!$D4/1000</f>
        <v>1.2557226739527369E-2</v>
      </c>
      <c r="K45" s="13">
        <f>'2.1 Nominal GFKF'!K45/'4 GDP, Inflator, &amp; Population'!$D4/1000</f>
        <v>2.3134498929420575E-3</v>
      </c>
      <c r="L45" s="13">
        <f>'2.1 Nominal GFKF'!L45/'4 GDP, Inflator, &amp; Population'!$D4/1000</f>
        <v>1.7700684382676319E-4</v>
      </c>
      <c r="M45" s="13">
        <f>'2.1 Nominal GFKF'!M45/'4 GDP, Inflator, &amp; Population'!$D4/1000</f>
        <v>4.4564740499428591E-3</v>
      </c>
      <c r="N45" s="13">
        <f>'2.1 Nominal GFKF'!N45/'4 GDP, Inflator, &amp; Population'!$D4/1000</f>
        <v>1.3191114847557373E-4</v>
      </c>
      <c r="O45" s="13">
        <f>'2.1 Nominal GFKF'!O45/'4 GDP, Inflator, &amp; Population'!$D4/1000</f>
        <v>2.007789614722766E-3</v>
      </c>
      <c r="P45" s="13">
        <f>'2.1 Nominal GFKF'!P45/'4 GDP, Inflator, &amp; Population'!$D4/1000</f>
        <v>7.5203278731593258E-5</v>
      </c>
      <c r="Q45" s="13">
        <f>'2.1 Nominal GFKF'!Q45/'4 GDP, Inflator, &amp; Population'!$D4/1000</f>
        <v>6.8329896094683883E-3</v>
      </c>
      <c r="R45" s="13">
        <f>'2.1 Nominal GFKF'!R45/'4 GDP, Inflator, &amp; Population'!$D4/1000</f>
        <v>1.4677315538508019E-3</v>
      </c>
      <c r="S45" s="13">
        <f>'2.1 Nominal GFKF'!S45/'4 GDP, Inflator, &amp; Population'!$D4/1000</f>
        <v>6.34315026206208E-3</v>
      </c>
      <c r="T45" s="13">
        <f>'2.1 Nominal GFKF'!T45/'4 GDP, Inflator, &amp; Population'!$D4/1000</f>
        <v>1.1375727402892533E-5</v>
      </c>
      <c r="U45" s="13">
        <f>'2.1 Nominal GFKF'!U45/'4 GDP, Inflator, &amp; Population'!$D4/1000</f>
        <v>5.3477741143089842E-4</v>
      </c>
      <c r="V45" s="13">
        <f>'2.1 Nominal GFKF'!V45/'4 GDP, Inflator, &amp; Population'!$D4/1000</f>
        <v>4.8773759638498824E-4</v>
      </c>
      <c r="X45" s="4"/>
    </row>
    <row r="46" spans="2:49" x14ac:dyDescent="0.3">
      <c r="B46" s="9">
        <v>1992</v>
      </c>
      <c r="C46" s="13">
        <f>'2.1 Nominal GFKF'!C46/'4 GDP, Inflator, &amp; Population'!$D5/1000</f>
        <v>1.2759224400068453E-3</v>
      </c>
      <c r="D46" s="13">
        <f>'2.1 Nominal GFKF'!D46/'4 GDP, Inflator, &amp; Population'!$D5/1000</f>
        <v>1.9449892716574301E-3</v>
      </c>
      <c r="E46" s="13">
        <f>'2.1 Nominal GFKF'!E46/'4 GDP, Inflator, &amp; Population'!$D5/1000</f>
        <v>5.8570168625850694E-4</v>
      </c>
      <c r="F46" s="13">
        <f>'2.1 Nominal GFKF'!F46/'4 GDP, Inflator, &amp; Population'!$D5/1000</f>
        <v>7.2744744428501849E-4</v>
      </c>
      <c r="G46" s="13">
        <f>'2.1 Nominal GFKF'!G46/'4 GDP, Inflator, &amp; Population'!$D5/1000</f>
        <v>8.3445079256087538E-3</v>
      </c>
      <c r="H46" s="13">
        <f>'2.1 Nominal GFKF'!H46/'4 GDP, Inflator, &amp; Population'!$D5/1000</f>
        <v>7.1124303974094021E-4</v>
      </c>
      <c r="I46" s="13">
        <f>'2.1 Nominal GFKF'!I46/'4 GDP, Inflator, &amp; Population'!$D5/1000</f>
        <v>6.7751786960127422E-4</v>
      </c>
      <c r="J46" s="13">
        <f>'2.1 Nominal GFKF'!J46/'4 GDP, Inflator, &amp; Population'!$D5/1000</f>
        <v>1.0475627575131307E-2</v>
      </c>
      <c r="K46" s="13">
        <f>'2.1 Nominal GFKF'!K46/'4 GDP, Inflator, &amp; Population'!$D5/1000</f>
        <v>1.8739057748759329E-3</v>
      </c>
      <c r="L46" s="13">
        <f>'2.1 Nominal GFKF'!L46/'4 GDP, Inflator, &amp; Population'!$D5/1000</f>
        <v>3.4729553621967436E-4</v>
      </c>
      <c r="M46" s="13">
        <f>'2.1 Nominal GFKF'!M46/'4 GDP, Inflator, &amp; Population'!$D5/1000</f>
        <v>5.3288138270564849E-3</v>
      </c>
      <c r="N46" s="13">
        <f>'2.1 Nominal GFKF'!N46/'4 GDP, Inflator, &amp; Population'!$D5/1000</f>
        <v>7.4190108863058968E-5</v>
      </c>
      <c r="O46" s="13">
        <f>'2.1 Nominal GFKF'!O46/'4 GDP, Inflator, &amp; Population'!$D5/1000</f>
        <v>1.9996445825160923E-3</v>
      </c>
      <c r="P46" s="13">
        <f>'2.1 Nominal GFKF'!P46/'4 GDP, Inflator, &amp; Population'!$D5/1000</f>
        <v>6.9161609646293786E-5</v>
      </c>
      <c r="Q46" s="13">
        <f>'2.1 Nominal GFKF'!Q46/'4 GDP, Inflator, &amp; Population'!$D5/1000</f>
        <v>7.8135111298326902E-3</v>
      </c>
      <c r="R46" s="13">
        <f>'2.1 Nominal GFKF'!R46/'4 GDP, Inflator, &amp; Population'!$D5/1000</f>
        <v>1.3921966116866532E-3</v>
      </c>
      <c r="S46" s="13">
        <f>'2.1 Nominal GFKF'!S46/'4 GDP, Inflator, &amp; Population'!$D5/1000</f>
        <v>1.0948438137612384E-3</v>
      </c>
      <c r="T46" s="13">
        <f>'2.1 Nominal GFKF'!T46/'4 GDP, Inflator, &amp; Population'!$D5/1000</f>
        <v>8.2404201824476422E-6</v>
      </c>
      <c r="U46" s="13">
        <f>'2.1 Nominal GFKF'!U46/'4 GDP, Inflator, &amp; Population'!$D5/1000</f>
        <v>4.5844906340911182E-4</v>
      </c>
      <c r="V46" s="13">
        <f>'2.1 Nominal GFKF'!V46/'4 GDP, Inflator, &amp; Population'!$D5/1000</f>
        <v>4.3397791146155569E-4</v>
      </c>
      <c r="X46" s="4"/>
    </row>
    <row r="47" spans="2:49" x14ac:dyDescent="0.3">
      <c r="B47" s="9">
        <v>1993</v>
      </c>
      <c r="C47" s="13">
        <f>'2.1 Nominal GFKF'!C47/'4 GDP, Inflator, &amp; Population'!$D6/1000</f>
        <v>1.1967958128550455E-3</v>
      </c>
      <c r="D47" s="13">
        <f>'2.1 Nominal GFKF'!D47/'4 GDP, Inflator, &amp; Population'!$D6/1000</f>
        <v>2.2099572349524479E-3</v>
      </c>
      <c r="E47" s="13">
        <f>'2.1 Nominal GFKF'!E47/'4 GDP, Inflator, &amp; Population'!$D6/1000</f>
        <v>8.8445777749409586E-4</v>
      </c>
      <c r="F47" s="13">
        <f>'2.1 Nominal GFKF'!F47/'4 GDP, Inflator, &amp; Population'!$D6/1000</f>
        <v>6.021829322780366E-4</v>
      </c>
      <c r="G47" s="13">
        <f>'2.1 Nominal GFKF'!G47/'4 GDP, Inflator, &amp; Population'!$D6/1000</f>
        <v>6.0741866245374978E-3</v>
      </c>
      <c r="H47" s="13">
        <f>'2.1 Nominal GFKF'!H47/'4 GDP, Inflator, &amp; Population'!$D6/1000</f>
        <v>8.7682389736388588E-4</v>
      </c>
      <c r="I47" s="13">
        <f>'2.1 Nominal GFKF'!I47/'4 GDP, Inflator, &amp; Population'!$D6/1000</f>
        <v>2.6754324376077103E-4</v>
      </c>
      <c r="J47" s="13">
        <f>'2.1 Nominal GFKF'!J47/'4 GDP, Inflator, &amp; Population'!$D6/1000</f>
        <v>8.018497478777047E-3</v>
      </c>
      <c r="K47" s="13">
        <f>'2.1 Nominal GFKF'!K47/'4 GDP, Inflator, &amp; Population'!$D6/1000</f>
        <v>2.0674028212165699E-3</v>
      </c>
      <c r="L47" s="13">
        <f>'2.1 Nominal GFKF'!L47/'4 GDP, Inflator, &amp; Population'!$D6/1000</f>
        <v>4.1853577583455669E-4</v>
      </c>
      <c r="M47" s="13">
        <f>'2.1 Nominal GFKF'!M47/'4 GDP, Inflator, &amp; Population'!$D6/1000</f>
        <v>5.3333120571902723E-3</v>
      </c>
      <c r="N47" s="13">
        <f>'2.1 Nominal GFKF'!N47/'4 GDP, Inflator, &amp; Population'!$D6/1000</f>
        <v>9.9304270121912302E-5</v>
      </c>
      <c r="O47" s="13">
        <f>'2.1 Nominal GFKF'!O47/'4 GDP, Inflator, &amp; Population'!$D6/1000</f>
        <v>1.7947150060637007E-3</v>
      </c>
      <c r="P47" s="13">
        <f>'2.1 Nominal GFKF'!P47/'4 GDP, Inflator, &amp; Population'!$D6/1000</f>
        <v>1.371034658837046E-4</v>
      </c>
      <c r="Q47" s="13">
        <f>'2.1 Nominal GFKF'!Q47/'4 GDP, Inflator, &amp; Population'!$D6/1000</f>
        <v>6.1754132890789563E-3</v>
      </c>
      <c r="R47" s="13">
        <f>'2.1 Nominal GFKF'!R47/'4 GDP, Inflator, &amp; Population'!$D6/1000</f>
        <v>1.3971915491159763E-3</v>
      </c>
      <c r="S47" s="13">
        <f>'2.1 Nominal GFKF'!S47/'4 GDP, Inflator, &amp; Population'!$D6/1000</f>
        <v>4.8910448713857153E-4</v>
      </c>
      <c r="T47" s="13">
        <f>'2.1 Nominal GFKF'!T47/'4 GDP, Inflator, &amp; Population'!$D6/1000</f>
        <v>4.7488351311674227E-6</v>
      </c>
      <c r="U47" s="13">
        <f>'2.1 Nominal GFKF'!U47/'4 GDP, Inflator, &amp; Population'!$D6/1000</f>
        <v>6.0948490457649843E-4</v>
      </c>
      <c r="V47" s="13">
        <f>'2.1 Nominal GFKF'!V47/'4 GDP, Inflator, &amp; Population'!$D6/1000</f>
        <v>5.2954617986851352E-4</v>
      </c>
      <c r="X47" s="4"/>
    </row>
    <row r="48" spans="2:49" x14ac:dyDescent="0.3">
      <c r="B48" s="9">
        <v>1994</v>
      </c>
      <c r="C48" s="13">
        <f>'2.1 Nominal GFKF'!C48/'4 GDP, Inflator, &amp; Population'!$D7/1000</f>
        <v>1.1415311853384571E-3</v>
      </c>
      <c r="D48" s="13">
        <f>'2.1 Nominal GFKF'!D48/'4 GDP, Inflator, &amp; Population'!$D7/1000</f>
        <v>2.1973632870233521E-3</v>
      </c>
      <c r="E48" s="13">
        <f>'2.1 Nominal GFKF'!E48/'4 GDP, Inflator, &amp; Population'!$D7/1000</f>
        <v>4.6129470883830918E-4</v>
      </c>
      <c r="F48" s="13">
        <f>'2.1 Nominal GFKF'!F48/'4 GDP, Inflator, &amp; Population'!$D7/1000</f>
        <v>5.7687259828554543E-4</v>
      </c>
      <c r="G48" s="13">
        <f>'2.1 Nominal GFKF'!G48/'4 GDP, Inflator, &amp; Population'!$D7/1000</f>
        <v>4.4025855656682844E-3</v>
      </c>
      <c r="H48" s="13">
        <f>'2.1 Nominal GFKF'!H48/'4 GDP, Inflator, &amp; Population'!$D7/1000</f>
        <v>9.5541235589713272E-4</v>
      </c>
      <c r="I48" s="13">
        <f>'2.1 Nominal GFKF'!I48/'4 GDP, Inflator, &amp; Population'!$D7/1000</f>
        <v>9.2069760567543596E-4</v>
      </c>
      <c r="J48" s="13">
        <f>'2.1 Nominal GFKF'!J48/'4 GDP, Inflator, &amp; Population'!$D7/1000</f>
        <v>5.4061838604788645E-3</v>
      </c>
      <c r="K48" s="13">
        <f>'2.1 Nominal GFKF'!K48/'4 GDP, Inflator, &amp; Population'!$D7/1000</f>
        <v>1.7994324563996454E-3</v>
      </c>
      <c r="L48" s="13">
        <f>'2.1 Nominal GFKF'!L48/'4 GDP, Inflator, &amp; Population'!$D7/1000</f>
        <v>4.4034289092521428E-4</v>
      </c>
      <c r="M48" s="13">
        <f>'2.1 Nominal GFKF'!M48/'4 GDP, Inflator, &amp; Population'!$D7/1000</f>
        <v>4.7390954773869343E-3</v>
      </c>
      <c r="N48" s="13">
        <f>'2.1 Nominal GFKF'!N48/'4 GDP, Inflator, &amp; Population'!$D7/1000</f>
        <v>7.2018918120011821E-5</v>
      </c>
      <c r="O48" s="13">
        <f>'2.1 Nominal GFKF'!O48/'4 GDP, Inflator, &amp; Population'!$D7/1000</f>
        <v>7.6379544782737214E-4</v>
      </c>
      <c r="P48" s="13">
        <f>'2.1 Nominal GFKF'!P48/'4 GDP, Inflator, &amp; Population'!$D7/1000</f>
        <v>1.8684008276677506E-4</v>
      </c>
      <c r="Q48" s="13">
        <f>'2.1 Nominal GFKF'!Q48/'4 GDP, Inflator, &amp; Population'!$D7/1000</f>
        <v>6.4980549807862843E-3</v>
      </c>
      <c r="R48" s="13">
        <f>'2.1 Nominal GFKF'!R48/'4 GDP, Inflator, &amp; Population'!$D7/1000</f>
        <v>1.2241206030150754E-3</v>
      </c>
      <c r="S48" s="13">
        <f>'2.1 Nominal GFKF'!S48/'4 GDP, Inflator, &amp; Population'!$D7/1000</f>
        <v>-2.1566656813479158E-5</v>
      </c>
      <c r="T48" s="13">
        <f>'2.1 Nominal GFKF'!T48/'4 GDP, Inflator, &amp; Population'!$D7/1000</f>
        <v>3.5116760271947978E-6</v>
      </c>
      <c r="U48" s="13">
        <f>'2.1 Nominal GFKF'!U48/'4 GDP, Inflator, &amp; Population'!$D7/1000</f>
        <v>7.6617203665385744E-4</v>
      </c>
      <c r="V48" s="13">
        <f>'2.1 Nominal GFKF'!V48/'4 GDP, Inflator, &amp; Population'!$D7/1000</f>
        <v>4.346083357966302E-4</v>
      </c>
      <c r="X48" s="4"/>
    </row>
    <row r="49" spans="2:24" x14ac:dyDescent="0.3">
      <c r="B49" s="9">
        <v>1995</v>
      </c>
      <c r="C49" s="13">
        <f>'2.1 Nominal GFKF'!C49/'4 GDP, Inflator, &amp; Population'!$D8/1000</f>
        <v>1.2164348785871967E-3</v>
      </c>
      <c r="D49" s="13">
        <f>'2.1 Nominal GFKF'!D49/'4 GDP, Inflator, &amp; Population'!$D8/1000</f>
        <v>2.5082560706401768E-3</v>
      </c>
      <c r="E49" s="13">
        <f>'2.1 Nominal GFKF'!E49/'4 GDP, Inflator, &amp; Population'!$D8/1000</f>
        <v>1.2065121412803532E-4</v>
      </c>
      <c r="F49" s="13">
        <f>'2.1 Nominal GFKF'!F49/'4 GDP, Inflator, &amp; Population'!$D8/1000</f>
        <v>4.5087196467991168E-4</v>
      </c>
      <c r="G49" s="13">
        <f>'2.1 Nominal GFKF'!G49/'4 GDP, Inflator, &amp; Population'!$D8/1000</f>
        <v>4.4670289663157016E-3</v>
      </c>
      <c r="H49" s="13">
        <f>'2.1 Nominal GFKF'!H49/'4 GDP, Inflator, &amp; Population'!$D8/1000</f>
        <v>8.0561810154525378E-4</v>
      </c>
      <c r="I49" s="13">
        <f>'2.1 Nominal GFKF'!I49/'4 GDP, Inflator, &amp; Population'!$D8/1000</f>
        <v>8.3124724061810153E-4</v>
      </c>
      <c r="J49" s="13">
        <f>'2.1 Nominal GFKF'!J49/'4 GDP, Inflator, &amp; Population'!$D8/1000</f>
        <v>5.693576158940397E-3</v>
      </c>
      <c r="K49" s="13">
        <f>'2.1 Nominal GFKF'!K49/'4 GDP, Inflator, &amp; Population'!$D8/1000</f>
        <v>3.4785982339955849E-3</v>
      </c>
      <c r="L49" s="13">
        <f>'2.1 Nominal GFKF'!L49/'4 GDP, Inflator, &amp; Population'!$D8/1000</f>
        <v>4.8335540838852095E-4</v>
      </c>
      <c r="M49" s="13">
        <f>'2.1 Nominal GFKF'!M49/'4 GDP, Inflator, &amp; Population'!$D8/1000</f>
        <v>4.6198123620309053E-3</v>
      </c>
      <c r="N49" s="13">
        <f>'2.1 Nominal GFKF'!N49/'4 GDP, Inflator, &amp; Population'!$D8/1000</f>
        <v>1.0007726269315672E-4</v>
      </c>
      <c r="O49" s="13">
        <f>'2.1 Nominal GFKF'!O49/'4 GDP, Inflator, &amp; Population'!$D8/1000</f>
        <v>1.4673730684326711E-3</v>
      </c>
      <c r="P49" s="13">
        <f>'2.1 Nominal GFKF'!P49/'4 GDP, Inflator, &amp; Population'!$D8/1000</f>
        <v>1.7061810154525385E-4</v>
      </c>
      <c r="Q49" s="13">
        <f>'2.1 Nominal GFKF'!Q49/'4 GDP, Inflator, &amp; Population'!$D8/1000</f>
        <v>4.9734657836644595E-3</v>
      </c>
      <c r="R49" s="13">
        <f>'2.1 Nominal GFKF'!R49/'4 GDP, Inflator, &amp; Population'!$D8/1000</f>
        <v>1.1414238410596027E-3</v>
      </c>
      <c r="S49" s="13">
        <f>'2.1 Nominal GFKF'!S49/'4 GDP, Inflator, &amp; Population'!$D8/1000</f>
        <v>-1.8967991169977925E-4</v>
      </c>
      <c r="T49" s="13">
        <f>'2.1 Nominal GFKF'!T49/'4 GDP, Inflator, &amp; Population'!$D8/1000</f>
        <v>3.6203090507726269E-6</v>
      </c>
      <c r="U49" s="13">
        <f>'2.1 Nominal GFKF'!U49/'4 GDP, Inflator, &amp; Population'!$D8/1000</f>
        <v>1.0482781456953643E-3</v>
      </c>
      <c r="V49" s="13">
        <f>'2.1 Nominal GFKF'!V49/'4 GDP, Inflator, &amp; Population'!$D8/1000</f>
        <v>9.2209713024282562E-4</v>
      </c>
      <c r="X49" s="4"/>
    </row>
    <row r="50" spans="2:24" x14ac:dyDescent="0.3">
      <c r="B50" s="9">
        <v>1996</v>
      </c>
      <c r="C50" s="13">
        <f>'2.1 Nominal GFKF'!C50/'4 GDP, Inflator, &amp; Population'!$D9/1000</f>
        <v>1.3682509663743298E-3</v>
      </c>
      <c r="D50" s="13">
        <f>'2.1 Nominal GFKF'!D50/'4 GDP, Inflator, &amp; Population'!$D9/1000</f>
        <v>2.8996633276528534E-3</v>
      </c>
      <c r="E50" s="13">
        <f>'2.1 Nominal GFKF'!E50/'4 GDP, Inflator, &amp; Population'!$D9/1000</f>
        <v>0</v>
      </c>
      <c r="F50" s="13">
        <f>'2.1 Nominal GFKF'!F50/'4 GDP, Inflator, &amp; Population'!$D9/1000</f>
        <v>4.4211106031007109E-4</v>
      </c>
      <c r="G50" s="13">
        <f>'2.1 Nominal GFKF'!G50/'4 GDP, Inflator, &amp; Population'!$D9/1000</f>
        <v>5.4438580832439527E-3</v>
      </c>
      <c r="H50" s="13">
        <f>'2.1 Nominal GFKF'!H50/'4 GDP, Inflator, &amp; Population'!$D9/1000</f>
        <v>1.0859761419842887E-3</v>
      </c>
      <c r="I50" s="13">
        <f>'2.1 Nominal GFKF'!I50/'4 GDP, Inflator, &amp; Population'!$D9/1000</f>
        <v>1.0591982210399436E-3</v>
      </c>
      <c r="J50" s="13">
        <f>'2.1 Nominal GFKF'!J50/'4 GDP, Inflator, &amp; Population'!$D9/1000</f>
        <v>1.4352861714950746E-2</v>
      </c>
      <c r="K50" s="13">
        <f>'2.1 Nominal GFKF'!K50/'4 GDP, Inflator, &amp; Population'!$D9/1000</f>
        <v>2.2464878008229771E-3</v>
      </c>
      <c r="L50" s="13">
        <f>'2.1 Nominal GFKF'!L50/'4 GDP, Inflator, &amp; Population'!$D9/1000</f>
        <v>3.6047840724884658E-4</v>
      </c>
      <c r="M50" s="13">
        <f>'2.1 Nominal GFKF'!M50/'4 GDP, Inflator, &amp; Population'!$D9/1000</f>
        <v>4.7258510328775094E-3</v>
      </c>
      <c r="N50" s="13">
        <f>'2.1 Nominal GFKF'!N50/'4 GDP, Inflator, &amp; Population'!$D9/1000</f>
        <v>9.0932707095057978E-5</v>
      </c>
      <c r="O50" s="13">
        <f>'2.1 Nominal GFKF'!O50/'4 GDP, Inflator, &amp; Population'!$D9/1000</f>
        <v>1.776081715782036E-3</v>
      </c>
      <c r="P50" s="13">
        <f>'2.1 Nominal GFKF'!P50/'4 GDP, Inflator, &amp; Population'!$D9/1000</f>
        <v>1.6124942848829958E-4</v>
      </c>
      <c r="Q50" s="13">
        <f>'2.1 Nominal GFKF'!Q50/'4 GDP, Inflator, &amp; Population'!$D9/1000</f>
        <v>5.7674155201795588E-3</v>
      </c>
      <c r="R50" s="13">
        <f>'2.1 Nominal GFKF'!R50/'4 GDP, Inflator, &amp; Population'!$D9/1000</f>
        <v>1.0783698408080135E-3</v>
      </c>
      <c r="S50" s="13">
        <f>'2.1 Nominal GFKF'!S50/'4 GDP, Inflator, &amp; Population'!$D9/1000</f>
        <v>-7.065131551602311E-4</v>
      </c>
      <c r="T50" s="13">
        <f>'2.1 Nominal GFKF'!T50/'4 GDP, Inflator, &amp; Population'!$D9/1000</f>
        <v>1.6594621555343114E-5</v>
      </c>
      <c r="U50" s="13">
        <f>'2.1 Nominal GFKF'!U50/'4 GDP, Inflator, &amp; Population'!$D9/1000</f>
        <v>1.571075273286504E-3</v>
      </c>
      <c r="V50" s="13">
        <f>'2.1 Nominal GFKF'!V50/'4 GDP, Inflator, &amp; Population'!$D9/1000</f>
        <v>9.2997423001787267E-4</v>
      </c>
      <c r="X50" s="4"/>
    </row>
    <row r="51" spans="2:24" x14ac:dyDescent="0.3">
      <c r="B51" s="9">
        <v>1997</v>
      </c>
      <c r="C51" s="13">
        <f>'2.1 Nominal GFKF'!C51/'4 GDP, Inflator, &amp; Population'!$D10/1000</f>
        <v>1.4622901850624623E-3</v>
      </c>
      <c r="D51" s="13">
        <f>'2.1 Nominal GFKF'!D51/'4 GDP, Inflator, &amp; Population'!$D10/1000</f>
        <v>2.8243835372548242E-3</v>
      </c>
      <c r="E51" s="13">
        <f>'2.1 Nominal GFKF'!E51/'4 GDP, Inflator, &amp; Population'!$D10/1000</f>
        <v>0</v>
      </c>
      <c r="F51" s="13">
        <f>'2.1 Nominal GFKF'!F51/'4 GDP, Inflator, &amp; Population'!$D10/1000</f>
        <v>5.5799645898655802E-4</v>
      </c>
      <c r="G51" s="13">
        <f>'2.1 Nominal GFKF'!G51/'4 GDP, Inflator, &amp; Population'!$D10/1000</f>
        <v>9.4261957106859754E-3</v>
      </c>
      <c r="H51" s="13">
        <f>'2.1 Nominal GFKF'!H51/'4 GDP, Inflator, &amp; Population'!$D10/1000</f>
        <v>1.9350352617679349E-3</v>
      </c>
      <c r="I51" s="13">
        <f>'2.1 Nominal GFKF'!I51/'4 GDP, Inflator, &amp; Population'!$D10/1000</f>
        <v>9.8184983333498188E-4</v>
      </c>
      <c r="J51" s="13">
        <f>'2.1 Nominal GFKF'!J51/'4 GDP, Inflator, &amp; Population'!$D10/1000</f>
        <v>1.2586591626195586E-2</v>
      </c>
      <c r="K51" s="13">
        <f>'2.1 Nominal GFKF'!K51/'4 GDP, Inflator, &amp; Population'!$D10/1000</f>
        <v>4.0669330669330667E-3</v>
      </c>
      <c r="L51" s="13">
        <f>'2.1 Nominal GFKF'!L51/'4 GDP, Inflator, &amp; Population'!$D10/1000</f>
        <v>4.7661249641447659E-4</v>
      </c>
      <c r="M51" s="13">
        <f>'2.1 Nominal GFKF'!M51/'4 GDP, Inflator, &amp; Population'!$D10/1000</f>
        <v>5.0585750882780585E-3</v>
      </c>
      <c r="N51" s="13">
        <f>'2.1 Nominal GFKF'!N51/'4 GDP, Inflator, &amp; Population'!$D10/1000</f>
        <v>1.212055271461212E-4</v>
      </c>
      <c r="O51" s="13">
        <f>'2.1 Nominal GFKF'!O51/'4 GDP, Inflator, &amp; Population'!$D10/1000</f>
        <v>1.9624533881959626E-3</v>
      </c>
      <c r="P51" s="13">
        <f>'2.1 Nominal GFKF'!P51/'4 GDP, Inflator, &amp; Population'!$D10/1000</f>
        <v>2.93004025677293E-4</v>
      </c>
      <c r="Q51" s="13">
        <f>'2.1 Nominal GFKF'!Q51/'4 GDP, Inflator, &amp; Population'!$D10/1000</f>
        <v>6.0750734414100754E-3</v>
      </c>
      <c r="R51" s="13">
        <f>'2.1 Nominal GFKF'!R51/'4 GDP, Inflator, &amp; Population'!$D10/1000</f>
        <v>1.0278335525860278E-3</v>
      </c>
      <c r="S51" s="13">
        <f>'2.1 Nominal GFKF'!S51/'4 GDP, Inflator, &amp; Population'!$D10/1000</f>
        <v>-1.5586888359165588E-3</v>
      </c>
      <c r="T51" s="13">
        <f>'2.1 Nominal GFKF'!T51/'4 GDP, Inflator, &amp; Population'!$D10/1000</f>
        <v>7.2996310620072995E-6</v>
      </c>
      <c r="U51" s="13">
        <f>'2.1 Nominal GFKF'!U51/'4 GDP, Inflator, &amp; Population'!$D10/1000</f>
        <v>7.7062541418977063E-4</v>
      </c>
      <c r="V51" s="13">
        <f>'2.1 Nominal GFKF'!V51/'4 GDP, Inflator, &amp; Population'!$D10/1000</f>
        <v>3.3400263103233404E-4</v>
      </c>
      <c r="X51" s="4"/>
    </row>
    <row r="52" spans="2:24" x14ac:dyDescent="0.3">
      <c r="B52" s="9">
        <v>1998</v>
      </c>
      <c r="C52" s="13">
        <f>'2.1 Nominal GFKF'!C52/'4 GDP, Inflator, &amp; Population'!$D11/1000</f>
        <v>1.6181080952153795E-3</v>
      </c>
      <c r="D52" s="13">
        <f>'2.1 Nominal GFKF'!D52/'4 GDP, Inflator, &amp; Population'!$D11/1000</f>
        <v>3.5263559605018366E-3</v>
      </c>
      <c r="E52" s="13">
        <f>'2.1 Nominal GFKF'!E52/'4 GDP, Inflator, &amp; Population'!$D11/1000</f>
        <v>3.7923961265086108E-5</v>
      </c>
      <c r="F52" s="13">
        <f>'2.1 Nominal GFKF'!F52/'4 GDP, Inflator, &amp; Population'!$D11/1000</f>
        <v>4.9821113390259022E-4</v>
      </c>
      <c r="G52" s="13">
        <f>'2.1 Nominal GFKF'!G52/'4 GDP, Inflator, &amp; Population'!$D11/1000</f>
        <v>1.1538252907553764E-2</v>
      </c>
      <c r="H52" s="13">
        <f>'2.1 Nominal GFKF'!H52/'4 GDP, Inflator, &amp; Population'!$D11/1000</f>
        <v>2.166922673281496E-3</v>
      </c>
      <c r="I52" s="13">
        <f>'2.1 Nominal GFKF'!I52/'4 GDP, Inflator, &amp; Population'!$D11/1000</f>
        <v>1.0989743834374851E-3</v>
      </c>
      <c r="J52" s="13">
        <f>'2.1 Nominal GFKF'!J52/'4 GDP, Inflator, &amp; Population'!$D11/1000</f>
        <v>1.1419462863139818E-2</v>
      </c>
      <c r="K52" s="13">
        <f>'2.1 Nominal GFKF'!K52/'4 GDP, Inflator, &amp; Population'!$D11/1000</f>
        <v>3.9404665362782042E-3</v>
      </c>
      <c r="L52" s="13">
        <f>'2.1 Nominal GFKF'!L52/'4 GDP, Inflator, &amp; Population'!$D11/1000</f>
        <v>3.8255974812765345E-4</v>
      </c>
      <c r="M52" s="13">
        <f>'2.1 Nominal GFKF'!M52/'4 GDP, Inflator, &amp; Population'!$D11/1000</f>
        <v>5.6607069598816964E-3</v>
      </c>
      <c r="N52" s="13">
        <f>'2.1 Nominal GFKF'!N52/'4 GDP, Inflator, &amp; Population'!$D11/1000</f>
        <v>6.4990697896293476E-5</v>
      </c>
      <c r="O52" s="13">
        <f>'2.1 Nominal GFKF'!O52/'4 GDP, Inflator, &amp; Population'!$D11/1000</f>
        <v>2.4921433001001765E-3</v>
      </c>
      <c r="P52" s="13">
        <f>'2.1 Nominal GFKF'!P52/'4 GDP, Inflator, &amp; Population'!$D11/1000</f>
        <v>1.2536373610647331E-5</v>
      </c>
      <c r="Q52" s="13">
        <f>'2.1 Nominal GFKF'!Q52/'4 GDP, Inflator, &amp; Population'!$D11/1000</f>
        <v>1.16697514668702E-2</v>
      </c>
      <c r="R52" s="13">
        <f>'2.1 Nominal GFKF'!R52/'4 GDP, Inflator, &amp; Population'!$D11/1000</f>
        <v>9.5061775509230548E-4</v>
      </c>
      <c r="S52" s="13">
        <f>'2.1 Nominal GFKF'!S52/'4 GDP, Inflator, &amp; Population'!$D11/1000</f>
        <v>-1.0375423364976386E-3</v>
      </c>
      <c r="T52" s="13">
        <f>'2.1 Nominal GFKF'!T52/'4 GDP, Inflator, &amp; Population'!$D11/1000</f>
        <v>3.3487573343509995E-6</v>
      </c>
      <c r="U52" s="13">
        <f>'2.1 Nominal GFKF'!U52/'4 GDP, Inflator, &amp; Population'!$D11/1000</f>
        <v>1.0960358727281402E-3</v>
      </c>
      <c r="V52" s="13">
        <f>'2.1 Nominal GFKF'!V52/'4 GDP, Inflator, &amp; Population'!$D11/1000</f>
        <v>1.4845298859896008E-3</v>
      </c>
      <c r="X52" s="4"/>
    </row>
    <row r="53" spans="2:24" x14ac:dyDescent="0.3">
      <c r="B53" s="9">
        <v>1999</v>
      </c>
      <c r="C53" s="13">
        <f>'2.1 Nominal GFKF'!C53/'4 GDP, Inflator, &amp; Population'!$D12/1000</f>
        <v>2.0387920543687866E-3</v>
      </c>
      <c r="D53" s="13">
        <f>'2.1 Nominal GFKF'!D53/'4 GDP, Inflator, &amp; Population'!$D12/1000</f>
        <v>3.4395746353883885E-3</v>
      </c>
      <c r="E53" s="13">
        <f>'2.1 Nominal GFKF'!E53/'4 GDP, Inflator, &amp; Population'!$D12/1000</f>
        <v>3.5571864527362251E-5</v>
      </c>
      <c r="F53" s="13">
        <f>'2.1 Nominal GFKF'!F53/'4 GDP, Inflator, &amp; Population'!$D12/1000</f>
        <v>5.3984048827064568E-4</v>
      </c>
      <c r="G53" s="13">
        <f>'2.1 Nominal GFKF'!G53/'4 GDP, Inflator, &amp; Population'!$D12/1000</f>
        <v>6.5942784635804087E-3</v>
      </c>
      <c r="H53" s="13">
        <f>'2.1 Nominal GFKF'!H53/'4 GDP, Inflator, &amp; Population'!$D12/1000</f>
        <v>2.1580139666373356E-3</v>
      </c>
      <c r="I53" s="13">
        <f>'2.1 Nominal GFKF'!I53/'4 GDP, Inflator, &amp; Population'!$D12/1000</f>
        <v>2.2031995956040668E-3</v>
      </c>
      <c r="J53" s="13">
        <f>'2.1 Nominal GFKF'!J53/'4 GDP, Inflator, &amp; Population'!$D12/1000</f>
        <v>9.7741280212682302E-3</v>
      </c>
      <c r="K53" s="13">
        <f>'2.1 Nominal GFKF'!K53/'4 GDP, Inflator, &amp; Population'!$D12/1000</f>
        <v>4.0757680714432814E-3</v>
      </c>
      <c r="L53" s="13">
        <f>'2.1 Nominal GFKF'!L53/'4 GDP, Inflator, &amp; Population'!$D12/1000</f>
        <v>3.6146630969988581E-4</v>
      </c>
      <c r="M53" s="13">
        <f>'2.1 Nominal GFKF'!M53/'4 GDP, Inflator, &amp; Population'!$D12/1000</f>
        <v>5.6255780427985702E-3</v>
      </c>
      <c r="N53" s="13">
        <f>'2.1 Nominal GFKF'!N53/'4 GDP, Inflator, &amp; Population'!$D12/1000</f>
        <v>3.322224926516017E-5</v>
      </c>
      <c r="O53" s="13">
        <f>'2.1 Nominal GFKF'!O53/'4 GDP, Inflator, &amp; Population'!$D12/1000</f>
        <v>2.091494579971168E-3</v>
      </c>
      <c r="P53" s="13">
        <f>'2.1 Nominal GFKF'!P53/'4 GDP, Inflator, &amp; Population'!$D12/1000</f>
        <v>1.9566397693445418E-4</v>
      </c>
      <c r="Q53" s="13">
        <f>'2.1 Nominal GFKF'!Q53/'4 GDP, Inflator, &amp; Population'!$D12/1000</f>
        <v>6.824995787542359E-3</v>
      </c>
      <c r="R53" s="13">
        <f>'2.1 Nominal GFKF'!R53/'4 GDP, Inflator, &amp; Population'!$D12/1000</f>
        <v>1.1171437664987925E-3</v>
      </c>
      <c r="S53" s="13">
        <f>'2.1 Nominal GFKF'!S53/'4 GDP, Inflator, &amp; Population'!$D12/1000</f>
        <v>-1.4311871641735159E-3</v>
      </c>
      <c r="T53" s="13">
        <f>'2.1 Nominal GFKF'!T53/'4 GDP, Inflator, &amp; Population'!$D12/1000</f>
        <v>4.4558440829011662E-6</v>
      </c>
      <c r="U53" s="13">
        <f>'2.1 Nominal GFKF'!U53/'4 GDP, Inflator, &amp; Population'!$D12/1000</f>
        <v>7.4710276524441615E-4</v>
      </c>
      <c r="V53" s="13">
        <f>'2.1 Nominal GFKF'!V53/'4 GDP, Inflator, &amp; Population'!$D12/1000</f>
        <v>1.4264785726321306E-3</v>
      </c>
      <c r="X53" s="4"/>
    </row>
    <row r="54" spans="2:24" x14ac:dyDescent="0.3">
      <c r="B54" s="9">
        <v>2000</v>
      </c>
      <c r="C54" s="13">
        <f>'2.1 Nominal GFKF'!C54/'4 GDP, Inflator, &amp; Population'!$D13/1000</f>
        <v>2.1606037322594034E-3</v>
      </c>
      <c r="D54" s="13">
        <f>'2.1 Nominal GFKF'!D54/'4 GDP, Inflator, &amp; Population'!$D13/1000</f>
        <v>3.9006526596543291E-3</v>
      </c>
      <c r="E54" s="13">
        <f>'2.1 Nominal GFKF'!E54/'4 GDP, Inflator, &amp; Population'!$D13/1000</f>
        <v>1.398934901836102E-5</v>
      </c>
      <c r="F54" s="13">
        <f>'2.1 Nominal GFKF'!F54/'4 GDP, Inflator, &amp; Population'!$D13/1000</f>
        <v>4.2924515804255092E-4</v>
      </c>
      <c r="G54" s="13">
        <f>'2.1 Nominal GFKF'!G54/'4 GDP, Inflator, &amp; Population'!$D13/1000</f>
        <v>7.3162240769683402E-3</v>
      </c>
      <c r="H54" s="13">
        <f>'2.1 Nominal GFKF'!H54/'4 GDP, Inflator, &amp; Population'!$D13/1000</f>
        <v>2.5661270522569306E-3</v>
      </c>
      <c r="I54" s="13">
        <f>'2.1 Nominal GFKF'!I54/'4 GDP, Inflator, &amp; Population'!$D13/1000</f>
        <v>2.6140388063128706E-3</v>
      </c>
      <c r="J54" s="13">
        <f>'2.1 Nominal GFKF'!J54/'4 GDP, Inflator, &amp; Population'!$D13/1000</f>
        <v>1.1623992086832877E-2</v>
      </c>
      <c r="K54" s="13">
        <f>'2.1 Nominal GFKF'!K54/'4 GDP, Inflator, &amp; Population'!$D13/1000</f>
        <v>4.094560580769944E-3</v>
      </c>
      <c r="L54" s="13">
        <f>'2.1 Nominal GFKF'!L54/'4 GDP, Inflator, &amp; Population'!$D13/1000</f>
        <v>7.4566586298563083E-4</v>
      </c>
      <c r="M54" s="13">
        <f>'2.1 Nominal GFKF'!M54/'4 GDP, Inflator, &amp; Population'!$D13/1000</f>
        <v>5.5786503457594784E-3</v>
      </c>
      <c r="N54" s="13">
        <f>'2.1 Nominal GFKF'!N54/'4 GDP, Inflator, &amp; Population'!$D13/1000</f>
        <v>-3.651008133958615E-5</v>
      </c>
      <c r="O54" s="13">
        <f>'2.1 Nominal GFKF'!O54/'4 GDP, Inflator, &amp; Population'!$D13/1000</f>
        <v>2.7203013362301176E-3</v>
      </c>
      <c r="P54" s="13">
        <f>'2.1 Nominal GFKF'!P54/'4 GDP, Inflator, &amp; Population'!$D13/1000</f>
        <v>-7.6959082920453239E-5</v>
      </c>
      <c r="Q54" s="13">
        <f>'2.1 Nominal GFKF'!Q54/'4 GDP, Inflator, &amp; Population'!$D13/1000</f>
        <v>1.1044308436884543E-2</v>
      </c>
      <c r="R54" s="13">
        <f>'2.1 Nominal GFKF'!R54/'4 GDP, Inflator, &amp; Population'!$D13/1000</f>
        <v>9.6560951699652922E-4</v>
      </c>
      <c r="S54" s="13">
        <f>'2.1 Nominal GFKF'!S54/'4 GDP, Inflator, &amp; Population'!$D13/1000</f>
        <v>-2.4481360782131788E-4</v>
      </c>
      <c r="T54" s="13">
        <f>'2.1 Nominal GFKF'!T54/'4 GDP, Inflator, &amp; Population'!$D13/1000</f>
        <v>1.7954764238843404E-5</v>
      </c>
      <c r="U54" s="13">
        <f>'2.1 Nominal GFKF'!U54/'4 GDP, Inflator, &amp; Population'!$D13/1000</f>
        <v>7.0528751468263427E-4</v>
      </c>
      <c r="V54" s="13">
        <f>'2.1 Nominal GFKF'!V54/'4 GDP, Inflator, &amp; Population'!$D13/1000</f>
        <v>1.2396382552173032E-3</v>
      </c>
      <c r="X54" s="4"/>
    </row>
    <row r="55" spans="2:24" x14ac:dyDescent="0.3">
      <c r="B55" s="9">
        <v>2001</v>
      </c>
      <c r="C55" s="13">
        <f>'2.1 Nominal GFKF'!C55/'4 GDP, Inflator, &amp; Population'!$D14/1000</f>
        <v>1.6806465340999176E-3</v>
      </c>
      <c r="D55" s="13">
        <f>'2.1 Nominal GFKF'!D55/'4 GDP, Inflator, &amp; Population'!$D14/1000</f>
        <v>4.600288720700273E-3</v>
      </c>
      <c r="E55" s="13">
        <f>'2.1 Nominal GFKF'!E55/'4 GDP, Inflator, &amp; Population'!$D14/1000</f>
        <v>3.253531821860997E-5</v>
      </c>
      <c r="F55" s="13">
        <f>'2.1 Nominal GFKF'!F55/'4 GDP, Inflator, &amp; Population'!$D14/1000</f>
        <v>5.514315039344454E-4</v>
      </c>
      <c r="G55" s="13">
        <f>'2.1 Nominal GFKF'!G55/'4 GDP, Inflator, &amp; Population'!$D14/1000</f>
        <v>5.6069525982386948E-3</v>
      </c>
      <c r="H55" s="13">
        <f>'2.1 Nominal GFKF'!H55/'4 GDP, Inflator, &amp; Population'!$D14/1000</f>
        <v>4.0324769065162424E-3</v>
      </c>
      <c r="I55" s="13">
        <f>'2.1 Nominal GFKF'!I55/'4 GDP, Inflator, &amp; Population'!$D14/1000</f>
        <v>1.0593129114895819E-3</v>
      </c>
      <c r="J55" s="13">
        <f>'2.1 Nominal GFKF'!J55/'4 GDP, Inflator, &amp; Population'!$D14/1000</f>
        <v>1.6806874222915744E-2</v>
      </c>
      <c r="K55" s="13">
        <f>'2.1 Nominal GFKF'!K55/'4 GDP, Inflator, &amp; Population'!$D14/1000</f>
        <v>2.5551364747703168E-3</v>
      </c>
      <c r="L55" s="13">
        <f>'2.1 Nominal GFKF'!L55/'4 GDP, Inflator, &amp; Population'!$D14/1000</f>
        <v>7.4650990078355128E-4</v>
      </c>
      <c r="M55" s="13">
        <f>'2.1 Nominal GFKF'!M55/'4 GDP, Inflator, &amp; Population'!$D14/1000</f>
        <v>4.0566176286517741E-3</v>
      </c>
      <c r="N55" s="13">
        <f>'2.1 Nominal GFKF'!N55/'4 GDP, Inflator, &amp; Population'!$D14/1000</f>
        <v>2.4201637196572068E-4</v>
      </c>
      <c r="O55" s="13">
        <f>'2.1 Nominal GFKF'!O55/'4 GDP, Inflator, &amp; Population'!$D14/1000</f>
        <v>3.4561036056709421E-3</v>
      </c>
      <c r="P55" s="13">
        <f>'2.1 Nominal GFKF'!P55/'4 GDP, Inflator, &amp; Population'!$D14/1000</f>
        <v>2.0054406328490727E-4</v>
      </c>
      <c r="Q55" s="13">
        <f>'2.1 Nominal GFKF'!Q55/'4 GDP, Inflator, &amp; Population'!$D14/1000</f>
        <v>5.07340682081793E-3</v>
      </c>
      <c r="R55" s="13">
        <f>'2.1 Nominal GFKF'!R55/'4 GDP, Inflator, &amp; Population'!$D14/1000</f>
        <v>1.0841295404667929E-3</v>
      </c>
      <c r="S55" s="13">
        <f>'2.1 Nominal GFKF'!S55/'4 GDP, Inflator, &amp; Population'!$D14/1000</f>
        <v>8.2311267617386666E-4</v>
      </c>
      <c r="T55" s="13">
        <f>'2.1 Nominal GFKF'!T55/'4 GDP, Inflator, &amp; Population'!$D14/1000</f>
        <v>2.5473343402398216E-4</v>
      </c>
      <c r="U55" s="13">
        <f>'2.1 Nominal GFKF'!U55/'4 GDP, Inflator, &amp; Population'!$D14/1000</f>
        <v>8.782700122664575E-4</v>
      </c>
      <c r="V55" s="13">
        <f>'2.1 Nominal GFKF'!V55/'4 GDP, Inflator, &amp; Population'!$D14/1000</f>
        <v>1.2807933978087266E-3</v>
      </c>
      <c r="X55" s="4"/>
    </row>
    <row r="56" spans="2:24" x14ac:dyDescent="0.3">
      <c r="B56" s="9">
        <v>2002</v>
      </c>
      <c r="C56" s="13">
        <f>'2.1 Nominal GFKF'!C56/'4 GDP, Inflator, &amp; Population'!$D15/1000</f>
        <v>2.6319612778917274E-3</v>
      </c>
      <c r="D56" s="13">
        <f>'2.1 Nominal GFKF'!D56/'4 GDP, Inflator, &amp; Population'!$D15/1000</f>
        <v>4.8476443532848527E-3</v>
      </c>
      <c r="E56" s="13">
        <f>'2.1 Nominal GFKF'!E56/'4 GDP, Inflator, &amp; Population'!$D15/1000</f>
        <v>-1.7760581763938096E-5</v>
      </c>
      <c r="F56" s="13">
        <f>'2.1 Nominal GFKF'!F56/'4 GDP, Inflator, &amp; Population'!$D15/1000</f>
        <v>3.6378115482627884E-4</v>
      </c>
      <c r="G56" s="13">
        <f>'2.1 Nominal GFKF'!G56/'4 GDP, Inflator, &amp; Population'!$D15/1000</f>
        <v>4.9751268168986293E-3</v>
      </c>
      <c r="H56" s="13">
        <f>'2.1 Nominal GFKF'!H56/'4 GDP, Inflator, &amp; Population'!$D15/1000</f>
        <v>2.9754490645782835E-3</v>
      </c>
      <c r="I56" s="13">
        <f>'2.1 Nominal GFKF'!I56/'4 GDP, Inflator, &amp; Population'!$D15/1000</f>
        <v>2.8053872210827271E-3</v>
      </c>
      <c r="J56" s="13">
        <f>'2.1 Nominal GFKF'!J56/'4 GDP, Inflator, &amp; Population'!$D15/1000</f>
        <v>8.3949437503884634E-3</v>
      </c>
      <c r="K56" s="13">
        <f>'2.1 Nominal GFKF'!K56/'4 GDP, Inflator, &amp; Population'!$D15/1000</f>
        <v>3.2174078562993351E-3</v>
      </c>
      <c r="L56" s="13">
        <f>'2.1 Nominal GFKF'!L56/'4 GDP, Inflator, &amp; Population'!$D15/1000</f>
        <v>4.0123686991111939E-4</v>
      </c>
      <c r="M56" s="13">
        <f>'2.1 Nominal GFKF'!M56/'4 GDP, Inflator, &amp; Population'!$D15/1000</f>
        <v>4.464556529305737E-3</v>
      </c>
      <c r="N56" s="13">
        <f>'2.1 Nominal GFKF'!N56/'4 GDP, Inflator, &amp; Population'!$D15/1000</f>
        <v>2.0936664802038659E-4</v>
      </c>
      <c r="O56" s="13">
        <f>'2.1 Nominal GFKF'!O56/'4 GDP, Inflator, &amp; Population'!$D15/1000</f>
        <v>2.9381875815774751E-3</v>
      </c>
      <c r="P56" s="13">
        <f>'2.1 Nominal GFKF'!P56/'4 GDP, Inflator, &amp; Population'!$D15/1000</f>
        <v>2.8833364410466776E-4</v>
      </c>
      <c r="Q56" s="13">
        <f>'2.1 Nominal GFKF'!Q56/'4 GDP, Inflator, &amp; Population'!$D15/1000</f>
        <v>7.5166340356765497E-3</v>
      </c>
      <c r="R56" s="13">
        <f>'2.1 Nominal GFKF'!R56/'4 GDP, Inflator, &amp; Population'!$D15/1000</f>
        <v>1.1506541736590217E-3</v>
      </c>
      <c r="S56" s="13">
        <f>'2.1 Nominal GFKF'!S56/'4 GDP, Inflator, &amp; Population'!$D15/1000</f>
        <v>1.0969839641991423E-3</v>
      </c>
      <c r="T56" s="13">
        <f>'2.1 Nominal GFKF'!T56/'4 GDP, Inflator, &amp; Population'!$D15/1000</f>
        <v>5.2131891354341472E-6</v>
      </c>
      <c r="U56" s="13">
        <f>'2.1 Nominal GFKF'!U56/'4 GDP, Inflator, &amp; Population'!$D15/1000</f>
        <v>8.7012865933246315E-4</v>
      </c>
      <c r="V56" s="13">
        <f>'2.1 Nominal GFKF'!V56/'4 GDP, Inflator, &amp; Population'!$D15/1000</f>
        <v>1.829503076636211E-3</v>
      </c>
      <c r="X56" s="4"/>
    </row>
    <row r="57" spans="2:24" x14ac:dyDescent="0.3">
      <c r="B57" s="9">
        <v>2003</v>
      </c>
      <c r="C57" s="13">
        <f>'2.1 Nominal GFKF'!C57/'4 GDP, Inflator, &amp; Population'!$D16/1000</f>
        <v>2.1953454997373895E-3</v>
      </c>
      <c r="D57" s="13">
        <f>'2.1 Nominal GFKF'!D57/'4 GDP, Inflator, &amp; Population'!$D16/1000</f>
        <v>4.7284159756178753E-3</v>
      </c>
      <c r="E57" s="13">
        <f>'2.1 Nominal GFKF'!E57/'4 GDP, Inflator, &amp; Population'!$D16/1000</f>
        <v>4.006480200619909E-5</v>
      </c>
      <c r="F57" s="13">
        <f>'2.1 Nominal GFKF'!F57/'4 GDP, Inflator, &amp; Population'!$D16/1000</f>
        <v>4.0417662245433901E-4</v>
      </c>
      <c r="G57" s="13">
        <f>'2.1 Nominal GFKF'!G57/'4 GDP, Inflator, &amp; Population'!$D16/1000</f>
        <v>6.1687035889721395E-3</v>
      </c>
      <c r="H57" s="13">
        <f>'2.1 Nominal GFKF'!H57/'4 GDP, Inflator, &amp; Population'!$D16/1000</f>
        <v>2.4232547473387531E-3</v>
      </c>
      <c r="I57" s="13">
        <f>'2.1 Nominal GFKF'!I57/'4 GDP, Inflator, &amp; Population'!$D16/1000</f>
        <v>1.9456210562135213E-3</v>
      </c>
      <c r="J57" s="13">
        <f>'2.1 Nominal GFKF'!J57/'4 GDP, Inflator, &amp; Population'!$D16/1000</f>
        <v>8.6425459199147812E-3</v>
      </c>
      <c r="K57" s="13">
        <f>'2.1 Nominal GFKF'!K57/'4 GDP, Inflator, &amp; Population'!$D16/1000</f>
        <v>2.4933237659138488E-3</v>
      </c>
      <c r="L57" s="13">
        <f>'2.1 Nominal GFKF'!L57/'4 GDP, Inflator, &amp; Population'!$D16/1000</f>
        <v>5.4921179751592306E-4</v>
      </c>
      <c r="M57" s="13">
        <f>'2.1 Nominal GFKF'!M57/'4 GDP, Inflator, &amp; Population'!$D16/1000</f>
        <v>5.4096137770840574E-3</v>
      </c>
      <c r="N57" s="13">
        <f>'2.1 Nominal GFKF'!N57/'4 GDP, Inflator, &amp; Population'!$D16/1000</f>
        <v>3.4124618104615297E-4</v>
      </c>
      <c r="O57" s="13">
        <f>'2.1 Nominal GFKF'!O57/'4 GDP, Inflator, &amp; Population'!$D16/1000</f>
        <v>3.158099141151493E-3</v>
      </c>
      <c r="P57" s="13">
        <f>'2.1 Nominal GFKF'!P57/'4 GDP, Inflator, &amp; Population'!$D16/1000</f>
        <v>6.2485112552799582E-4</v>
      </c>
      <c r="Q57" s="13">
        <f>'2.1 Nominal GFKF'!Q57/'4 GDP, Inflator, &amp; Population'!$D16/1000</f>
        <v>6.584364666632145E-3</v>
      </c>
      <c r="R57" s="13">
        <f>'2.1 Nominal GFKF'!R57/'4 GDP, Inflator, &amp; Population'!$D16/1000</f>
        <v>8.3302387169794572E-4</v>
      </c>
      <c r="S57" s="13">
        <f>'2.1 Nominal GFKF'!S57/'4 GDP, Inflator, &amp; Population'!$D16/1000</f>
        <v>1.2062198089968265E-3</v>
      </c>
      <c r="T57" s="13">
        <f>'2.1 Nominal GFKF'!T57/'4 GDP, Inflator, &amp; Population'!$D16/1000</f>
        <v>-1.7495062175897502E-5</v>
      </c>
      <c r="U57" s="13">
        <f>'2.1 Nominal GFKF'!U57/'4 GDP, Inflator, &amp; Population'!$D16/1000</f>
        <v>8.9517017924116557E-4</v>
      </c>
      <c r="V57" s="13">
        <f>'2.1 Nominal GFKF'!V57/'4 GDP, Inflator, &amp; Population'!$D16/1000</f>
        <v>1.7238369297460443E-3</v>
      </c>
      <c r="X57" s="4"/>
    </row>
    <row r="58" spans="2:24" x14ac:dyDescent="0.3">
      <c r="B58" s="9">
        <v>2004</v>
      </c>
      <c r="C58" s="13">
        <f>'2.1 Nominal GFKF'!C58/'4 GDP, Inflator, &amp; Population'!$D17/1000</f>
        <v>2.5239858271857828E-3</v>
      </c>
      <c r="D58" s="13">
        <f>'2.1 Nominal GFKF'!D58/'4 GDP, Inflator, &amp; Population'!$D17/1000</f>
        <v>5.4520491065867607E-3</v>
      </c>
      <c r="E58" s="13">
        <f>'2.1 Nominal GFKF'!E58/'4 GDP, Inflator, &amp; Population'!$D17/1000</f>
        <v>1.283719256480879E-5</v>
      </c>
      <c r="F58" s="13">
        <f>'2.1 Nominal GFKF'!F58/'4 GDP, Inflator, &amp; Population'!$D17/1000</f>
        <v>6.7257892624323539E-4</v>
      </c>
      <c r="G58" s="13">
        <f>'2.1 Nominal GFKF'!G58/'4 GDP, Inflator, &amp; Population'!$D17/1000</f>
        <v>7.3067267649482796E-3</v>
      </c>
      <c r="H58" s="13">
        <f>'2.1 Nominal GFKF'!H58/'4 GDP, Inflator, &amp; Population'!$D17/1000</f>
        <v>3.3501128012069035E-3</v>
      </c>
      <c r="I58" s="13">
        <f>'2.1 Nominal GFKF'!I58/'4 GDP, Inflator, &amp; Population'!$D17/1000</f>
        <v>2.0022145022214224E-3</v>
      </c>
      <c r="J58" s="13">
        <f>'2.1 Nominal GFKF'!J58/'4 GDP, Inflator, &amp; Population'!$D17/1000</f>
        <v>6.8290335081867383E-3</v>
      </c>
      <c r="K58" s="13">
        <f>'2.1 Nominal GFKF'!K58/'4 GDP, Inflator, &amp; Population'!$D17/1000</f>
        <v>3.3572753318293173E-3</v>
      </c>
      <c r="L58" s="13">
        <f>'2.1 Nominal GFKF'!L58/'4 GDP, Inflator, &amp; Population'!$D17/1000</f>
        <v>6.4605334182225849E-4</v>
      </c>
      <c r="M58" s="13">
        <f>'2.1 Nominal GFKF'!M58/'4 GDP, Inflator, &amp; Population'!$D17/1000</f>
        <v>5.7216855130032803E-3</v>
      </c>
      <c r="N58" s="13">
        <f>'2.1 Nominal GFKF'!N58/'4 GDP, Inflator, &amp; Population'!$D17/1000</f>
        <v>2.8212066268978972E-4</v>
      </c>
      <c r="O58" s="13">
        <f>'2.1 Nominal GFKF'!O58/'4 GDP, Inflator, &amp; Population'!$D17/1000</f>
        <v>3.0897288618842644E-3</v>
      </c>
      <c r="P58" s="13">
        <f>'2.1 Nominal GFKF'!P58/'4 GDP, Inflator, &amp; Population'!$D17/1000</f>
        <v>3.0050795144703876E-4</v>
      </c>
      <c r="Q58" s="13">
        <f>'2.1 Nominal GFKF'!Q58/'4 GDP, Inflator, &amp; Population'!$D17/1000</f>
        <v>8.2102808265629539E-3</v>
      </c>
      <c r="R58" s="13">
        <f>'2.1 Nominal GFKF'!R58/'4 GDP, Inflator, &amp; Population'!$D17/1000</f>
        <v>7.3805206848348115E-4</v>
      </c>
      <c r="S58" s="13">
        <f>'2.1 Nominal GFKF'!S58/'4 GDP, Inflator, &amp; Population'!$D17/1000</f>
        <v>9.4032608545210449E-4</v>
      </c>
      <c r="T58" s="13">
        <f>'2.1 Nominal GFKF'!T58/'4 GDP, Inflator, &amp; Population'!$D17/1000</f>
        <v>1.471190710163181E-4</v>
      </c>
      <c r="U58" s="13">
        <f>'2.1 Nominal GFKF'!U58/'4 GDP, Inflator, &amp; Population'!$D17/1000</f>
        <v>7.7021079293020166E-4</v>
      </c>
      <c r="V58" s="13">
        <f>'2.1 Nominal GFKF'!V58/'4 GDP, Inflator, &amp; Population'!$D17/1000</f>
        <v>1.1684682564947198E-3</v>
      </c>
      <c r="X58" s="4"/>
    </row>
    <row r="59" spans="2:24" x14ac:dyDescent="0.3">
      <c r="B59" s="9">
        <v>2005</v>
      </c>
      <c r="C59" s="13">
        <f>'2.1 Nominal GFKF'!C59/'4 GDP, Inflator, &amp; Population'!$D18/1000</f>
        <v>3.1403671090004465E-3</v>
      </c>
      <c r="D59" s="13">
        <f>'2.1 Nominal GFKF'!D59/'4 GDP, Inflator, &amp; Population'!$D18/1000</f>
        <v>4.6792875212701944E-3</v>
      </c>
      <c r="E59" s="13">
        <f>'2.1 Nominal GFKF'!E59/'4 GDP, Inflator, &amp; Population'!$D18/1000</f>
        <v>6.0581396101165249E-4</v>
      </c>
      <c r="F59" s="13">
        <f>'2.1 Nominal GFKF'!F59/'4 GDP, Inflator, &amp; Population'!$D18/1000</f>
        <v>8.2831151857866577E-4</v>
      </c>
      <c r="G59" s="13">
        <f>'2.1 Nominal GFKF'!G59/'4 GDP, Inflator, &amp; Population'!$D18/1000</f>
        <v>7.5175189597163445E-3</v>
      </c>
      <c r="H59" s="13">
        <f>'2.1 Nominal GFKF'!H59/'4 GDP, Inflator, &amp; Population'!$D18/1000</f>
        <v>3.1642220770061917E-3</v>
      </c>
      <c r="I59" s="13">
        <f>'2.1 Nominal GFKF'!I59/'4 GDP, Inflator, &amp; Population'!$D18/1000</f>
        <v>1.879295285295583E-3</v>
      </c>
      <c r="J59" s="13">
        <f>'2.1 Nominal GFKF'!J59/'4 GDP, Inflator, &amp; Population'!$D18/1000</f>
        <v>7.9175978105448415E-3</v>
      </c>
      <c r="K59" s="13">
        <f>'2.1 Nominal GFKF'!K59/'4 GDP, Inflator, &amp; Population'!$D18/1000</f>
        <v>3.1413376121739922E-3</v>
      </c>
      <c r="L59" s="13">
        <f>'2.1 Nominal GFKF'!L59/'4 GDP, Inflator, &amp; Population'!$D18/1000</f>
        <v>3.7985494212566074E-4</v>
      </c>
      <c r="M59" s="13">
        <f>'2.1 Nominal GFKF'!M59/'4 GDP, Inflator, &amp; Population'!$D18/1000</f>
        <v>5.6786922793237533E-3</v>
      </c>
      <c r="N59" s="13">
        <f>'2.1 Nominal GFKF'!N59/'4 GDP, Inflator, &amp; Population'!$D18/1000</f>
        <v>3.0414922456796435E-4</v>
      </c>
      <c r="O59" s="13">
        <f>'2.1 Nominal GFKF'!O59/'4 GDP, Inflator, &amp; Population'!$D18/1000</f>
        <v>2.6364753912745294E-3</v>
      </c>
      <c r="P59" s="13">
        <f>'2.1 Nominal GFKF'!P59/'4 GDP, Inflator, &amp; Population'!$D18/1000</f>
        <v>5.0330294580063276E-4</v>
      </c>
      <c r="Q59" s="13">
        <f>'2.1 Nominal GFKF'!Q59/'4 GDP, Inflator, &amp; Population'!$D18/1000</f>
        <v>9.4088988670992958E-3</v>
      </c>
      <c r="R59" s="13">
        <f>'2.1 Nominal GFKF'!R59/'4 GDP, Inflator, &amp; Population'!$D18/1000</f>
        <v>1.3207642388990612E-3</v>
      </c>
      <c r="S59" s="13">
        <f>'2.1 Nominal GFKF'!S59/'4 GDP, Inflator, &amp; Population'!$D18/1000</f>
        <v>1.0159938923000279E-3</v>
      </c>
      <c r="T59" s="13">
        <f>'2.1 Nominal GFKF'!T59/'4 GDP, Inflator, &amp; Population'!$D18/1000</f>
        <v>5.0089609793024022E-4</v>
      </c>
      <c r="U59" s="13">
        <f>'2.1 Nominal GFKF'!U59/'4 GDP, Inflator, &amp; Population'!$D18/1000</f>
        <v>9.2817629513648509E-4</v>
      </c>
      <c r="V59" s="13">
        <f>'2.1 Nominal GFKF'!V59/'4 GDP, Inflator, &amp; Population'!$D18/1000</f>
        <v>7.9918348332999047E-4</v>
      </c>
      <c r="X59" s="4"/>
    </row>
    <row r="60" spans="2:24" x14ac:dyDescent="0.3">
      <c r="B60" s="9">
        <v>2006</v>
      </c>
      <c r="C60" s="13">
        <f>'2.1 Nominal GFKF'!C60/'4 GDP, Inflator, &amp; Population'!$D19/1000</f>
        <v>3.9194473937779637E-3</v>
      </c>
      <c r="D60" s="13">
        <f>'2.1 Nominal GFKF'!D60/'4 GDP, Inflator, &amp; Population'!$D19/1000</f>
        <v>5.5264550102186736E-3</v>
      </c>
      <c r="E60" s="13">
        <f>'2.1 Nominal GFKF'!E60/'4 GDP, Inflator, &amp; Population'!$D19/1000</f>
        <v>5.9465314814928472E-4</v>
      </c>
      <c r="F60" s="13">
        <f>'2.1 Nominal GFKF'!F60/'4 GDP, Inflator, &amp; Population'!$D19/1000</f>
        <v>5.9565967214322097E-4</v>
      </c>
      <c r="G60" s="13">
        <f>'2.1 Nominal GFKF'!G60/'4 GDP, Inflator, &amp; Population'!$D19/1000</f>
        <v>9.3458898902023003E-3</v>
      </c>
      <c r="H60" s="13">
        <f>'2.1 Nominal GFKF'!H60/'4 GDP, Inflator, &amp; Population'!$D19/1000</f>
        <v>5.0150610358604859E-3</v>
      </c>
      <c r="I60" s="13">
        <f>'2.1 Nominal GFKF'!I60/'4 GDP, Inflator, &amp; Population'!$D19/1000</f>
        <v>2.3672769229825022E-3</v>
      </c>
      <c r="J60" s="13">
        <f>'2.1 Nominal GFKF'!J60/'4 GDP, Inflator, &amp; Population'!$D19/1000</f>
        <v>8.2853188655738104E-3</v>
      </c>
      <c r="K60" s="13">
        <f>'2.1 Nominal GFKF'!K60/'4 GDP, Inflator, &amp; Population'!$D19/1000</f>
        <v>3.357794730478651E-3</v>
      </c>
      <c r="L60" s="13">
        <f>'2.1 Nominal GFKF'!L60/'4 GDP, Inflator, &amp; Population'!$D19/1000</f>
        <v>7.5561720174055003E-4</v>
      </c>
      <c r="M60" s="13">
        <f>'2.1 Nominal GFKF'!M60/'4 GDP, Inflator, &amp; Population'!$D19/1000</f>
        <v>5.0621896806741264E-3</v>
      </c>
      <c r="N60" s="13">
        <f>'2.1 Nominal GFKF'!N60/'4 GDP, Inflator, &amp; Population'!$D19/1000</f>
        <v>2.2481695379195641E-4</v>
      </c>
      <c r="O60" s="13">
        <f>'2.1 Nominal GFKF'!O60/'4 GDP, Inflator, &amp; Population'!$D19/1000</f>
        <v>2.5363299925738169E-3</v>
      </c>
      <c r="P60" s="13">
        <f>'2.1 Nominal GFKF'!P60/'4 GDP, Inflator, &amp; Population'!$D19/1000</f>
        <v>5.6470905932967956E-4</v>
      </c>
      <c r="Q60" s="13">
        <f>'2.1 Nominal GFKF'!Q60/'4 GDP, Inflator, &amp; Population'!$D19/1000</f>
        <v>7.6702038211087717E-3</v>
      </c>
      <c r="R60" s="13">
        <f>'2.1 Nominal GFKF'!R60/'4 GDP, Inflator, &amp; Population'!$D19/1000</f>
        <v>1.2480345164081824E-3</v>
      </c>
      <c r="S60" s="13">
        <f>'2.1 Nominal GFKF'!S60/'4 GDP, Inflator, &amp; Population'!$D19/1000</f>
        <v>1.1177939939976799E-3</v>
      </c>
      <c r="T60" s="13">
        <f>'2.1 Nominal GFKF'!T60/'4 GDP, Inflator, &amp; Population'!$D19/1000</f>
        <v>2.9380680876657847E-4</v>
      </c>
      <c r="U60" s="13">
        <f>'2.1 Nominal GFKF'!U60/'4 GDP, Inflator, &amp; Population'!$D19/1000</f>
        <v>8.9759232095840721E-4</v>
      </c>
      <c r="V60" s="13">
        <f>'2.1 Nominal GFKF'!V60/'4 GDP, Inflator, &amp; Population'!$D19/1000</f>
        <v>6.7881451113006863E-4</v>
      </c>
      <c r="X60" s="4"/>
    </row>
    <row r="61" spans="2:24" x14ac:dyDescent="0.3">
      <c r="B61" s="9">
        <v>2007</v>
      </c>
      <c r="C61" s="13">
        <f>'2.1 Nominal GFKF'!C61/'4 GDP, Inflator, &amp; Population'!$D20/1000</f>
        <v>5.311184623613404E-3</v>
      </c>
      <c r="D61" s="13">
        <f>'2.1 Nominal GFKF'!D61/'4 GDP, Inflator, &amp; Population'!$D20/1000</f>
        <v>6.4257982372502966E-3</v>
      </c>
      <c r="E61" s="13">
        <f>'2.1 Nominal GFKF'!E61/'4 GDP, Inflator, &amp; Population'!$D20/1000</f>
        <v>-5.9870700681379502E-5</v>
      </c>
      <c r="F61" s="13">
        <f>'2.1 Nominal GFKF'!F61/'4 GDP, Inflator, &amp; Population'!$D20/1000</f>
        <v>1.3607241692053674E-4</v>
      </c>
      <c r="G61" s="13">
        <f>'2.1 Nominal GFKF'!G61/'4 GDP, Inflator, &amp; Population'!$D20/1000</f>
        <v>7.5758532257935258E-3</v>
      </c>
      <c r="H61" s="13">
        <f>'2.1 Nominal GFKF'!H61/'4 GDP, Inflator, &amp; Population'!$D20/1000</f>
        <v>4.7453198762819468E-3</v>
      </c>
      <c r="I61" s="13">
        <f>'2.1 Nominal GFKF'!I61/'4 GDP, Inflator, &amp; Population'!$D20/1000</f>
        <v>2.1199913955489407E-3</v>
      </c>
      <c r="J61" s="13">
        <f>'2.1 Nominal GFKF'!J61/'4 GDP, Inflator, &amp; Population'!$D20/1000</f>
        <v>6.8601079044673377E-3</v>
      </c>
      <c r="K61" s="13">
        <f>'2.1 Nominal GFKF'!K61/'4 GDP, Inflator, &amp; Population'!$D20/1000</f>
        <v>3.2509941629264433E-3</v>
      </c>
      <c r="L61" s="13">
        <f>'2.1 Nominal GFKF'!L61/'4 GDP, Inflator, &amp; Population'!$D20/1000</f>
        <v>4.8588404920815796E-4</v>
      </c>
      <c r="M61" s="13">
        <f>'2.1 Nominal GFKF'!M61/'4 GDP, Inflator, &amp; Population'!$D20/1000</f>
        <v>4.2638659566056605E-3</v>
      </c>
      <c r="N61" s="13">
        <f>'2.1 Nominal GFKF'!N61/'4 GDP, Inflator, &amp; Population'!$D20/1000</f>
        <v>2.2727959814888027E-4</v>
      </c>
      <c r="O61" s="13">
        <f>'2.1 Nominal GFKF'!O61/'4 GDP, Inflator, &amp; Population'!$D20/1000</f>
        <v>2.4615648473291316E-3</v>
      </c>
      <c r="P61" s="13">
        <f>'2.1 Nominal GFKF'!P61/'4 GDP, Inflator, &amp; Population'!$D20/1000</f>
        <v>6.4003744098974449E-4</v>
      </c>
      <c r="Q61" s="13">
        <f>'2.1 Nominal GFKF'!Q61/'4 GDP, Inflator, &amp; Population'!$D20/1000</f>
        <v>6.0086567754238278E-3</v>
      </c>
      <c r="R61" s="13">
        <f>'2.1 Nominal GFKF'!R61/'4 GDP, Inflator, &amp; Population'!$D20/1000</f>
        <v>1.6620020464640356E-3</v>
      </c>
      <c r="S61" s="13">
        <f>'2.1 Nominal GFKF'!S61/'4 GDP, Inflator, &amp; Population'!$D20/1000</f>
        <v>8.5348596544266404E-4</v>
      </c>
      <c r="T61" s="13">
        <f>'2.1 Nominal GFKF'!T61/'4 GDP, Inflator, &amp; Population'!$D20/1000</f>
        <v>1.5579463268296085E-3</v>
      </c>
      <c r="U61" s="13">
        <f>'2.1 Nominal GFKF'!U61/'4 GDP, Inflator, &amp; Population'!$D20/1000</f>
        <v>8.0113834561986927E-4</v>
      </c>
      <c r="V61" s="13">
        <f>'2.1 Nominal GFKF'!V61/'4 GDP, Inflator, &amp; Population'!$D20/1000</f>
        <v>9.2462965977535409E-4</v>
      </c>
      <c r="X61" s="4"/>
    </row>
    <row r="62" spans="2:24" x14ac:dyDescent="0.3">
      <c r="B62" s="9">
        <v>2008</v>
      </c>
      <c r="C62" s="13">
        <f>'2.1 Nominal GFKF'!C62/'4 GDP, Inflator, &amp; Population'!$D21/1000</f>
        <v>5.431701424415957E-3</v>
      </c>
      <c r="D62" s="13">
        <f>'2.1 Nominal GFKF'!D62/'4 GDP, Inflator, &amp; Population'!$D21/1000</f>
        <v>6.0521232315332157E-3</v>
      </c>
      <c r="E62" s="13">
        <f>'2.1 Nominal GFKF'!E62/'4 GDP, Inflator, &amp; Population'!$D21/1000</f>
        <v>1.0371076695612112E-5</v>
      </c>
      <c r="F62" s="13">
        <f>'2.1 Nominal GFKF'!F62/'4 GDP, Inflator, &amp; Population'!$D21/1000</f>
        <v>1.6250877202380633E-4</v>
      </c>
      <c r="G62" s="13">
        <f>'2.1 Nominal GFKF'!G62/'4 GDP, Inflator, &amp; Population'!$D21/1000</f>
        <v>5.7627044329290533E-3</v>
      </c>
      <c r="H62" s="13">
        <f>'2.1 Nominal GFKF'!H62/'4 GDP, Inflator, &amp; Population'!$D21/1000</f>
        <v>4.9034622039609375E-3</v>
      </c>
      <c r="I62" s="13">
        <f>'2.1 Nominal GFKF'!I62/'4 GDP, Inflator, &amp; Population'!$D21/1000</f>
        <v>1.5416262662516806E-3</v>
      </c>
      <c r="J62" s="13">
        <f>'2.1 Nominal GFKF'!J62/'4 GDP, Inflator, &amp; Population'!$D21/1000</f>
        <v>7.091143336208236E-3</v>
      </c>
      <c r="K62" s="13">
        <f>'2.1 Nominal GFKF'!K62/'4 GDP, Inflator, &amp; Population'!$D21/1000</f>
        <v>1.9386949371360616E-3</v>
      </c>
      <c r="L62" s="13">
        <f>'2.1 Nominal GFKF'!L62/'4 GDP, Inflator, &amp; Population'!$D21/1000</f>
        <v>5.2723746872873959E-4</v>
      </c>
      <c r="M62" s="13">
        <f>'2.1 Nominal GFKF'!M62/'4 GDP, Inflator, &amp; Population'!$D21/1000</f>
        <v>5.3574646574491222E-3</v>
      </c>
      <c r="N62" s="13">
        <f>'2.1 Nominal GFKF'!N62/'4 GDP, Inflator, &amp; Population'!$D21/1000</f>
        <v>1.5294123949366004E-4</v>
      </c>
      <c r="O62" s="13">
        <f>'2.1 Nominal GFKF'!O62/'4 GDP, Inflator, &amp; Population'!$D21/1000</f>
        <v>2.572932346938229E-3</v>
      </c>
      <c r="P62" s="13">
        <f>'2.1 Nominal GFKF'!P62/'4 GDP, Inflator, &amp; Population'!$D21/1000</f>
        <v>4.7783021647479815E-4</v>
      </c>
      <c r="Q62" s="13">
        <f>'2.1 Nominal GFKF'!Q62/'4 GDP, Inflator, &amp; Population'!$D21/1000</f>
        <v>5.5115362157355371E-3</v>
      </c>
      <c r="R62" s="13">
        <f>'2.1 Nominal GFKF'!R62/'4 GDP, Inflator, &amp; Population'!$D21/1000</f>
        <v>1.5113915777857537E-3</v>
      </c>
      <c r="S62" s="13">
        <f>'2.1 Nominal GFKF'!S62/'4 GDP, Inflator, &amp; Population'!$D21/1000</f>
        <v>1.0882773620180743E-3</v>
      </c>
      <c r="T62" s="13">
        <f>'2.1 Nominal GFKF'!T62/'4 GDP, Inflator, &amp; Population'!$D21/1000</f>
        <v>2.1185549061728264E-3</v>
      </c>
      <c r="U62" s="13">
        <f>'2.1 Nominal GFKF'!U62/'4 GDP, Inflator, &amp; Population'!$D21/1000</f>
        <v>5.5253303905760341E-4</v>
      </c>
      <c r="V62" s="13">
        <f>'2.1 Nominal GFKF'!V62/'4 GDP, Inflator, &amp; Population'!$D21/1000</f>
        <v>1.1310151976986495E-3</v>
      </c>
      <c r="X62" s="4"/>
    </row>
    <row r="63" spans="2:24" x14ac:dyDescent="0.3">
      <c r="B63" s="9">
        <v>2009</v>
      </c>
      <c r="C63" s="13">
        <f>'2.1 Nominal GFKF'!C63/'4 GDP, Inflator, &amp; Population'!$D22/1000</f>
        <v>6.810291120661437E-3</v>
      </c>
      <c r="D63" s="13">
        <f>'2.1 Nominal GFKF'!D63/'4 GDP, Inflator, &amp; Population'!$D22/1000</f>
        <v>4.5524640190912641E-3</v>
      </c>
      <c r="E63" s="13">
        <f>'2.1 Nominal GFKF'!E63/'4 GDP, Inflator, &amp; Population'!$D22/1000</f>
        <v>4.5001214322671934E-4</v>
      </c>
      <c r="F63" s="13">
        <f>'2.1 Nominal GFKF'!F63/'4 GDP, Inflator, &amp; Population'!$D22/1000</f>
        <v>2.0599664213382892E-3</v>
      </c>
      <c r="G63" s="13">
        <f>'2.1 Nominal GFKF'!G63/'4 GDP, Inflator, &amp; Population'!$D22/1000</f>
        <v>1.1986937766666763E-2</v>
      </c>
      <c r="H63" s="13">
        <f>'2.1 Nominal GFKF'!H63/'4 GDP, Inflator, &amp; Population'!$D22/1000</f>
        <v>5.015443016588704E-3</v>
      </c>
      <c r="I63" s="13">
        <f>'2.1 Nominal GFKF'!I63/'4 GDP, Inflator, &amp; Population'!$D22/1000</f>
        <v>1.7532390737357846E-3</v>
      </c>
      <c r="J63" s="13">
        <f>'2.1 Nominal GFKF'!J63/'4 GDP, Inflator, &amp; Population'!$D22/1000</f>
        <v>7.3422383662608368E-3</v>
      </c>
      <c r="K63" s="13">
        <f>'2.1 Nominal GFKF'!K63/'4 GDP, Inflator, &amp; Population'!$D22/1000</f>
        <v>3.8326188188336167E-3</v>
      </c>
      <c r="L63" s="13">
        <f>'2.1 Nominal GFKF'!L63/'4 GDP, Inflator, &amp; Population'!$D22/1000</f>
        <v>6.0217733334741246E-4</v>
      </c>
      <c r="M63" s="13">
        <f>'2.1 Nominal GFKF'!M63/'4 GDP, Inflator, &amp; Population'!$D22/1000</f>
        <v>6.1124673980760911E-3</v>
      </c>
      <c r="N63" s="13">
        <f>'2.1 Nominal GFKF'!N63/'4 GDP, Inflator, &amp; Population'!$D22/1000</f>
        <v>1.4555505105434886E-4</v>
      </c>
      <c r="O63" s="13">
        <f>'2.1 Nominal GFKF'!O63/'4 GDP, Inflator, &amp; Population'!$D22/1000</f>
        <v>2.5431982091380424E-3</v>
      </c>
      <c r="P63" s="13">
        <f>'2.1 Nominal GFKF'!P63/'4 GDP, Inflator, &amp; Population'!$D22/1000</f>
        <v>4.1224142846583528E-4</v>
      </c>
      <c r="Q63" s="13">
        <f>'2.1 Nominal GFKF'!Q63/'4 GDP, Inflator, &amp; Population'!$D22/1000</f>
        <v>5.4514165337951285E-3</v>
      </c>
      <c r="R63" s="13">
        <f>'2.1 Nominal GFKF'!R63/'4 GDP, Inflator, &amp; Population'!$D22/1000</f>
        <v>1.2458528240921619E-3</v>
      </c>
      <c r="S63" s="13">
        <f>'2.1 Nominal GFKF'!S63/'4 GDP, Inflator, &amp; Population'!$D22/1000</f>
        <v>1.0423640222590625E-3</v>
      </c>
      <c r="T63" s="13">
        <f>'2.1 Nominal GFKF'!T63/'4 GDP, Inflator, &amp; Population'!$D22/1000</f>
        <v>7.3794916739702019E-4</v>
      </c>
      <c r="U63" s="13">
        <f>'2.1 Nominal GFKF'!U63/'4 GDP, Inflator, &amp; Population'!$D22/1000</f>
        <v>6.6570224808084222E-4</v>
      </c>
      <c r="V63" s="13">
        <f>'2.1 Nominal GFKF'!V63/'4 GDP, Inflator, &amp; Population'!$D22/1000</f>
        <v>1.7865695912484293E-3</v>
      </c>
      <c r="X63" s="4"/>
    </row>
    <row r="64" spans="2:24" x14ac:dyDescent="0.3">
      <c r="B64" s="9">
        <v>2010</v>
      </c>
      <c r="C64" s="13">
        <f>'2.1 Nominal GFKF'!C64/'4 GDP, Inflator, &amp; Population'!$D23/1000</f>
        <v>6.6602541339220922E-3</v>
      </c>
      <c r="D64" s="13">
        <f>'2.1 Nominal GFKF'!D64/'4 GDP, Inflator, &amp; Population'!$D23/1000</f>
        <v>5.5276598372678296E-3</v>
      </c>
      <c r="E64" s="13">
        <f>'2.1 Nominal GFKF'!E64/'4 GDP, Inflator, &amp; Population'!$D23/1000</f>
        <v>5.8963907630708097E-4</v>
      </c>
      <c r="F64" s="13">
        <f>'2.1 Nominal GFKF'!F64/'4 GDP, Inflator, &amp; Population'!$D23/1000</f>
        <v>1.0862809883328958E-3</v>
      </c>
      <c r="G64" s="13">
        <f>'2.1 Nominal GFKF'!G64/'4 GDP, Inflator, &amp; Population'!$D23/1000</f>
        <v>1.0306334546201727E-2</v>
      </c>
      <c r="H64" s="13">
        <f>'2.1 Nominal GFKF'!H64/'4 GDP, Inflator, &amp; Population'!$D23/1000</f>
        <v>4.7294796378926128E-3</v>
      </c>
      <c r="I64" s="13">
        <f>'2.1 Nominal GFKF'!I64/'4 GDP, Inflator, &amp; Population'!$D23/1000</f>
        <v>1.8503090470235247E-3</v>
      </c>
      <c r="J64" s="13">
        <f>'2.1 Nominal GFKF'!J64/'4 GDP, Inflator, &amp; Population'!$D23/1000</f>
        <v>7.2501196560082757E-3</v>
      </c>
      <c r="K64" s="13">
        <f>'2.1 Nominal GFKF'!K64/'4 GDP, Inflator, &amp; Population'!$D23/1000</f>
        <v>3.3515159000962395E-3</v>
      </c>
      <c r="L64" s="13">
        <f>'2.1 Nominal GFKF'!L64/'4 GDP, Inflator, &amp; Population'!$D23/1000</f>
        <v>5.0753704189761566E-4</v>
      </c>
      <c r="M64" s="13">
        <f>'2.1 Nominal GFKF'!M64/'4 GDP, Inflator, &amp; Population'!$D23/1000</f>
        <v>6.043446710617734E-3</v>
      </c>
      <c r="N64" s="13">
        <f>'2.1 Nominal GFKF'!N64/'4 GDP, Inflator, &amp; Population'!$D23/1000</f>
        <v>1.6482164821648215E-4</v>
      </c>
      <c r="O64" s="13">
        <f>'2.1 Nominal GFKF'!O64/'4 GDP, Inflator, &amp; Population'!$D23/1000</f>
        <v>2.2580040863170135E-3</v>
      </c>
      <c r="P64" s="13">
        <f>'2.1 Nominal GFKF'!P64/'4 GDP, Inflator, &amp; Population'!$D23/1000</f>
        <v>5.9497084510594053E-4</v>
      </c>
      <c r="Q64" s="13">
        <f>'2.1 Nominal GFKF'!Q64/'4 GDP, Inflator, &amp; Population'!$D23/1000</f>
        <v>6.8088488834679144E-3</v>
      </c>
      <c r="R64" s="13">
        <f>'2.1 Nominal GFKF'!R64/'4 GDP, Inflator, &amp; Population'!$D23/1000</f>
        <v>1.5730828019577267E-3</v>
      </c>
      <c r="S64" s="13">
        <f>'2.1 Nominal GFKF'!S64/'4 GDP, Inflator, &amp; Population'!$D23/1000</f>
        <v>1.2492601913466834E-3</v>
      </c>
      <c r="T64" s="13">
        <f>'2.1 Nominal GFKF'!T64/'4 GDP, Inflator, &amp; Population'!$D23/1000</f>
        <v>1.4858857375184631E-3</v>
      </c>
      <c r="U64" s="13">
        <f>'2.1 Nominal GFKF'!U64/'4 GDP, Inflator, &amp; Population'!$D23/1000</f>
        <v>5.7809548806785137E-4</v>
      </c>
      <c r="V64" s="13">
        <f>'2.1 Nominal GFKF'!V64/'4 GDP, Inflator, &amp; Population'!$D23/1000</f>
        <v>1.9492812919760997E-3</v>
      </c>
      <c r="X64" s="4"/>
    </row>
    <row r="65" spans="2:24" x14ac:dyDescent="0.3">
      <c r="B65" s="9">
        <v>2011</v>
      </c>
      <c r="C65" s="13">
        <f>'2.1 Nominal GFKF'!C65/'4 GDP, Inflator, &amp; Population'!$D24/1000</f>
        <v>6.6634831957982114E-3</v>
      </c>
      <c r="D65" s="13">
        <f>'2.1 Nominal GFKF'!D65/'4 GDP, Inflator, &amp; Population'!$D24/1000</f>
        <v>4.2526482477796028E-3</v>
      </c>
      <c r="E65" s="13">
        <f>'2.1 Nominal GFKF'!E65/'4 GDP, Inflator, &amp; Population'!$D24/1000</f>
        <v>6.3681384072154302E-4</v>
      </c>
      <c r="F65" s="13">
        <f>'2.1 Nominal GFKF'!F65/'4 GDP, Inflator, &amp; Population'!$D24/1000</f>
        <v>2.1789399140364509E-4</v>
      </c>
      <c r="G65" s="13">
        <f>'2.1 Nominal GFKF'!G65/'4 GDP, Inflator, &amp; Population'!$D24/1000</f>
        <v>1.169283462132799E-2</v>
      </c>
      <c r="H65" s="13">
        <f>'2.1 Nominal GFKF'!H65/'4 GDP, Inflator, &amp; Population'!$D24/1000</f>
        <v>2.6807890155501569E-3</v>
      </c>
      <c r="I65" s="13">
        <f>'2.1 Nominal GFKF'!I65/'4 GDP, Inflator, &amp; Population'!$D24/1000</f>
        <v>1.5519666374875824E-3</v>
      </c>
      <c r="J65" s="13">
        <f>'2.1 Nominal GFKF'!J65/'4 GDP, Inflator, &amp; Population'!$D24/1000</f>
        <v>6.4556313993174063E-3</v>
      </c>
      <c r="K65" s="13">
        <f>'2.1 Nominal GFKF'!K65/'4 GDP, Inflator, &amp; Population'!$D24/1000</f>
        <v>3.5731132771390072E-3</v>
      </c>
      <c r="L65" s="13">
        <f>'2.1 Nominal GFKF'!L65/'4 GDP, Inflator, &amp; Population'!$D24/1000</f>
        <v>6.6722565923419655E-4</v>
      </c>
      <c r="M65" s="13">
        <f>'2.1 Nominal GFKF'!M65/'4 GDP, Inflator, &amp; Population'!$D24/1000</f>
        <v>6.1538688514915759E-3</v>
      </c>
      <c r="N65" s="13">
        <f>'2.1 Nominal GFKF'!N65/'4 GDP, Inflator, &amp; Population'!$D24/1000</f>
        <v>1.8908046542278524E-4</v>
      </c>
      <c r="O65" s="13">
        <f>'2.1 Nominal GFKF'!O65/'4 GDP, Inflator, &amp; Population'!$D24/1000</f>
        <v>2.8701153721316795E-3</v>
      </c>
      <c r="P65" s="13">
        <f>'2.1 Nominal GFKF'!P65/'4 GDP, Inflator, &amp; Population'!$D24/1000</f>
        <v>5.3031346204915851E-4</v>
      </c>
      <c r="Q65" s="13">
        <f>'2.1 Nominal GFKF'!Q65/'4 GDP, Inflator, &amp; Population'!$D24/1000</f>
        <v>6.9563985797326672E-3</v>
      </c>
      <c r="R65" s="13">
        <f>'2.1 Nominal GFKF'!R65/'4 GDP, Inflator, &amp; Population'!$D24/1000</f>
        <v>1.8258303744430567E-3</v>
      </c>
      <c r="S65" s="13">
        <f>'2.1 Nominal GFKF'!S65/'4 GDP, Inflator, &amp; Population'!$D24/1000</f>
        <v>8.2498450885699957E-4</v>
      </c>
      <c r="T65" s="13">
        <f>'2.1 Nominal GFKF'!T65/'4 GDP, Inflator, &amp; Population'!$D24/1000</f>
        <v>1.8999222983938388E-3</v>
      </c>
      <c r="U65" s="13">
        <f>'2.1 Nominal GFKF'!U65/'4 GDP, Inflator, &amp; Population'!$D24/1000</f>
        <v>8.7273657188382137E-4</v>
      </c>
      <c r="V65" s="13">
        <f>'2.1 Nominal GFKF'!V65/'4 GDP, Inflator, &amp; Population'!$D24/1000</f>
        <v>1.8259188952602021E-3</v>
      </c>
      <c r="X65" s="4"/>
    </row>
    <row r="66" spans="2:24" x14ac:dyDescent="0.3">
      <c r="B66" s="9">
        <v>2012</v>
      </c>
      <c r="C66" s="13">
        <f>'2.1 Nominal GFKF'!C66/'4 GDP, Inflator, &amp; Population'!$D25/1000</f>
        <v>5.327365332707429E-3</v>
      </c>
      <c r="D66" s="13">
        <f>'2.1 Nominal GFKF'!D66/'4 GDP, Inflator, &amp; Population'!$D25/1000</f>
        <v>4.1368008449712479E-3</v>
      </c>
      <c r="E66" s="13">
        <f>'2.1 Nominal GFKF'!E66/'4 GDP, Inflator, &amp; Population'!$D25/1000</f>
        <v>1.6370003520713532E-3</v>
      </c>
      <c r="F66" s="13">
        <f>'2.1 Nominal GFKF'!F66/'4 GDP, Inflator, &amp; Population'!$D25/1000</f>
        <v>1.0223870437742048E-3</v>
      </c>
      <c r="G66" s="13">
        <f>'2.1 Nominal GFKF'!G66/'4 GDP, Inflator, &amp; Population'!$D25/1000</f>
        <v>1.2495910425241967E-2</v>
      </c>
      <c r="H66" s="13">
        <f>'2.1 Nominal GFKF'!H66/'4 GDP, Inflator, &amp; Population'!$D25/1000</f>
        <v>3.4243445604975943E-3</v>
      </c>
      <c r="I66" s="13">
        <f>'2.1 Nominal GFKF'!I66/'4 GDP, Inflator, &amp; Population'!$D25/1000</f>
        <v>1.4247623518366388E-3</v>
      </c>
      <c r="J66" s="13">
        <f>'2.1 Nominal GFKF'!J66/'4 GDP, Inflator, &amp; Population'!$D25/1000</f>
        <v>7.6542002112428122E-3</v>
      </c>
      <c r="K66" s="13">
        <f>'2.1 Nominal GFKF'!K66/'4 GDP, Inflator, &amp; Population'!$D25/1000</f>
        <v>2.6866564957164652E-3</v>
      </c>
      <c r="L66" s="13">
        <f>'2.1 Nominal GFKF'!L66/'4 GDP, Inflator, &amp; Population'!$D25/1000</f>
        <v>6.8620115009975359E-4</v>
      </c>
      <c r="M66" s="13">
        <f>'2.1 Nominal GFKF'!M66/'4 GDP, Inflator, &amp; Population'!$D25/1000</f>
        <v>5.1897711536204672E-3</v>
      </c>
      <c r="N66" s="13">
        <f>'2.1 Nominal GFKF'!N66/'4 GDP, Inflator, &amp; Population'!$D25/1000</f>
        <v>2.5261354301138369E-4</v>
      </c>
      <c r="O66" s="13">
        <f>'2.1 Nominal GFKF'!O66/'4 GDP, Inflator, &amp; Population'!$D25/1000</f>
        <v>2.5562070179556387E-3</v>
      </c>
      <c r="P66" s="13">
        <f>'2.1 Nominal GFKF'!P66/'4 GDP, Inflator, &amp; Population'!$D25/1000</f>
        <v>3.635770449477761E-4</v>
      </c>
      <c r="Q66" s="13">
        <f>'2.1 Nominal GFKF'!Q66/'4 GDP, Inflator, &amp; Population'!$D25/1000</f>
        <v>5.9177232719164422E-3</v>
      </c>
      <c r="R66" s="13">
        <f>'2.1 Nominal GFKF'!R66/'4 GDP, Inflator, &amp; Population'!$D25/1000</f>
        <v>1.5279333411571411E-3</v>
      </c>
      <c r="S66" s="13">
        <f>'2.1 Nominal GFKF'!S66/'4 GDP, Inflator, &amp; Population'!$D25/1000</f>
        <v>3.6587724445487618E-4</v>
      </c>
      <c r="T66" s="13">
        <f>'2.1 Nominal GFKF'!T66/'4 GDP, Inflator, &amp; Population'!$D25/1000</f>
        <v>5.296983922074874E-4</v>
      </c>
      <c r="U66" s="13">
        <f>'2.1 Nominal GFKF'!U66/'4 GDP, Inflator, &amp; Population'!$D25/1000</f>
        <v>5.8057035559206673E-4</v>
      </c>
      <c r="V66" s="13">
        <f>'2.1 Nominal GFKF'!V66/'4 GDP, Inflator, &amp; Population'!$D25/1000</f>
        <v>1.1043633376364276E-3</v>
      </c>
      <c r="X66" s="4"/>
    </row>
    <row r="67" spans="2:24" x14ac:dyDescent="0.3">
      <c r="B67" s="9">
        <v>2013</v>
      </c>
      <c r="C67" s="13">
        <f>'2.1 Nominal GFKF'!C67/'4 GDP, Inflator, &amp; Population'!$D26/1000</f>
        <v>4.9571334642211787E-3</v>
      </c>
      <c r="D67" s="13">
        <f>'2.1 Nominal GFKF'!D67/'4 GDP, Inflator, &amp; Population'!$D26/1000</f>
        <v>5.3813112387293147E-3</v>
      </c>
      <c r="E67" s="13">
        <f>'2.1 Nominal GFKF'!E67/'4 GDP, Inflator, &amp; Population'!$D26/1000</f>
        <v>3.6577482079553448E-4</v>
      </c>
      <c r="F67" s="13">
        <f>'2.1 Nominal GFKF'!F67/'4 GDP, Inflator, &amp; Population'!$D26/1000</f>
        <v>3.4280814202097576E-4</v>
      </c>
      <c r="G67" s="13">
        <f>'2.1 Nominal GFKF'!G67/'4 GDP, Inflator, &amp; Population'!$D26/1000</f>
        <v>9.5068753072974996E-3</v>
      </c>
      <c r="H67" s="13">
        <f>'2.1 Nominal GFKF'!H67/'4 GDP, Inflator, &amp; Population'!$D26/1000</f>
        <v>4.4646533847688841E-3</v>
      </c>
      <c r="I67" s="13">
        <f>'2.1 Nominal GFKF'!I67/'4 GDP, Inflator, &amp; Population'!$D26/1000</f>
        <v>1.8284189085425011E-3</v>
      </c>
      <c r="J67" s="13">
        <f>'2.1 Nominal GFKF'!J67/'4 GDP, Inflator, &amp; Population'!$D26/1000</f>
        <v>8.0389536942098213E-3</v>
      </c>
      <c r="K67" s="13">
        <f>'2.1 Nominal GFKF'!K67/'4 GDP, Inflator, &amp; Population'!$D26/1000</f>
        <v>2.3304764838681497E-3</v>
      </c>
      <c r="L67" s="13">
        <f>'2.1 Nominal GFKF'!L67/'4 GDP, Inflator, &amp; Population'!$D26/1000</f>
        <v>7.5831421359241161E-4</v>
      </c>
      <c r="M67" s="13">
        <f>'2.1 Nominal GFKF'!M67/'4 GDP, Inflator, &amp; Population'!$D26/1000</f>
        <v>4.9873464864889725E-3</v>
      </c>
      <c r="N67" s="13">
        <f>'2.1 Nominal GFKF'!N67/'4 GDP, Inflator, &amp; Population'!$D26/1000</f>
        <v>1.6420600582098404E-4</v>
      </c>
      <c r="O67" s="13">
        <f>'2.1 Nominal GFKF'!O67/'4 GDP, Inflator, &amp; Population'!$D26/1000</f>
        <v>2.7050793373457967E-3</v>
      </c>
      <c r="P67" s="13">
        <f>'2.1 Nominal GFKF'!P67/'4 GDP, Inflator, &amp; Population'!$D26/1000</f>
        <v>1.1700361857381293E-4</v>
      </c>
      <c r="Q67" s="13">
        <f>'2.1 Nominal GFKF'!Q67/'4 GDP, Inflator, &amp; Population'!$D26/1000</f>
        <v>4.9055814317045922E-3</v>
      </c>
      <c r="R67" s="13">
        <f>'2.1 Nominal GFKF'!R67/'4 GDP, Inflator, &amp; Population'!$D26/1000</f>
        <v>3.3119422131694018E-3</v>
      </c>
      <c r="S67" s="13">
        <f>'2.1 Nominal GFKF'!S67/'4 GDP, Inflator, &amp; Population'!$D26/1000</f>
        <v>-1.0495243437599143E-4</v>
      </c>
      <c r="T67" s="13">
        <f>'2.1 Nominal GFKF'!T67/'4 GDP, Inflator, &amp; Population'!$D26/1000</f>
        <v>8.9377853592595489E-4</v>
      </c>
      <c r="U67" s="13">
        <f>'2.1 Nominal GFKF'!U67/'4 GDP, Inflator, &amp; Population'!$D26/1000</f>
        <v>5.2251378230623157E-4</v>
      </c>
      <c r="V67" s="13">
        <f>'2.1 Nominal GFKF'!V67/'4 GDP, Inflator, &amp; Population'!$D26/1000</f>
        <v>9.2027642777335866E-4</v>
      </c>
      <c r="X67" s="4"/>
    </row>
    <row r="68" spans="2:24" x14ac:dyDescent="0.3">
      <c r="B68" s="9">
        <v>2014</v>
      </c>
      <c r="C68" s="13">
        <f>'2.1 Nominal GFKF'!C68/'4 GDP, Inflator, &amp; Population'!$D27/1000</f>
        <v>5.9048639778687502E-3</v>
      </c>
      <c r="D68" s="13">
        <f>'2.1 Nominal GFKF'!D68/'4 GDP, Inflator, &amp; Population'!$D27/1000</f>
        <v>4.0385578604167655E-3</v>
      </c>
      <c r="E68" s="13">
        <f>'2.1 Nominal GFKF'!E68/'4 GDP, Inflator, &amp; Population'!$D27/1000</f>
        <v>9.5392043575193413E-4</v>
      </c>
      <c r="F68" s="13">
        <f>'2.1 Nominal GFKF'!F68/'4 GDP, Inflator, &amp; Population'!$D27/1000</f>
        <v>1.6848444755641278E-3</v>
      </c>
      <c r="G68" s="13">
        <f>'2.1 Nominal GFKF'!G68/'4 GDP, Inflator, &amp; Population'!$D27/1000</f>
        <v>7.6185251599761843E-3</v>
      </c>
      <c r="H68" s="13">
        <f>'2.1 Nominal GFKF'!H68/'4 GDP, Inflator, &amp; Population'!$D27/1000</f>
        <v>3.9981786393920781E-3</v>
      </c>
      <c r="I68" s="13">
        <f>'2.1 Nominal GFKF'!I68/'4 GDP, Inflator, &amp; Population'!$D27/1000</f>
        <v>1.8404376420253186E-3</v>
      </c>
      <c r="J68" s="13">
        <f>'2.1 Nominal GFKF'!J68/'4 GDP, Inflator, &amp; Population'!$D27/1000</f>
        <v>8.6776105810741737E-3</v>
      </c>
      <c r="K68" s="13">
        <f>'2.1 Nominal GFKF'!K68/'4 GDP, Inflator, &amp; Population'!$D27/1000</f>
        <v>2.8515719974397859E-3</v>
      </c>
      <c r="L68" s="13">
        <f>'2.1 Nominal GFKF'!L68/'4 GDP, Inflator, &amp; Population'!$D27/1000</f>
        <v>9.4091746744962273E-4</v>
      </c>
      <c r="M68" s="13">
        <f>'2.1 Nominal GFKF'!M68/'4 GDP, Inflator, &amp; Population'!$D27/1000</f>
        <v>5.0056702735907007E-3</v>
      </c>
      <c r="N68" s="13">
        <f>'2.1 Nominal GFKF'!N68/'4 GDP, Inflator, &amp; Population'!$D27/1000</f>
        <v>3.3395334052140741E-4</v>
      </c>
      <c r="O68" s="13">
        <f>'2.1 Nominal GFKF'!O68/'4 GDP, Inflator, &amp; Population'!$D27/1000</f>
        <v>1.9106330516811072E-3</v>
      </c>
      <c r="P68" s="13">
        <f>'2.1 Nominal GFKF'!P68/'4 GDP, Inflator, &amp; Population'!$D27/1000</f>
        <v>5.0321100720382482E-4</v>
      </c>
      <c r="Q68" s="13">
        <f>'2.1 Nominal GFKF'!Q68/'4 GDP, Inflator, &amp; Population'!$D27/1000</f>
        <v>7.0639108564260955E-3</v>
      </c>
      <c r="R68" s="13">
        <f>'2.1 Nominal GFKF'!R68/'4 GDP, Inflator, &amp; Population'!$D27/1000</f>
        <v>1.3266077588243632E-3</v>
      </c>
      <c r="S68" s="13">
        <f>'2.1 Nominal GFKF'!S68/'4 GDP, Inflator, &amp; Population'!$D27/1000</f>
        <v>8.4124522644581231E-4</v>
      </c>
      <c r="T68" s="13">
        <f>'2.1 Nominal GFKF'!T68/'4 GDP, Inflator, &amp; Population'!$D27/1000</f>
        <v>1.5096029519787967E-3</v>
      </c>
      <c r="U68" s="13">
        <f>'2.1 Nominal GFKF'!U68/'4 GDP, Inflator, &amp; Population'!$D27/1000</f>
        <v>4.770804964066789E-4</v>
      </c>
      <c r="V68" s="13">
        <f>'2.1 Nominal GFKF'!V68/'4 GDP, Inflator, &amp; Population'!$D27/1000</f>
        <v>1.0031186504748854E-3</v>
      </c>
      <c r="X68" s="4"/>
    </row>
    <row r="69" spans="2:24" x14ac:dyDescent="0.3">
      <c r="B69" s="9">
        <v>2015</v>
      </c>
      <c r="C69" s="13">
        <f>'2.1 Nominal GFKF'!C69/'4 GDP, Inflator, &amp; Population'!$D28/1000</f>
        <v>6.8022376066262822E-3</v>
      </c>
      <c r="D69" s="13">
        <f>'2.1 Nominal GFKF'!D69/'4 GDP, Inflator, &amp; Population'!$D28/1000</f>
        <v>3.8431944616145381E-3</v>
      </c>
      <c r="E69" s="13">
        <f>'2.1 Nominal GFKF'!E69/'4 GDP, Inflator, &amp; Population'!$D28/1000</f>
        <v>3.8832158898916225E-4</v>
      </c>
      <c r="F69" s="13">
        <f>'2.1 Nominal GFKF'!F69/'4 GDP, Inflator, &amp; Population'!$D28/1000</f>
        <v>1.3692627848518565E-3</v>
      </c>
      <c r="G69" s="13">
        <f>'2.1 Nominal GFKF'!G69/'4 GDP, Inflator, &amp; Population'!$D28/1000</f>
        <v>6.5127812050922102E-3</v>
      </c>
      <c r="H69" s="13">
        <f>'2.1 Nominal GFKF'!H69/'4 GDP, Inflator, &amp; Population'!$D28/1000</f>
        <v>4.4274117113775905E-3</v>
      </c>
      <c r="I69" s="13">
        <f>'2.1 Nominal GFKF'!I69/'4 GDP, Inflator, &amp; Population'!$D28/1000</f>
        <v>1.901796678617052E-3</v>
      </c>
      <c r="J69" s="13">
        <f>'2.1 Nominal GFKF'!J69/'4 GDP, Inflator, &amp; Population'!$D28/1000</f>
        <v>9.0353896237689042E-3</v>
      </c>
      <c r="K69" s="13">
        <f>'2.1 Nominal GFKF'!K69/'4 GDP, Inflator, &amp; Population'!$D28/1000</f>
        <v>2.9388346313924257E-3</v>
      </c>
      <c r="L69" s="13">
        <f>'2.1 Nominal GFKF'!L69/'4 GDP, Inflator, &amp; Population'!$D28/1000</f>
        <v>8.8228046318045085E-4</v>
      </c>
      <c r="M69" s="13">
        <f>'2.1 Nominal GFKF'!M69/'4 GDP, Inflator, &amp; Population'!$D28/1000</f>
        <v>5.2333539374459139E-3</v>
      </c>
      <c r="N69" s="13">
        <f>'2.1 Nominal GFKF'!N69/'4 GDP, Inflator, &amp; Population'!$D28/1000</f>
        <v>2.0624304611200394E-4</v>
      </c>
      <c r="O69" s="13">
        <f>'2.1 Nominal GFKF'!O69/'4 GDP, Inflator, &amp; Population'!$D28/1000</f>
        <v>1.6972514113817118E-3</v>
      </c>
      <c r="P69" s="13">
        <f>'2.1 Nominal GFKF'!P69/'4 GDP, Inflator, &amp; Population'!$D28/1000</f>
        <v>3.7522561503276053E-4</v>
      </c>
      <c r="Q69" s="13">
        <f>'2.1 Nominal GFKF'!Q69/'4 GDP, Inflator, &amp; Population'!$D28/1000</f>
        <v>7.4450158651666876E-3</v>
      </c>
      <c r="R69" s="13">
        <f>'2.1 Nominal GFKF'!R69/'4 GDP, Inflator, &amp; Population'!$D28/1000</f>
        <v>1.8142498042609306E-3</v>
      </c>
      <c r="S69" s="13">
        <f>'2.1 Nominal GFKF'!S69/'4 GDP, Inflator, &amp; Population'!$D28/1000</f>
        <v>9.6836032472081429E-4</v>
      </c>
      <c r="T69" s="13">
        <f>'2.1 Nominal GFKF'!T69/'4 GDP, Inflator, &amp; Population'!$D28/1000</f>
        <v>6.4551448469114434E-4</v>
      </c>
      <c r="U69" s="13">
        <f>'2.1 Nominal GFKF'!U69/'4 GDP, Inflator, &amp; Population'!$D28/1000</f>
        <v>5.5754316561585694E-4</v>
      </c>
      <c r="V69" s="13">
        <f>'2.1 Nominal GFKF'!V69/'4 GDP, Inflator, &amp; Population'!$D28/1000</f>
        <v>1.4117567066386451E-3</v>
      </c>
      <c r="X69" s="4"/>
    </row>
    <row r="70" spans="2:24" x14ac:dyDescent="0.3">
      <c r="B70" s="9">
        <v>2016</v>
      </c>
      <c r="C70" s="13">
        <f>'2.1 Nominal GFKF'!C70/'4 GDP, Inflator, &amp; Population'!$D29/1000</f>
        <v>7.0120740972820558E-3</v>
      </c>
      <c r="D70" s="13">
        <f>'2.1 Nominal GFKF'!D70/'4 GDP, Inflator, &amp; Population'!$D29/1000</f>
        <v>4.0011161588470274E-3</v>
      </c>
      <c r="E70" s="13">
        <f>'2.1 Nominal GFKF'!E70/'4 GDP, Inflator, &amp; Population'!$D29/1000</f>
        <v>5.4882509595049729E-4</v>
      </c>
      <c r="F70" s="13">
        <f>'2.1 Nominal GFKF'!F70/'4 GDP, Inflator, &amp; Population'!$D29/1000</f>
        <v>1.7142085063053183E-3</v>
      </c>
      <c r="G70" s="13">
        <f>'2.1 Nominal GFKF'!G70/'4 GDP, Inflator, &amp; Population'!$D29/1000</f>
        <v>6.9537533722597395E-3</v>
      </c>
      <c r="H70" s="13">
        <f>'2.1 Nominal GFKF'!H70/'4 GDP, Inflator, &amp; Population'!$D29/1000</f>
        <v>4.0637894571943292E-3</v>
      </c>
      <c r="I70" s="13">
        <f>'2.1 Nominal GFKF'!I70/'4 GDP, Inflator, &amp; Population'!$D29/1000</f>
        <v>1.84925197775515E-3</v>
      </c>
      <c r="J70" s="13">
        <f>'2.1 Nominal GFKF'!J70/'4 GDP, Inflator, &amp; Population'!$D29/1000</f>
        <v>6.4940040730007056E-3</v>
      </c>
      <c r="K70" s="13">
        <f>'2.1 Nominal GFKF'!K70/'4 GDP, Inflator, &amp; Population'!$D29/1000</f>
        <v>3.1063875616824626E-3</v>
      </c>
      <c r="L70" s="13">
        <f>'2.1 Nominal GFKF'!L70/'4 GDP, Inflator, &amp; Population'!$D29/1000</f>
        <v>5.1340173885799326E-4</v>
      </c>
      <c r="M70" s="13">
        <f>'2.1 Nominal GFKF'!M70/'4 GDP, Inflator, &amp; Population'!$D29/1000</f>
        <v>5.1650426881804648E-3</v>
      </c>
      <c r="N70" s="13">
        <f>'2.1 Nominal GFKF'!N70/'4 GDP, Inflator, &amp; Population'!$D29/1000</f>
        <v>2.3117803712696796E-4</v>
      </c>
      <c r="O70" s="13">
        <f>'2.1 Nominal GFKF'!O70/'4 GDP, Inflator, &amp; Population'!$D29/1000</f>
        <v>1.5756912352157908E-3</v>
      </c>
      <c r="P70" s="13">
        <f>'2.1 Nominal GFKF'!P70/'4 GDP, Inflator, &amp; Population'!$D29/1000</f>
        <v>4.3259575468003448E-4</v>
      </c>
      <c r="Q70" s="13">
        <f>'2.1 Nominal GFKF'!Q70/'4 GDP, Inflator, &amp; Population'!$D29/1000</f>
        <v>6.9091955823607741E-3</v>
      </c>
      <c r="R70" s="13">
        <f>'2.1 Nominal GFKF'!R70/'4 GDP, Inflator, &amp; Population'!$D29/1000</f>
        <v>2.1231573588156969E-3</v>
      </c>
      <c r="S70" s="13">
        <f>'2.1 Nominal GFKF'!S70/'4 GDP, Inflator, &amp; Population'!$D29/1000</f>
        <v>3.3261142006736118E-4</v>
      </c>
      <c r="T70" s="13">
        <f>'2.1 Nominal GFKF'!T70/'4 GDP, Inflator, &amp; Population'!$D29/1000</f>
        <v>7.0972037283621839E-5</v>
      </c>
      <c r="U70" s="13">
        <f>'2.1 Nominal GFKF'!U70/'4 GDP, Inflator, &amp; Population'!$D29/1000</f>
        <v>4.9528471841466285E-4</v>
      </c>
      <c r="V70" s="13">
        <f>'2.1 Nominal GFKF'!V70/'4 GDP, Inflator, &amp; Population'!$D29/1000</f>
        <v>9.8040651680112779E-4</v>
      </c>
      <c r="X70" s="4"/>
    </row>
    <row r="71" spans="2:24" x14ac:dyDescent="0.3">
      <c r="B71" s="9">
        <v>2017</v>
      </c>
      <c r="C71" s="13">
        <f>'2.1 Nominal GFKF'!C71/'4 GDP, Inflator, &amp; Population'!$D30/1000</f>
        <v>6.1983662094363201E-3</v>
      </c>
      <c r="D71" s="13">
        <f>'2.1 Nominal GFKF'!D71/'4 GDP, Inflator, &amp; Population'!$D30/1000</f>
        <v>4.131963976982427E-3</v>
      </c>
      <c r="E71" s="13">
        <f>'2.1 Nominal GFKF'!E71/'4 GDP, Inflator, &amp; Population'!$D30/1000</f>
        <v>3.4042341422415223E-4</v>
      </c>
      <c r="F71" s="13">
        <f>'2.1 Nominal GFKF'!F71/'4 GDP, Inflator, &amp; Population'!$D30/1000</f>
        <v>1.0372837494608714E-3</v>
      </c>
      <c r="G71" s="13">
        <f>'2.1 Nominal GFKF'!G71/'4 GDP, Inflator, &amp; Population'!$D30/1000</f>
        <v>6.0642277100849563E-3</v>
      </c>
      <c r="H71" s="13">
        <f>'2.1 Nominal GFKF'!H71/'4 GDP, Inflator, &amp; Population'!$D30/1000</f>
        <v>3.6365626992933262E-3</v>
      </c>
      <c r="I71" s="13">
        <f>'2.1 Nominal GFKF'!I71/'4 GDP, Inflator, &amp; Population'!$D30/1000</f>
        <v>1.8984963376107286E-3</v>
      </c>
      <c r="J71" s="13">
        <f>'2.1 Nominal GFKF'!J71/'4 GDP, Inflator, &amp; Population'!$D30/1000</f>
        <v>6.9242012599946175E-3</v>
      </c>
      <c r="K71" s="13">
        <f>'2.1 Nominal GFKF'!K71/'4 GDP, Inflator, &amp; Population'!$D30/1000</f>
        <v>3.3619111515790479E-3</v>
      </c>
      <c r="L71" s="13">
        <f>'2.1 Nominal GFKF'!L71/'4 GDP, Inflator, &amp; Population'!$D30/1000</f>
        <v>5.3425541248419478E-4</v>
      </c>
      <c r="M71" s="13">
        <f>'2.1 Nominal GFKF'!M71/'4 GDP, Inflator, &amp; Population'!$D30/1000</f>
        <v>4.5665404705995108E-3</v>
      </c>
      <c r="N71" s="13">
        <f>'2.1 Nominal GFKF'!N71/'4 GDP, Inflator, &amp; Population'!$D30/1000</f>
        <v>1.9100088103778139E-4</v>
      </c>
      <c r="O71" s="13">
        <f>'2.1 Nominal GFKF'!O71/'4 GDP, Inflator, &amp; Population'!$D30/1000</f>
        <v>1.3970052088133269E-3</v>
      </c>
      <c r="P71" s="13">
        <f>'2.1 Nominal GFKF'!P71/'4 GDP, Inflator, &amp; Population'!$D30/1000</f>
        <v>5.61427502386912E-4</v>
      </c>
      <c r="Q71" s="13">
        <f>'2.1 Nominal GFKF'!Q71/'4 GDP, Inflator, &amp; Population'!$D30/1000</f>
        <v>5.9575406143671829E-3</v>
      </c>
      <c r="R71" s="13">
        <f>'2.1 Nominal GFKF'!R71/'4 GDP, Inflator, &amp; Population'!$D30/1000</f>
        <v>1.6311474503356421E-3</v>
      </c>
      <c r="S71" s="13">
        <f>'2.1 Nominal GFKF'!S71/'4 GDP, Inflator, &amp; Population'!$D30/1000</f>
        <v>1.2928621194303852E-3</v>
      </c>
      <c r="T71" s="13">
        <f>'2.1 Nominal GFKF'!T71/'4 GDP, Inflator, &amp; Population'!$D30/1000</f>
        <v>1.006852925672114E-3</v>
      </c>
      <c r="U71" s="13">
        <f>'2.1 Nominal GFKF'!U71/'4 GDP, Inflator, &amp; Population'!$D30/1000</f>
        <v>6.259091462043491E-4</v>
      </c>
      <c r="V71" s="13">
        <f>'2.1 Nominal GFKF'!V71/'4 GDP, Inflator, &amp; Population'!$D30/1000</f>
        <v>1.3408805216923298E-3</v>
      </c>
      <c r="X71" s="4"/>
    </row>
    <row r="72" spans="2:24" x14ac:dyDescent="0.3">
      <c r="B72" s="9">
        <v>2018</v>
      </c>
      <c r="C72" s="13">
        <f>'2.1 Nominal GFKF'!C72/'4 GDP, Inflator, &amp; Population'!$D31/1000</f>
        <v>7.1986281814460503E-3</v>
      </c>
      <c r="D72" s="13">
        <f>'2.1 Nominal GFKF'!D72/'4 GDP, Inflator, &amp; Population'!$D31/1000</f>
        <v>4.1282278842416304E-3</v>
      </c>
      <c r="E72" s="13">
        <f>'2.1 Nominal GFKF'!E72/'4 GDP, Inflator, &amp; Population'!$D31/1000</f>
        <v>1.9352926809971483E-3</v>
      </c>
      <c r="F72" s="13">
        <f>'2.1 Nominal GFKF'!F72/'4 GDP, Inflator, &amp; Population'!$D31/1000</f>
        <v>-1.17196234034722E-5</v>
      </c>
      <c r="G72" s="13">
        <f>'2.1 Nominal GFKF'!G72/'4 GDP, Inflator, &amp; Population'!$D31/1000</f>
        <v>5.2427928539020624E-3</v>
      </c>
      <c r="H72" s="13">
        <f>'2.1 Nominal GFKF'!H72/'4 GDP, Inflator, &amp; Population'!$D31/1000</f>
        <v>3.4824893622144477E-3</v>
      </c>
      <c r="I72" s="13">
        <f>'2.1 Nominal GFKF'!I72/'4 GDP, Inflator, &amp; Population'!$D31/1000</f>
        <v>2.782311521143136E-3</v>
      </c>
      <c r="J72" s="13">
        <f>'2.1 Nominal GFKF'!J72/'4 GDP, Inflator, &amp; Population'!$D31/1000</f>
        <v>7.4268632894062443E-3</v>
      </c>
      <c r="K72" s="13">
        <f>'2.1 Nominal GFKF'!K72/'4 GDP, Inflator, &amp; Population'!$D31/1000</f>
        <v>3.3758535167469875E-3</v>
      </c>
      <c r="L72" s="13">
        <f>'2.1 Nominal GFKF'!L72/'4 GDP, Inflator, &amp; Population'!$D31/1000</f>
        <v>5.2162471750100614E-4</v>
      </c>
      <c r="M72" s="13">
        <f>'2.1 Nominal GFKF'!M72/'4 GDP, Inflator, &amp; Population'!$D31/1000</f>
        <v>6.3395457312983086E-3</v>
      </c>
      <c r="N72" s="13">
        <f>'2.1 Nominal GFKF'!N72/'4 GDP, Inflator, &amp; Population'!$D31/1000</f>
        <v>1.0468200158921808E-4</v>
      </c>
      <c r="O72" s="13">
        <f>'2.1 Nominal GFKF'!O72/'4 GDP, Inflator, &amp; Population'!$D31/1000</f>
        <v>1.4085597625116525E-3</v>
      </c>
      <c r="P72" s="13">
        <f>'2.1 Nominal GFKF'!P72/'4 GDP, Inflator, &amp; Population'!$D31/1000</f>
        <v>1.6022895747981658E-5</v>
      </c>
      <c r="Q72" s="13">
        <f>'2.1 Nominal GFKF'!Q72/'4 GDP, Inflator, &amp; Population'!$D31/1000</f>
        <v>6.4389234595420156E-3</v>
      </c>
      <c r="R72" s="13">
        <f>'2.1 Nominal GFKF'!R72/'4 GDP, Inflator, &amp; Population'!$D31/1000</f>
        <v>1.531369857830339E-3</v>
      </c>
      <c r="S72" s="13">
        <f>'2.1 Nominal GFKF'!S72/'4 GDP, Inflator, &amp; Population'!$D31/1000</f>
        <v>3.8131258406172495E-4</v>
      </c>
      <c r="T72" s="13">
        <f>'2.1 Nominal GFKF'!T72/'4 GDP, Inflator, &amp; Population'!$D31/1000</f>
        <v>9.9838326298807407E-4</v>
      </c>
      <c r="U72" s="13">
        <f>'2.1 Nominal GFKF'!U72/'4 GDP, Inflator, &amp; Population'!$D31/1000</f>
        <v>4.1843561774833256E-4</v>
      </c>
      <c r="V72" s="13">
        <f>'2.1 Nominal GFKF'!V72/'4 GDP, Inflator, &amp; Population'!$D31/1000</f>
        <v>1.7749089295481049E-3</v>
      </c>
      <c r="X72" s="4"/>
    </row>
    <row r="73" spans="2:24" x14ac:dyDescent="0.3">
      <c r="B73" s="9">
        <v>2019</v>
      </c>
      <c r="C73" s="13">
        <f>'2.1 Nominal GFKF'!C73/'4 GDP, Inflator, &amp; Population'!$D32/1000</f>
        <v>6.029993697568176E-3</v>
      </c>
      <c r="D73" s="13">
        <f>'2.1 Nominal GFKF'!D73/'4 GDP, Inflator, &amp; Population'!$D32/1000</f>
        <v>4.3271092737182061E-3</v>
      </c>
      <c r="E73" s="13">
        <f>'2.1 Nominal GFKF'!E73/'4 GDP, Inflator, &amp; Population'!$D32/1000</f>
        <v>1.2592324095209173E-3</v>
      </c>
      <c r="F73" s="13">
        <f>'2.1 Nominal GFKF'!F73/'4 GDP, Inflator, &amp; Population'!$D32/1000</f>
        <v>1.6277254752131563E-4</v>
      </c>
      <c r="G73" s="13">
        <f>'2.1 Nominal GFKF'!G73/'4 GDP, Inflator, &amp; Population'!$D32/1000</f>
        <v>7.1876661772518674E-3</v>
      </c>
      <c r="H73" s="13">
        <f>'2.1 Nominal GFKF'!H73/'4 GDP, Inflator, &amp; Population'!$D32/1000</f>
        <v>3.9319533293494125E-3</v>
      </c>
      <c r="I73" s="13">
        <f>'2.1 Nominal GFKF'!I73/'4 GDP, Inflator, &amp; Population'!$D32/1000</f>
        <v>2.9025735474200848E-3</v>
      </c>
      <c r="J73" s="13">
        <f>'2.1 Nominal GFKF'!J73/'4 GDP, Inflator, &amp; Population'!$D32/1000</f>
        <v>7.0683340354177069E-3</v>
      </c>
      <c r="K73" s="13">
        <f>'2.1 Nominal GFKF'!K73/'4 GDP, Inflator, &amp; Population'!$D32/1000</f>
        <v>3.0189628091212188E-3</v>
      </c>
      <c r="L73" s="13">
        <f>'2.1 Nominal GFKF'!L73/'4 GDP, Inflator, &amp; Population'!$D32/1000</f>
        <v>3.6310171080001694E-4</v>
      </c>
      <c r="M73" s="13">
        <f>'2.1 Nominal GFKF'!M73/'4 GDP, Inflator, &amp; Population'!$D32/1000</f>
        <v>6.0360642782735906E-3</v>
      </c>
      <c r="N73" s="13">
        <f>'2.1 Nominal GFKF'!N73/'4 GDP, Inflator, &amp; Population'!$D32/1000</f>
        <v>1.5471000649836233E-4</v>
      </c>
      <c r="O73" s="13">
        <f>'2.1 Nominal GFKF'!O73/'4 GDP, Inflator, &amp; Population'!$D32/1000</f>
        <v>1.4123390512390973E-3</v>
      </c>
      <c r="P73" s="13">
        <f>'2.1 Nominal GFKF'!P73/'4 GDP, Inflator, &amp; Population'!$D32/1000</f>
        <v>4.958544366834187E-4</v>
      </c>
      <c r="Q73" s="13">
        <f>'2.1 Nominal GFKF'!Q73/'4 GDP, Inflator, &amp; Population'!$D32/1000</f>
        <v>7.7263209799138559E-3</v>
      </c>
      <c r="R73" s="13">
        <f>'2.1 Nominal GFKF'!R73/'4 GDP, Inflator, &amp; Population'!$D32/1000</f>
        <v>1.4649725207441441E-3</v>
      </c>
      <c r="S73" s="13">
        <f>'2.1 Nominal GFKF'!S73/'4 GDP, Inflator, &amp; Population'!$D32/1000</f>
        <v>1.9254092498799928E-4</v>
      </c>
      <c r="T73" s="13">
        <f>'2.1 Nominal GFKF'!T73/'4 GDP, Inflator, &amp; Population'!$D32/1000</f>
        <v>1.5022907543651687E-3</v>
      </c>
      <c r="U73" s="13">
        <f>'2.1 Nominal GFKF'!U73/'4 GDP, Inflator, &amp; Population'!$D32/1000</f>
        <v>4.1871005874650178E-4</v>
      </c>
      <c r="V73" s="13">
        <f>'2.1 Nominal GFKF'!V73/'4 GDP, Inflator, &amp; Population'!$D32/1000</f>
        <v>1.9944649627242181E-3</v>
      </c>
      <c r="X73" s="4"/>
    </row>
    <row r="74" spans="2:24" x14ac:dyDescent="0.3">
      <c r="B74" s="8">
        <v>2020</v>
      </c>
      <c r="C74" s="13">
        <f>'2.1 Nominal GFKF'!C74/'4 GDP, Inflator, &amp; Population'!$D33/1000</f>
        <v>5.953970820567203E-3</v>
      </c>
      <c r="D74" s="13">
        <f>'2.1 Nominal GFKF'!D74/'4 GDP, Inflator, &amp; Population'!$D33/1000</f>
        <v>5.2473109968557445E-3</v>
      </c>
      <c r="E74" s="13">
        <f>'2.1 Nominal GFKF'!E74/'4 GDP, Inflator, &amp; Population'!$D33/1000</f>
        <v>2.0119246739032982E-3</v>
      </c>
      <c r="F74" s="13">
        <f>'2.1 Nominal GFKF'!F74/'4 GDP, Inflator, &amp; Population'!$D33/1000</f>
        <v>6.9757332731483056E-4</v>
      </c>
      <c r="G74" s="13">
        <f>'2.1 Nominal GFKF'!G74/'4 GDP, Inflator, &amp; Population'!$D33/1000</f>
        <v>7.5140437276441773E-3</v>
      </c>
      <c r="H74" s="13">
        <f>'2.1 Nominal GFKF'!H74/'4 GDP, Inflator, &amp; Population'!$D33/1000</f>
        <v>4.0736565805216925E-3</v>
      </c>
      <c r="I74" s="13">
        <f>'2.1 Nominal GFKF'!I74/'4 GDP, Inflator, &amp; Population'!$D33/1000</f>
        <v>2.9307274453001571E-3</v>
      </c>
      <c r="J74" s="13">
        <f>'2.1 Nominal GFKF'!J74/'4 GDP, Inflator, &amp; Population'!$D33/1000</f>
        <v>6.9077901479995176E-3</v>
      </c>
      <c r="K74" s="13">
        <f>'2.1 Nominal GFKF'!K74/'4 GDP, Inflator, &amp; Population'!$D33/1000</f>
        <v>3.2312156241980912E-3</v>
      </c>
      <c r="L74" s="13">
        <f>'2.1 Nominal GFKF'!L74/'4 GDP, Inflator, &amp; Population'!$D33/1000</f>
        <v>4.0202877132884213E-4</v>
      </c>
      <c r="M74" s="13">
        <f>'2.1 Nominal GFKF'!M74/'4 GDP, Inflator, &amp; Population'!$D33/1000</f>
        <v>5.9014490782106502E-3</v>
      </c>
      <c r="N74" s="13">
        <f>'2.1 Nominal GFKF'!N74/'4 GDP, Inflator, &amp; Population'!$D33/1000</f>
        <v>1.9381227836399781E-4</v>
      </c>
      <c r="O74" s="13">
        <f>'2.1 Nominal GFKF'!O74/'4 GDP, Inflator, &amp; Population'!$D33/1000</f>
        <v>1.6438365481825461E-3</v>
      </c>
      <c r="P74" s="13">
        <f>'2.1 Nominal GFKF'!P74/'4 GDP, Inflator, &amp; Population'!$D33/1000</f>
        <v>4.8634861352864613E-4</v>
      </c>
      <c r="Q74" s="13">
        <f>'2.1 Nominal GFKF'!Q74/'4 GDP, Inflator, &amp; Population'!$D33/1000</f>
        <v>7.2928980636704005E-3</v>
      </c>
      <c r="R74" s="13">
        <f>'2.1 Nominal GFKF'!R74/'4 GDP, Inflator, &amp; Population'!$D33/1000</f>
        <v>2.0007512822811774E-3</v>
      </c>
      <c r="S74" s="13"/>
      <c r="T74" s="13">
        <f>'2.1 Nominal GFKF'!T74/'4 GDP, Inflator, &amp; Population'!$D33/1000</f>
        <v>3.6109470794287778E-4</v>
      </c>
      <c r="U74" s="13">
        <f>'2.1 Nominal GFKF'!U74/'4 GDP, Inflator, &amp; Population'!$D33/1000</f>
        <v>5.1911441441719977E-4</v>
      </c>
      <c r="V74" s="13">
        <f>'2.1 Nominal GFKF'!V74/'4 GDP, Inflator, &amp; Population'!$D33/1000</f>
        <v>2.0614412871351414E-3</v>
      </c>
      <c r="X74" s="4"/>
    </row>
    <row r="75" spans="2:24" x14ac:dyDescent="0.3">
      <c r="B75" s="8">
        <v>2021</v>
      </c>
      <c r="C75" s="13">
        <f>'2.1 Nominal GFKF'!C75/'4 GDP, Inflator, &amp; Population'!$D34/1000</f>
        <v>5.0620387742338962E-3</v>
      </c>
      <c r="D75" s="13">
        <f>'2.1 Nominal GFKF'!D75/'4 GDP, Inflator, &amp; Population'!$D34/1000</f>
        <v>5.3559694321145841E-3</v>
      </c>
      <c r="E75" s="13">
        <f>'2.1 Nominal GFKF'!E75/'4 GDP, Inflator, &amp; Population'!$D34/1000</f>
        <v>3.0204853643283147E-3</v>
      </c>
      <c r="F75" s="13">
        <f>'2.1 Nominal GFKF'!F75/'4 GDP, Inflator, &amp; Population'!$D34/1000</f>
        <v>8.5107460455467602E-4</v>
      </c>
      <c r="G75" s="13">
        <f>'2.1 Nominal GFKF'!G75/'4 GDP, Inflator, &amp; Population'!$D34/1000</f>
        <v>7.0122151779750206E-3</v>
      </c>
      <c r="H75" s="13">
        <f>'2.1 Nominal GFKF'!H75/'4 GDP, Inflator, &amp; Population'!$D34/1000</f>
        <v>4.960441739501823E-3</v>
      </c>
      <c r="I75" s="13">
        <f>'2.1 Nominal GFKF'!I75/'4 GDP, Inflator, &amp; Population'!$D34/1000</f>
        <v>3.4146860080233074E-3</v>
      </c>
      <c r="J75" s="13">
        <f>'2.1 Nominal GFKF'!J75/'4 GDP, Inflator, &amp; Population'!$D34/1000</f>
        <v>6.7809393065788072E-3</v>
      </c>
      <c r="K75" s="13">
        <f>'2.1 Nominal GFKF'!K75/'4 GDP, Inflator, &amp; Population'!$D34/1000</f>
        <v>3.8167086136152166E-3</v>
      </c>
      <c r="L75" s="13">
        <f>'2.1 Nominal GFKF'!L75/'4 GDP, Inflator, &amp; Population'!$D34/1000</f>
        <v>4.3695907503165087E-4</v>
      </c>
      <c r="M75" s="13">
        <f>'2.1 Nominal GFKF'!M75/'4 GDP, Inflator, &amp; Population'!$D34/1000</f>
        <v>4.9263198035357468E-3</v>
      </c>
      <c r="N75" s="13">
        <f>'2.1 Nominal GFKF'!N75/'4 GDP, Inflator, &amp; Population'!$D34/1000</f>
        <v>2.1687640140941747E-4</v>
      </c>
      <c r="O75" s="13">
        <f>'2.1 Nominal GFKF'!O75/'4 GDP, Inflator, &amp; Population'!$D34/1000</f>
        <v>1.7848563889016E-3</v>
      </c>
      <c r="P75" s="13">
        <f>'2.1 Nominal GFKF'!P75/'4 GDP, Inflator, &amp; Population'!$D34/1000</f>
        <v>6.5274638112234782E-4</v>
      </c>
      <c r="Q75" s="13">
        <f>'2.1 Nominal GFKF'!Q75/'4 GDP, Inflator, &amp; Population'!$D34/1000</f>
        <v>7.7659360270901021E-3</v>
      </c>
      <c r="R75" s="13">
        <f>'2.1 Nominal GFKF'!R75/'4 GDP, Inflator, &amp; Population'!$D34/1000</f>
        <v>1.8743360942052197E-3</v>
      </c>
      <c r="S75" s="13"/>
      <c r="T75" s="13">
        <f>'2.1 Nominal GFKF'!T75/'4 GDP, Inflator, &amp; Population'!$D34/1000</f>
        <v>1.0609069692948335E-3</v>
      </c>
      <c r="U75" s="13">
        <f>'2.1 Nominal GFKF'!U75/'4 GDP, Inflator, &amp; Population'!$D34/1000</f>
        <v>4.9189890022727613E-4</v>
      </c>
      <c r="V75" s="13">
        <f>'2.1 Nominal GFKF'!V75/'4 GDP, Inflator, &amp; Population'!$D34/1000</f>
        <v>1.9807227077899298E-3</v>
      </c>
      <c r="X75" s="4"/>
    </row>
    <row r="76" spans="2:24" x14ac:dyDescent="0.3">
      <c r="B76" s="8">
        <v>2022</v>
      </c>
      <c r="C76" s="13">
        <f>'2.1 Nominal GFKF'!C76/'4 GDP, Inflator, &amp; Population'!$D35/1000</f>
        <v>4.5511280130861144E-3</v>
      </c>
      <c r="D76" s="13">
        <f>'2.1 Nominal GFKF'!D76/'4 GDP, Inflator, &amp; Population'!$D35/1000</f>
        <v>6.4828023326939741E-3</v>
      </c>
      <c r="E76" s="13">
        <f>'2.1 Nominal GFKF'!E76/'4 GDP, Inflator, &amp; Population'!$D35/1000</f>
        <v>3.0958956432207119E-3</v>
      </c>
      <c r="F76" s="13">
        <f>'2.1 Nominal GFKF'!F76/'4 GDP, Inflator, &amp; Population'!$D35/1000</f>
        <v>8.2977533843160375E-4</v>
      </c>
      <c r="G76" s="13">
        <f>'2.1 Nominal GFKF'!G76/'4 GDP, Inflator, &amp; Population'!$D35/1000</f>
        <v>7.2876907971328713E-3</v>
      </c>
      <c r="H76" s="13">
        <f>'2.1 Nominal GFKF'!H76/'4 GDP, Inflator, &amp; Population'!$D35/1000</f>
        <v>5.9454191680574807E-3</v>
      </c>
      <c r="I76" s="13">
        <f>'2.1 Nominal GFKF'!I76/'4 GDP, Inflator, &amp; Population'!$D35/1000</f>
        <v>3.6151248688759173E-3</v>
      </c>
      <c r="J76" s="13">
        <f>'2.1 Nominal GFKF'!J76/'4 GDP, Inflator, &amp; Population'!$D35/1000</f>
        <v>7.1133604023260518E-3</v>
      </c>
      <c r="K76" s="13">
        <f>'2.1 Nominal GFKF'!K76/'4 GDP, Inflator, &amp; Population'!$D35/1000</f>
        <v>4.0840799448656094E-3</v>
      </c>
      <c r="L76" s="13">
        <f>'2.1 Nominal GFKF'!L76/'4 GDP, Inflator, &amp; Population'!$D35/1000</f>
        <v>5.4289937143473964E-4</v>
      </c>
      <c r="M76" s="13">
        <f>'2.1 Nominal GFKF'!M76/'4 GDP, Inflator, &amp; Population'!$D35/1000</f>
        <v>4.9047796977019038E-3</v>
      </c>
      <c r="N76" s="13">
        <f>'2.1 Nominal GFKF'!N76/'4 GDP, Inflator, &amp; Population'!$D35/1000</f>
        <v>2.9789730943069313E-4</v>
      </c>
      <c r="O76" s="13">
        <f>'2.1 Nominal GFKF'!O76/'4 GDP, Inflator, &amp; Population'!$D35/1000</f>
        <v>1.8220421313095247E-3</v>
      </c>
      <c r="P76" s="13">
        <f>'2.1 Nominal GFKF'!P76/'4 GDP, Inflator, &amp; Population'!$D35/1000</f>
        <v>8.1193415979562633E-4</v>
      </c>
      <c r="Q76" s="13">
        <f>'2.1 Nominal GFKF'!Q76/'4 GDP, Inflator, &amp; Population'!$D35/1000</f>
        <v>8.5235082300255463E-3</v>
      </c>
      <c r="R76" s="13">
        <f>'2.1 Nominal GFKF'!R76/'4 GDP, Inflator, &amp; Population'!$D35/1000</f>
        <v>1.3233499123994255E-3</v>
      </c>
      <c r="S76" s="13"/>
      <c r="T76" s="13">
        <f>'2.1 Nominal GFKF'!T76/'4 GDP, Inflator, &amp; Population'!$D35/1000</f>
        <v>4.982244622874682E-4</v>
      </c>
      <c r="U76" s="13">
        <f>'2.1 Nominal GFKF'!U76/'4 GDP, Inflator, &amp; Population'!$D35/1000</f>
        <v>4.7749094240504404E-4</v>
      </c>
      <c r="V76" s="13">
        <f>'2.1 Nominal GFKF'!V76/'4 GDP, Inflator, &amp; Population'!$D35/1000</f>
        <v>1.0548825211251622E-3</v>
      </c>
      <c r="X76" s="4"/>
    </row>
    <row r="78" spans="2:24" x14ac:dyDescent="0.3">
      <c r="B78" s="62" t="s">
        <v>117</v>
      </c>
      <c r="C78" s="63"/>
      <c r="D78" s="64"/>
    </row>
    <row r="79" spans="2:24" x14ac:dyDescent="0.3">
      <c r="B79" s="62" t="s">
        <v>128</v>
      </c>
      <c r="C79" s="63"/>
      <c r="D79" s="64"/>
      <c r="F79" s="25" t="s">
        <v>129</v>
      </c>
      <c r="G79" s="25" t="s">
        <v>121</v>
      </c>
      <c r="H79" s="25" t="s">
        <v>62</v>
      </c>
      <c r="I79" s="25" t="s">
        <v>122</v>
      </c>
      <c r="J79" s="25" t="s">
        <v>115</v>
      </c>
      <c r="K79" s="25" t="s">
        <v>123</v>
      </c>
      <c r="L79" s="25" t="s">
        <v>77</v>
      </c>
      <c r="M79" s="25" t="s">
        <v>42</v>
      </c>
      <c r="N79" s="25" t="s">
        <v>116</v>
      </c>
      <c r="O79" s="25" t="s">
        <v>44</v>
      </c>
    </row>
    <row r="80" spans="2:24" x14ac:dyDescent="0.3">
      <c r="B80" s="25" t="s">
        <v>100</v>
      </c>
      <c r="C80" s="25" t="s">
        <v>53</v>
      </c>
      <c r="D80" s="25" t="s">
        <v>72</v>
      </c>
      <c r="F80" s="9">
        <v>1990</v>
      </c>
      <c r="G80" s="13">
        <f>SUM(C44:F44)</f>
        <v>4.8214709211448284E-3</v>
      </c>
      <c r="H80" s="13">
        <f>G44</f>
        <v>8.0058243451969317E-3</v>
      </c>
      <c r="I80" s="13">
        <f>SUM(H44:I44)</f>
        <v>1.5686007653748718E-3</v>
      </c>
      <c r="J80" s="13">
        <f>J44</f>
        <v>1.1516897536786504E-2</v>
      </c>
      <c r="K80" s="13">
        <f>SUM(K44:N44)</f>
        <v>7.0710801487630041E-3</v>
      </c>
      <c r="L80" s="13">
        <f>SUM(O44:P44)</f>
        <v>2.0021425106451786E-3</v>
      </c>
      <c r="M80" s="13">
        <f>SUM(Q44:R44)</f>
        <v>7.7931601358270904E-3</v>
      </c>
      <c r="N80" s="13">
        <f>SUM(S44:T44)</f>
        <v>2.7640543308359833E-3</v>
      </c>
      <c r="O80" s="13">
        <f>SUM(U44:V44)</f>
        <v>1.2524120088395407E-3</v>
      </c>
    </row>
    <row r="81" spans="2:15" x14ac:dyDescent="0.3">
      <c r="B81" s="9">
        <v>1990</v>
      </c>
      <c r="C81" s="13">
        <f>'2.1 Nominal GFKF'!C81/'4 GDP, Inflator, &amp; Population'!$D3/1000</f>
        <v>2.5912793568503133E-2</v>
      </c>
      <c r="D81" s="13">
        <f>'2.1 Nominal GFKF'!D81/'4 GDP, Inflator, &amp; Population'!$D3/1000</f>
        <v>2.0882849134910796E-2</v>
      </c>
      <c r="F81" s="9">
        <v>1991</v>
      </c>
      <c r="G81" s="13">
        <f t="shared" ref="G81:G112" si="0">SUM(C45:F45)</f>
        <v>4.5640048865711247E-3</v>
      </c>
      <c r="H81" s="13">
        <f t="shared" ref="H81:H112" si="1">G45</f>
        <v>1.1285105520839566E-2</v>
      </c>
      <c r="I81" s="13">
        <f t="shared" ref="I81:I112" si="2">SUM(H45:I45)</f>
        <v>1.1932165985786909E-3</v>
      </c>
      <c r="J81" s="13">
        <f t="shared" ref="J81:J112" si="3">J45</f>
        <v>1.2557226739527369E-2</v>
      </c>
      <c r="K81" s="13">
        <f t="shared" ref="K81:K112" si="4">SUM(K45:N45)</f>
        <v>7.0788419351872538E-3</v>
      </c>
      <c r="L81" s="13">
        <f t="shared" ref="L81:L112" si="5">SUM(O45:P45)</f>
        <v>2.0829928934543592E-3</v>
      </c>
      <c r="M81" s="13">
        <f t="shared" ref="M81:M112" si="6">SUM(Q45:R45)</f>
        <v>8.3007211633191903E-3</v>
      </c>
      <c r="N81" s="13">
        <f t="shared" ref="N81:N112" si="7">SUM(S45:T45)</f>
        <v>6.3545259894649724E-3</v>
      </c>
      <c r="O81" s="13">
        <f t="shared" ref="O81:O112" si="8">SUM(U45:V45)</f>
        <v>1.0225150078158867E-3</v>
      </c>
    </row>
    <row r="82" spans="2:15" x14ac:dyDescent="0.3">
      <c r="B82" s="9">
        <v>1991</v>
      </c>
      <c r="C82" s="13">
        <f>'2.1 Nominal GFKF'!C82/'4 GDP, Inflator, &amp; Population'!$D4/1000</f>
        <v>2.959955374551675E-2</v>
      </c>
      <c r="D82" s="13">
        <f>'2.1 Nominal GFKF'!D82/'4 GDP, Inflator, &amp; Population'!$D4/1000</f>
        <v>2.4839596989241663E-2</v>
      </c>
      <c r="F82" s="9">
        <v>1992</v>
      </c>
      <c r="G82" s="13">
        <f t="shared" si="0"/>
        <v>4.5340608422078004E-3</v>
      </c>
      <c r="H82" s="13">
        <f t="shared" si="1"/>
        <v>8.3445079256087538E-3</v>
      </c>
      <c r="I82" s="13">
        <f t="shared" si="2"/>
        <v>1.3887609093422145E-3</v>
      </c>
      <c r="J82" s="13">
        <f t="shared" si="3"/>
        <v>1.0475627575131307E-2</v>
      </c>
      <c r="K82" s="13">
        <f t="shared" si="4"/>
        <v>7.6242052470151516E-3</v>
      </c>
      <c r="L82" s="13">
        <f t="shared" si="5"/>
        <v>2.0688061921623861E-3</v>
      </c>
      <c r="M82" s="13">
        <f t="shared" si="6"/>
        <v>9.2057077415193429E-3</v>
      </c>
      <c r="N82" s="13">
        <f t="shared" si="7"/>
        <v>1.1030842339436861E-3</v>
      </c>
      <c r="O82" s="13">
        <f t="shared" si="8"/>
        <v>8.9242697487066746E-4</v>
      </c>
    </row>
    <row r="83" spans="2:15" x14ac:dyDescent="0.3">
      <c r="B83" s="9">
        <v>1992</v>
      </c>
      <c r="C83" s="13">
        <f>'2.1 Nominal GFKF'!C83/'4 GDP, Inflator, &amp; Population'!$D5/1000</f>
        <v>2.4742957252290077E-2</v>
      </c>
      <c r="D83" s="13">
        <f>'2.1 Nominal GFKF'!D83/'4 GDP, Inflator, &amp; Population'!$D5/1000</f>
        <v>2.0894230389511236E-2</v>
      </c>
      <c r="F83" s="9">
        <v>1993</v>
      </c>
      <c r="G83" s="13">
        <f t="shared" si="0"/>
        <v>4.893393757579626E-3</v>
      </c>
      <c r="H83" s="13">
        <f t="shared" si="1"/>
        <v>6.0741866245374978E-3</v>
      </c>
      <c r="I83" s="13">
        <f t="shared" si="2"/>
        <v>1.144367141124657E-3</v>
      </c>
      <c r="J83" s="13">
        <f t="shared" si="3"/>
        <v>8.018497478777047E-3</v>
      </c>
      <c r="K83" s="13">
        <f t="shared" si="4"/>
        <v>7.9185549243633111E-3</v>
      </c>
      <c r="L83" s="13">
        <f t="shared" si="5"/>
        <v>1.9318184719474053E-3</v>
      </c>
      <c r="M83" s="13">
        <f t="shared" si="6"/>
        <v>7.5726048381949329E-3</v>
      </c>
      <c r="N83" s="13">
        <f t="shared" si="7"/>
        <v>4.9385332226973893E-4</v>
      </c>
      <c r="O83" s="13">
        <f t="shared" si="8"/>
        <v>1.1390310844450119E-3</v>
      </c>
    </row>
    <row r="84" spans="2:15" x14ac:dyDescent="0.3">
      <c r="B84" s="9">
        <v>1993</v>
      </c>
      <c r="C84" s="13">
        <f>'2.1 Nominal GFKF'!C84/'4 GDP, Inflator, &amp; Population'!$D6/1000</f>
        <v>2.0130445002018826E-2</v>
      </c>
      <c r="D84" s="13">
        <f>'2.1 Nominal GFKF'!D84/'4 GDP, Inflator, &amp; Population'!$D6/1000</f>
        <v>1.9055862641220399E-2</v>
      </c>
      <c r="F84" s="9">
        <v>1994</v>
      </c>
      <c r="G84" s="13">
        <f t="shared" si="0"/>
        <v>4.3770617794856642E-3</v>
      </c>
      <c r="H84" s="13">
        <f t="shared" si="1"/>
        <v>4.4025855656682844E-3</v>
      </c>
      <c r="I84" s="13">
        <f t="shared" si="2"/>
        <v>1.8761099615725687E-3</v>
      </c>
      <c r="J84" s="13">
        <f t="shared" si="3"/>
        <v>5.4061838604788645E-3</v>
      </c>
      <c r="K84" s="13">
        <f t="shared" si="4"/>
        <v>7.050889742831805E-3</v>
      </c>
      <c r="L84" s="13">
        <f t="shared" si="5"/>
        <v>9.506355305941472E-4</v>
      </c>
      <c r="M84" s="13">
        <f t="shared" si="6"/>
        <v>7.7221755838013592E-3</v>
      </c>
      <c r="N84" s="13">
        <f t="shared" si="7"/>
        <v>-1.8054980786284359E-5</v>
      </c>
      <c r="O84" s="13">
        <f t="shared" si="8"/>
        <v>1.2007803724504876E-3</v>
      </c>
    </row>
    <row r="85" spans="2:15" x14ac:dyDescent="0.3">
      <c r="B85" s="9">
        <v>1994</v>
      </c>
      <c r="C85" s="13">
        <f>'2.1 Nominal GFKF'!C85/'4 GDP, Inflator, &amp; Population'!$D7/1000</f>
        <v>1.6061941167205381E-2</v>
      </c>
      <c r="D85" s="13">
        <f>'2.1 Nominal GFKF'!D85/'4 GDP, Inflator, &amp; Population'!$D7/1000</f>
        <v>1.6906426248891517E-2</v>
      </c>
      <c r="F85" s="9">
        <v>1995</v>
      </c>
      <c r="G85" s="13">
        <f t="shared" si="0"/>
        <v>4.2962141280353206E-3</v>
      </c>
      <c r="H85" s="13">
        <f t="shared" si="1"/>
        <v>4.4670289663157016E-3</v>
      </c>
      <c r="I85" s="13">
        <f t="shared" si="2"/>
        <v>1.6368653421633553E-3</v>
      </c>
      <c r="J85" s="13">
        <f t="shared" si="3"/>
        <v>5.693576158940397E-3</v>
      </c>
      <c r="K85" s="13">
        <f t="shared" si="4"/>
        <v>8.681843267108167E-3</v>
      </c>
      <c r="L85" s="13">
        <f t="shared" si="5"/>
        <v>1.6379911699779251E-3</v>
      </c>
      <c r="M85" s="13">
        <f t="shared" si="6"/>
        <v>6.1148896247240625E-3</v>
      </c>
      <c r="N85" s="13">
        <f t="shared" si="7"/>
        <v>-1.8605960264900663E-4</v>
      </c>
      <c r="O85" s="13">
        <f t="shared" si="8"/>
        <v>1.9703752759381897E-3</v>
      </c>
    </row>
    <row r="86" spans="2:15" x14ac:dyDescent="0.3">
      <c r="B86" s="9">
        <v>1995</v>
      </c>
      <c r="C86" s="13">
        <f>'2.1 Nominal GFKF'!C86/'4 GDP, Inflator, &amp; Population'!$D8/1000</f>
        <v>1.6093684595454773E-2</v>
      </c>
      <c r="D86" s="13">
        <f>'2.1 Nominal GFKF'!D86/'4 GDP, Inflator, &amp; Population'!$D8/1000</f>
        <v>1.8219039735099335E-2</v>
      </c>
      <c r="F86" s="9">
        <v>1996</v>
      </c>
      <c r="G86" s="13">
        <f t="shared" si="0"/>
        <v>4.7100253543372545E-3</v>
      </c>
      <c r="H86" s="13">
        <f t="shared" si="1"/>
        <v>5.4438580832439527E-3</v>
      </c>
      <c r="I86" s="13">
        <f t="shared" si="2"/>
        <v>2.1451743630242323E-3</v>
      </c>
      <c r="J86" s="13">
        <f t="shared" si="3"/>
        <v>1.4352861714950746E-2</v>
      </c>
      <c r="K86" s="13">
        <f t="shared" si="4"/>
        <v>7.4237499480443916E-3</v>
      </c>
      <c r="L86" s="13">
        <f t="shared" si="5"/>
        <v>1.9373311442703355E-3</v>
      </c>
      <c r="M86" s="13">
        <f t="shared" si="6"/>
        <v>6.8457853609875724E-3</v>
      </c>
      <c r="N86" s="13">
        <f t="shared" si="7"/>
        <v>-6.8991853360488801E-4</v>
      </c>
      <c r="O86" s="13">
        <f t="shared" si="8"/>
        <v>2.5010495033043765E-3</v>
      </c>
    </row>
    <row r="87" spans="2:15" x14ac:dyDescent="0.3">
      <c r="B87" s="9">
        <v>1996</v>
      </c>
      <c r="C87" s="13">
        <f>'2.1 Nominal GFKF'!C87/'4 GDP, Inflator, &amp; Population'!$D9/1000</f>
        <v>2.6651919515556188E-2</v>
      </c>
      <c r="D87" s="13">
        <f>'2.1 Nominal GFKF'!D87/'4 GDP, Inflator, &amp; Population'!$D9/1000</f>
        <v>1.8017997423001787E-2</v>
      </c>
      <c r="F87" s="9">
        <v>1997</v>
      </c>
      <c r="G87" s="13">
        <f t="shared" si="0"/>
        <v>4.844670181303844E-3</v>
      </c>
      <c r="H87" s="13">
        <f t="shared" si="1"/>
        <v>9.4261957106859754E-3</v>
      </c>
      <c r="I87" s="13">
        <f t="shared" si="2"/>
        <v>2.916885095102917E-3</v>
      </c>
      <c r="J87" s="13">
        <f t="shared" si="3"/>
        <v>1.2586591626195586E-2</v>
      </c>
      <c r="K87" s="13">
        <f t="shared" si="4"/>
        <v>9.723326178771724E-3</v>
      </c>
      <c r="L87" s="13">
        <f t="shared" si="5"/>
        <v>2.2554574138732558E-3</v>
      </c>
      <c r="M87" s="13">
        <f t="shared" si="6"/>
        <v>7.1029069939961033E-3</v>
      </c>
      <c r="N87" s="13">
        <f t="shared" si="7"/>
        <v>-1.5513892048545515E-3</v>
      </c>
      <c r="O87" s="13">
        <f t="shared" si="8"/>
        <v>1.1046280452221046E-3</v>
      </c>
    </row>
    <row r="88" spans="2:15" x14ac:dyDescent="0.3">
      <c r="B88" s="9">
        <v>1997</v>
      </c>
      <c r="C88" s="13">
        <f>'2.1 Nominal GFKF'!C88/'4 GDP, Inflator, &amp; Population'!$D10/1000</f>
        <v>2.9774342613288322E-2</v>
      </c>
      <c r="D88" s="13">
        <f>'2.1 Nominal GFKF'!D88/'4 GDP, Inflator, &amp; Population'!$D10/1000</f>
        <v>1.8634929427008635E-2</v>
      </c>
      <c r="F88" s="9">
        <v>1998</v>
      </c>
      <c r="G88" s="13">
        <f t="shared" si="0"/>
        <v>5.6805991508848928E-3</v>
      </c>
      <c r="H88" s="13">
        <f t="shared" si="1"/>
        <v>1.1538252907553764E-2</v>
      </c>
      <c r="I88" s="13">
        <f t="shared" si="2"/>
        <v>3.2658970567189813E-3</v>
      </c>
      <c r="J88" s="13">
        <f t="shared" si="3"/>
        <v>1.1419462863139818E-2</v>
      </c>
      <c r="K88" s="13">
        <f t="shared" si="4"/>
        <v>1.0048723942183847E-2</v>
      </c>
      <c r="L88" s="13">
        <f t="shared" si="5"/>
        <v>2.5046796737108238E-3</v>
      </c>
      <c r="M88" s="13">
        <f t="shared" si="6"/>
        <v>1.2620369221962505E-2</v>
      </c>
      <c r="N88" s="13">
        <f t="shared" si="7"/>
        <v>-1.0341935791632875E-3</v>
      </c>
      <c r="O88" s="13">
        <f t="shared" si="8"/>
        <v>2.5805657587177409E-3</v>
      </c>
    </row>
    <row r="89" spans="2:15" x14ac:dyDescent="0.3">
      <c r="B89" s="9">
        <v>1998</v>
      </c>
      <c r="C89" s="13">
        <f>'2.1 Nominal GFKF'!C89/'4 GDP, Inflator, &amp; Population'!$D11/1000</f>
        <v>3.1904211978297452E-2</v>
      </c>
      <c r="D89" s="13">
        <f>'2.1 Nominal GFKF'!D89/'4 GDP, Inflator, &amp; Population'!$D11/1000</f>
        <v>2.6720145017411632E-2</v>
      </c>
      <c r="F89" s="9">
        <v>1999</v>
      </c>
      <c r="G89" s="13">
        <f t="shared" si="0"/>
        <v>6.0537790425551829E-3</v>
      </c>
      <c r="H89" s="13">
        <f t="shared" si="1"/>
        <v>6.5942784635804087E-3</v>
      </c>
      <c r="I89" s="13">
        <f t="shared" si="2"/>
        <v>4.3612135622414019E-3</v>
      </c>
      <c r="J89" s="13">
        <f t="shared" si="3"/>
        <v>9.7741280212682302E-3</v>
      </c>
      <c r="K89" s="13">
        <f t="shared" si="4"/>
        <v>1.0096034673206897E-2</v>
      </c>
      <c r="L89" s="13">
        <f t="shared" si="5"/>
        <v>2.2871585569056224E-3</v>
      </c>
      <c r="M89" s="13">
        <f t="shared" si="6"/>
        <v>7.9421395540411506E-3</v>
      </c>
      <c r="N89" s="13">
        <f t="shared" si="7"/>
        <v>-1.4267313200906147E-3</v>
      </c>
      <c r="O89" s="13">
        <f t="shared" si="8"/>
        <v>2.173581337876547E-3</v>
      </c>
    </row>
    <row r="90" spans="2:15" x14ac:dyDescent="0.3">
      <c r="B90" s="9">
        <v>1999</v>
      </c>
      <c r="C90" s="13">
        <f>'2.1 Nominal GFKF'!C90/'4 GDP, Inflator, &amp; Population'!$D12/1000</f>
        <v>2.6783399089645225E-2</v>
      </c>
      <c r="D90" s="13">
        <f>'2.1 Nominal GFKF'!D90/'4 GDP, Inflator, &amp; Population'!$D12/1000</f>
        <v>2.1072182801939603E-2</v>
      </c>
      <c r="F90" s="9">
        <v>2000</v>
      </c>
      <c r="G90" s="13">
        <f t="shared" si="0"/>
        <v>6.5044908989746446E-3</v>
      </c>
      <c r="H90" s="13">
        <f t="shared" si="1"/>
        <v>7.3162240769683402E-3</v>
      </c>
      <c r="I90" s="13">
        <f t="shared" si="2"/>
        <v>5.1801658585698008E-3</v>
      </c>
      <c r="J90" s="13">
        <f t="shared" si="3"/>
        <v>1.1623992086832877E-2</v>
      </c>
      <c r="K90" s="13">
        <f t="shared" si="4"/>
        <v>1.0382366708175468E-2</v>
      </c>
      <c r="L90" s="13">
        <f t="shared" si="5"/>
        <v>2.6433422533096644E-3</v>
      </c>
      <c r="M90" s="13">
        <f t="shared" si="6"/>
        <v>1.2009917953881073E-2</v>
      </c>
      <c r="N90" s="13">
        <f t="shared" si="7"/>
        <v>-2.2685884358247447E-4</v>
      </c>
      <c r="O90" s="13">
        <f t="shared" si="8"/>
        <v>1.9449257698999373E-3</v>
      </c>
    </row>
    <row r="91" spans="2:15" x14ac:dyDescent="0.3">
      <c r="B91" s="9">
        <v>2000</v>
      </c>
      <c r="C91" s="13">
        <f>'2.1 Nominal GFKF'!C91/'4 GDP, Inflator, &amp; Population'!$D13/1000</f>
        <v>3.0624872921345667E-2</v>
      </c>
      <c r="D91" s="13">
        <f>'2.1 Nominal GFKF'!D91/'4 GDP, Inflator, &amp; Population'!$D13/1000</f>
        <v>2.6753693841683666E-2</v>
      </c>
      <c r="F91" s="9">
        <v>2001</v>
      </c>
      <c r="G91" s="13">
        <f t="shared" si="0"/>
        <v>6.8649020769532458E-3</v>
      </c>
      <c r="H91" s="13">
        <f t="shared" si="1"/>
        <v>5.6069525982386948E-3</v>
      </c>
      <c r="I91" s="13">
        <f t="shared" si="2"/>
        <v>5.0917898180058239E-3</v>
      </c>
      <c r="J91" s="13">
        <f t="shared" si="3"/>
        <v>1.6806874222915744E-2</v>
      </c>
      <c r="K91" s="13">
        <f t="shared" si="4"/>
        <v>7.6002803761713632E-3</v>
      </c>
      <c r="L91" s="13">
        <f t="shared" si="5"/>
        <v>3.6566476689558493E-3</v>
      </c>
      <c r="M91" s="13">
        <f t="shared" si="6"/>
        <v>6.1575363612847225E-3</v>
      </c>
      <c r="N91" s="13">
        <f t="shared" si="7"/>
        <v>1.0778461101978488E-3</v>
      </c>
      <c r="O91" s="13">
        <f t="shared" si="8"/>
        <v>2.159063410075184E-3</v>
      </c>
    </row>
    <row r="92" spans="2:15" x14ac:dyDescent="0.3">
      <c r="B92" s="9">
        <v>2001</v>
      </c>
      <c r="C92" s="13">
        <f>'2.1 Nominal GFKF'!C92/'4 GDP, Inflator, &amp; Population'!$D14/1000</f>
        <v>3.4370518716113511E-2</v>
      </c>
      <c r="D92" s="13">
        <f>'2.1 Nominal GFKF'!D92/'4 GDP, Inflator, &amp; Population'!$D14/1000</f>
        <v>2.0651373926684969E-2</v>
      </c>
      <c r="F92" s="9">
        <v>2002</v>
      </c>
      <c r="G92" s="13">
        <f t="shared" si="0"/>
        <v>7.8256262042389214E-3</v>
      </c>
      <c r="H92" s="13">
        <f t="shared" si="1"/>
        <v>4.9751268168986293E-3</v>
      </c>
      <c r="I92" s="13">
        <f t="shared" si="2"/>
        <v>5.7808362856610106E-3</v>
      </c>
      <c r="J92" s="13">
        <f t="shared" si="3"/>
        <v>8.3949437503884634E-3</v>
      </c>
      <c r="K92" s="13">
        <f t="shared" si="4"/>
        <v>8.2925679035365778E-3</v>
      </c>
      <c r="L92" s="13">
        <f t="shared" si="5"/>
        <v>3.2265212256821427E-3</v>
      </c>
      <c r="M92" s="13">
        <f t="shared" si="6"/>
        <v>8.6672882093355719E-3</v>
      </c>
      <c r="N92" s="13">
        <f t="shared" si="7"/>
        <v>1.1021971533345764E-3</v>
      </c>
      <c r="O92" s="13">
        <f t="shared" si="8"/>
        <v>2.6996317359686741E-3</v>
      </c>
    </row>
    <row r="93" spans="2:15" x14ac:dyDescent="0.3">
      <c r="B93" s="9">
        <v>2002</v>
      </c>
      <c r="C93" s="13">
        <f>'2.1 Nominal GFKF'!C93/'4 GDP, Inflator, &amp; Population'!$D15/1000</f>
        <v>2.6976533057187026E-2</v>
      </c>
      <c r="D93" s="13">
        <f>'2.1 Nominal GFKF'!D93/'4 GDP, Inflator, &amp; Population'!$D15/1000</f>
        <v>2.3988206227857543E-2</v>
      </c>
      <c r="F93" s="9">
        <v>2003</v>
      </c>
      <c r="G93" s="13">
        <f t="shared" si="0"/>
        <v>7.368002899815802E-3</v>
      </c>
      <c r="H93" s="13">
        <f t="shared" si="1"/>
        <v>6.1687035889721395E-3</v>
      </c>
      <c r="I93" s="13">
        <f t="shared" si="2"/>
        <v>4.3688758035522746E-3</v>
      </c>
      <c r="J93" s="13">
        <f t="shared" si="3"/>
        <v>8.6425459199147812E-3</v>
      </c>
      <c r="K93" s="13">
        <f t="shared" si="4"/>
        <v>8.7933955215599834E-3</v>
      </c>
      <c r="L93" s="13">
        <f t="shared" si="5"/>
        <v>3.7829502666794886E-3</v>
      </c>
      <c r="M93" s="13">
        <f t="shared" si="6"/>
        <v>7.417388538330091E-3</v>
      </c>
      <c r="N93" s="13">
        <f t="shared" si="7"/>
        <v>1.188724746820929E-3</v>
      </c>
      <c r="O93" s="13">
        <f t="shared" si="8"/>
        <v>2.6190071089872099E-3</v>
      </c>
    </row>
    <row r="94" spans="2:15" x14ac:dyDescent="0.3">
      <c r="B94" s="9">
        <v>2003</v>
      </c>
      <c r="C94" s="13">
        <f>'2.1 Nominal GFKF'!C94/'4 GDP, Inflator, &amp; Population'!$D16/1000</f>
        <v>2.6548128212254999E-2</v>
      </c>
      <c r="D94" s="13">
        <f>'2.1 Nominal GFKF'!D94/'4 GDP, Inflator, &amp; Population'!$D16/1000</f>
        <v>2.3801466182377704E-2</v>
      </c>
      <c r="F94" s="9">
        <v>2004</v>
      </c>
      <c r="G94" s="13">
        <f t="shared" si="0"/>
        <v>8.661451052580588E-3</v>
      </c>
      <c r="H94" s="13">
        <f t="shared" si="1"/>
        <v>7.3067267649482796E-3</v>
      </c>
      <c r="I94" s="13">
        <f t="shared" si="2"/>
        <v>5.3523273034283263E-3</v>
      </c>
      <c r="J94" s="13">
        <f t="shared" si="3"/>
        <v>6.8290335081867383E-3</v>
      </c>
      <c r="K94" s="13">
        <f t="shared" si="4"/>
        <v>1.0007134849344646E-2</v>
      </c>
      <c r="L94" s="13">
        <f t="shared" si="5"/>
        <v>3.3902368133313029E-3</v>
      </c>
      <c r="M94" s="13">
        <f t="shared" si="6"/>
        <v>8.9483328950464344E-3</v>
      </c>
      <c r="N94" s="13">
        <f t="shared" si="7"/>
        <v>1.0874451564684227E-3</v>
      </c>
      <c r="O94" s="13">
        <f t="shared" si="8"/>
        <v>1.9386790494249214E-3</v>
      </c>
    </row>
    <row r="95" spans="2:15" x14ac:dyDescent="0.3">
      <c r="B95" s="9">
        <v>2004</v>
      </c>
      <c r="C95" s="13">
        <f>'2.1 Nominal GFKF'!C95/'4 GDP, Inflator, &amp; Population'!$D17/1000</f>
        <v>2.814953862914393E-2</v>
      </c>
      <c r="D95" s="13">
        <f>'2.1 Nominal GFKF'!D95/'4 GDP, Inflator, &amp; Population'!$D17/1000</f>
        <v>2.5371828763615729E-2</v>
      </c>
      <c r="F95" s="9">
        <v>2005</v>
      </c>
      <c r="G95" s="13">
        <f t="shared" si="0"/>
        <v>9.2537801098609585E-3</v>
      </c>
      <c r="H95" s="13">
        <f t="shared" si="1"/>
        <v>7.5175189597163445E-3</v>
      </c>
      <c r="I95" s="13">
        <f t="shared" si="2"/>
        <v>5.0435173623017745E-3</v>
      </c>
      <c r="J95" s="13">
        <f t="shared" si="3"/>
        <v>7.9175978105448415E-3</v>
      </c>
      <c r="K95" s="13">
        <f t="shared" si="4"/>
        <v>9.5040340581913716E-3</v>
      </c>
      <c r="L95" s="13">
        <f t="shared" si="5"/>
        <v>3.1397783370751622E-3</v>
      </c>
      <c r="M95" s="13">
        <f t="shared" si="6"/>
        <v>1.0729663105998356E-2</v>
      </c>
      <c r="N95" s="13">
        <f t="shared" si="7"/>
        <v>1.516889990230268E-3</v>
      </c>
      <c r="O95" s="13">
        <f t="shared" si="8"/>
        <v>1.7273597784664757E-3</v>
      </c>
    </row>
    <row r="96" spans="2:15" x14ac:dyDescent="0.3">
      <c r="B96" s="9">
        <v>2005</v>
      </c>
      <c r="C96" s="13">
        <f>'2.1 Nominal GFKF'!C96/'4 GDP, Inflator, &amp; Population'!$D18/1000</f>
        <v>2.9732414242423916E-2</v>
      </c>
      <c r="D96" s="13">
        <f>'2.1 Nominal GFKF'!D96/'4 GDP, Inflator, &amp; Population'!$D18/1000</f>
        <v>2.6617725269961631E-2</v>
      </c>
      <c r="F96" s="9">
        <v>2006</v>
      </c>
      <c r="G96" s="13">
        <f t="shared" si="0"/>
        <v>1.0636215224289144E-2</v>
      </c>
      <c r="H96" s="13">
        <f t="shared" si="1"/>
        <v>9.3458898902023003E-3</v>
      </c>
      <c r="I96" s="13">
        <f t="shared" si="2"/>
        <v>7.3823379588429886E-3</v>
      </c>
      <c r="J96" s="13">
        <f t="shared" si="3"/>
        <v>8.2853188655738104E-3</v>
      </c>
      <c r="K96" s="13">
        <f t="shared" si="4"/>
        <v>9.4004185666852844E-3</v>
      </c>
      <c r="L96" s="13">
        <f t="shared" si="5"/>
        <v>3.1010390519034966E-3</v>
      </c>
      <c r="M96" s="13">
        <f t="shared" si="6"/>
        <v>8.9182383375169538E-3</v>
      </c>
      <c r="N96" s="13">
        <f t="shared" si="7"/>
        <v>1.4116008027642583E-3</v>
      </c>
      <c r="O96" s="13">
        <f t="shared" si="8"/>
        <v>1.5764068320884758E-3</v>
      </c>
    </row>
    <row r="97" spans="2:15" x14ac:dyDescent="0.3">
      <c r="B97" s="9">
        <v>2006</v>
      </c>
      <c r="C97" s="13">
        <f>'2.1 Nominal GFKF'!C97/'4 GDP, Inflator, &amp; Population'!$D19/1000</f>
        <v>3.5649761938908245E-2</v>
      </c>
      <c r="D97" s="13">
        <f>'2.1 Nominal GFKF'!D97/'4 GDP, Inflator, &amp; Population'!$D19/1000</f>
        <v>2.4407703590958469E-2</v>
      </c>
      <c r="F97" s="9">
        <v>2007</v>
      </c>
      <c r="G97" s="13">
        <f t="shared" si="0"/>
        <v>1.1813184577102858E-2</v>
      </c>
      <c r="H97" s="13">
        <f t="shared" si="1"/>
        <v>7.5758532257935258E-3</v>
      </c>
      <c r="I97" s="13">
        <f t="shared" si="2"/>
        <v>6.8653112718308875E-3</v>
      </c>
      <c r="J97" s="13">
        <f t="shared" si="3"/>
        <v>6.8601079044673377E-3</v>
      </c>
      <c r="K97" s="13">
        <f t="shared" si="4"/>
        <v>8.2280237668891417E-3</v>
      </c>
      <c r="L97" s="13">
        <f t="shared" si="5"/>
        <v>3.1016022883188759E-3</v>
      </c>
      <c r="M97" s="13">
        <f t="shared" si="6"/>
        <v>7.6706588218878637E-3</v>
      </c>
      <c r="N97" s="13">
        <f t="shared" si="7"/>
        <v>2.4114322922722726E-3</v>
      </c>
      <c r="O97" s="13">
        <f t="shared" si="8"/>
        <v>1.7257680053952233E-3</v>
      </c>
    </row>
    <row r="98" spans="2:15" x14ac:dyDescent="0.3">
      <c r="B98" s="9">
        <v>2007</v>
      </c>
      <c r="C98" s="13">
        <f>'2.1 Nominal GFKF'!C98/'4 GDP, Inflator, &amp; Population'!$D20/1000</f>
        <v>3.3114456979194608E-2</v>
      </c>
      <c r="D98" s="13">
        <f>'2.1 Nominal GFKF'!D98/'4 GDP, Inflator, &amp; Population'!$D20/1000</f>
        <v>2.3137485174763377E-2</v>
      </c>
      <c r="F98" s="9">
        <v>2008</v>
      </c>
      <c r="G98" s="13">
        <f t="shared" si="0"/>
        <v>1.1656704504668592E-2</v>
      </c>
      <c r="H98" s="13">
        <f t="shared" si="1"/>
        <v>5.7627044329290533E-3</v>
      </c>
      <c r="I98" s="13">
        <f t="shared" si="2"/>
        <v>6.4450884702126178E-3</v>
      </c>
      <c r="J98" s="13">
        <f t="shared" si="3"/>
        <v>7.091143336208236E-3</v>
      </c>
      <c r="K98" s="13">
        <f t="shared" si="4"/>
        <v>7.9763383028075823E-3</v>
      </c>
      <c r="L98" s="13">
        <f t="shared" si="5"/>
        <v>3.050762563413027E-3</v>
      </c>
      <c r="M98" s="13">
        <f t="shared" si="6"/>
        <v>7.0229277935212903E-3</v>
      </c>
      <c r="N98" s="13">
        <f t="shared" si="7"/>
        <v>3.2068322681909006E-3</v>
      </c>
      <c r="O98" s="13">
        <f t="shared" si="8"/>
        <v>1.683548236756253E-3</v>
      </c>
    </row>
    <row r="99" spans="2:15" x14ac:dyDescent="0.3">
      <c r="B99" s="9">
        <v>2008</v>
      </c>
      <c r="C99" s="13">
        <f>'2.1 Nominal GFKF'!C99/'4 GDP, Inflator, &amp; Population'!$D21/1000</f>
        <v>3.0955640744018496E-2</v>
      </c>
      <c r="D99" s="13">
        <f>'2.1 Nominal GFKF'!D99/'4 GDP, Inflator, &amp; Population'!$D21/1000</f>
        <v>2.2940409164689056E-2</v>
      </c>
      <c r="F99" s="9">
        <v>2009</v>
      </c>
      <c r="G99" s="13">
        <f t="shared" si="0"/>
        <v>1.387273370431771E-2</v>
      </c>
      <c r="H99" s="13">
        <f t="shared" si="1"/>
        <v>1.1986937766666763E-2</v>
      </c>
      <c r="I99" s="13">
        <f t="shared" si="2"/>
        <v>6.768682090324489E-3</v>
      </c>
      <c r="J99" s="13">
        <f t="shared" si="3"/>
        <v>7.3422383662608368E-3</v>
      </c>
      <c r="K99" s="13">
        <f t="shared" si="4"/>
        <v>1.0692818601311469E-2</v>
      </c>
      <c r="L99" s="13">
        <f t="shared" si="5"/>
        <v>2.9554396376038775E-3</v>
      </c>
      <c r="M99" s="13">
        <f t="shared" si="6"/>
        <v>6.6972693578872906E-3</v>
      </c>
      <c r="N99" s="13">
        <f t="shared" si="7"/>
        <v>1.7803131896560827E-3</v>
      </c>
      <c r="O99" s="13">
        <f t="shared" si="8"/>
        <v>2.4522718393292717E-3</v>
      </c>
    </row>
    <row r="100" spans="2:15" x14ac:dyDescent="0.3">
      <c r="B100" s="9">
        <v>2009</v>
      </c>
      <c r="C100" s="13">
        <f>'2.1 Nominal GFKF'!C100/'4 GDP, Inflator, &amp; Population'!$D22/1000</f>
        <v>3.9970591927569799E-2</v>
      </c>
      <c r="D100" s="13">
        <f>'2.1 Nominal GFKF'!D100/'4 GDP, Inflator, &amp; Population'!$D22/1000</f>
        <v>2.457811262578799E-2</v>
      </c>
      <c r="F100" s="9">
        <v>2010</v>
      </c>
      <c r="G100" s="13">
        <f t="shared" si="0"/>
        <v>1.38638340358299E-2</v>
      </c>
      <c r="H100" s="13">
        <f t="shared" si="1"/>
        <v>1.0306334546201727E-2</v>
      </c>
      <c r="I100" s="13">
        <f t="shared" si="2"/>
        <v>6.5797886849161373E-3</v>
      </c>
      <c r="J100" s="13">
        <f t="shared" si="3"/>
        <v>7.2501196560082757E-3</v>
      </c>
      <c r="K100" s="13">
        <f t="shared" si="4"/>
        <v>1.0067321300828071E-2</v>
      </c>
      <c r="L100" s="13">
        <f t="shared" si="5"/>
        <v>2.8529749314229538E-3</v>
      </c>
      <c r="M100" s="13">
        <f t="shared" si="6"/>
        <v>8.381931685425642E-3</v>
      </c>
      <c r="N100" s="13">
        <f t="shared" si="7"/>
        <v>2.7351459288651467E-3</v>
      </c>
      <c r="O100" s="13">
        <f t="shared" si="8"/>
        <v>2.5273767800439509E-3</v>
      </c>
    </row>
    <row r="101" spans="2:15" x14ac:dyDescent="0.3">
      <c r="B101" s="9">
        <v>2010</v>
      </c>
      <c r="C101" s="13">
        <f>'2.1 Nominal GFKF'!C101/'4 GDP, Inflator, &amp; Population'!$D23/1000</f>
        <v>3.8000076922956032E-2</v>
      </c>
      <c r="D101" s="13">
        <f>'2.1 Nominal GFKF'!D101/'4 GDP, Inflator, &amp; Population'!$D23/1000</f>
        <v>2.6564750626585764E-2</v>
      </c>
      <c r="F101" s="9">
        <v>2011</v>
      </c>
      <c r="G101" s="13">
        <f t="shared" si="0"/>
        <v>1.1770839275703002E-2</v>
      </c>
      <c r="H101" s="13">
        <f t="shared" si="1"/>
        <v>1.169283462132799E-2</v>
      </c>
      <c r="I101" s="13">
        <f t="shared" si="2"/>
        <v>4.2327556530377397E-3</v>
      </c>
      <c r="J101" s="13">
        <f t="shared" si="3"/>
        <v>6.4556313993174063E-3</v>
      </c>
      <c r="K101" s="13">
        <f t="shared" si="4"/>
        <v>1.0583288253287564E-2</v>
      </c>
      <c r="L101" s="13">
        <f t="shared" si="5"/>
        <v>3.4004288341808382E-3</v>
      </c>
      <c r="M101" s="13">
        <f t="shared" si="6"/>
        <v>8.7822289541757241E-3</v>
      </c>
      <c r="N101" s="13">
        <f t="shared" si="7"/>
        <v>2.7249068072508383E-3</v>
      </c>
      <c r="O101" s="13">
        <f t="shared" si="8"/>
        <v>2.6986554671440234E-3</v>
      </c>
    </row>
    <row r="102" spans="2:15" x14ac:dyDescent="0.3">
      <c r="B102" s="9">
        <v>2011</v>
      </c>
      <c r="C102" s="13">
        <f>'2.1 Nominal GFKF'!C102/'4 GDP, Inflator, &amp; Population'!$D24/1000</f>
        <v>3.4152060949386137E-2</v>
      </c>
      <c r="D102" s="13">
        <f>'2.1 Nominal GFKF'!D102/'4 GDP, Inflator, &amp; Population'!$D24/1000</f>
        <v>2.8189508316038989E-2</v>
      </c>
      <c r="F102" s="9">
        <v>2012</v>
      </c>
      <c r="G102" s="13">
        <f t="shared" si="0"/>
        <v>1.2123553573524234E-2</v>
      </c>
      <c r="H102" s="13">
        <f t="shared" si="1"/>
        <v>1.2495910425241967E-2</v>
      </c>
      <c r="I102" s="13">
        <f t="shared" si="2"/>
        <v>4.8491069123342331E-3</v>
      </c>
      <c r="J102" s="13">
        <f t="shared" si="3"/>
        <v>7.6542002112428122E-3</v>
      </c>
      <c r="K102" s="13">
        <f t="shared" si="4"/>
        <v>8.8152423424480691E-3</v>
      </c>
      <c r="L102" s="13">
        <f t="shared" si="5"/>
        <v>2.919784062903415E-3</v>
      </c>
      <c r="M102" s="13">
        <f t="shared" si="6"/>
        <v>7.4456566130735834E-3</v>
      </c>
      <c r="N102" s="13">
        <f t="shared" si="7"/>
        <v>8.9557563666236358E-4</v>
      </c>
      <c r="O102" s="13">
        <f t="shared" si="8"/>
        <v>1.6849336932284944E-3</v>
      </c>
    </row>
    <row r="103" spans="2:15" x14ac:dyDescent="0.3">
      <c r="B103" s="9">
        <v>2012</v>
      </c>
      <c r="C103" s="13">
        <f>'2.1 Nominal GFKF'!C103/'4 GDP, Inflator, &amp; Population'!$D25/1000</f>
        <v>3.7122771122343245E-2</v>
      </c>
      <c r="D103" s="13">
        <f>'2.1 Nominal GFKF'!D103/'4 GDP, Inflator, &amp; Population'!$D25/1000</f>
        <v>2.1761192348315927E-2</v>
      </c>
      <c r="F103" s="9">
        <v>2013</v>
      </c>
      <c r="G103" s="13">
        <f t="shared" si="0"/>
        <v>1.1047027665767005E-2</v>
      </c>
      <c r="H103" s="13">
        <f t="shared" si="1"/>
        <v>9.5068753072974996E-3</v>
      </c>
      <c r="I103" s="13">
        <f t="shared" si="2"/>
        <v>6.293072293311385E-3</v>
      </c>
      <c r="J103" s="13">
        <f t="shared" si="3"/>
        <v>8.0389536942098213E-3</v>
      </c>
      <c r="K103" s="13">
        <f t="shared" si="4"/>
        <v>8.2403431897705177E-3</v>
      </c>
      <c r="L103" s="13">
        <f t="shared" si="5"/>
        <v>2.8220829559196096E-3</v>
      </c>
      <c r="M103" s="13">
        <f t="shared" si="6"/>
        <v>8.2175236448739936E-3</v>
      </c>
      <c r="N103" s="13">
        <f t="shared" si="7"/>
        <v>7.8882610154996349E-4</v>
      </c>
      <c r="O103" s="13">
        <f t="shared" si="8"/>
        <v>1.4427902100795902E-3</v>
      </c>
    </row>
    <row r="104" spans="2:15" x14ac:dyDescent="0.3">
      <c r="B104" s="9">
        <v>2013</v>
      </c>
      <c r="C104" s="13">
        <f>'2.1 Nominal GFKF'!C104/'4 GDP, Inflator, &amp; Population'!$D26/1000</f>
        <v>3.4885928960585719E-2</v>
      </c>
      <c r="D104" s="13">
        <f>'2.1 Nominal GFKF'!D104/'4 GDP, Inflator, &amp; Population'!$D26/1000</f>
        <v>2.1511566102193676E-2</v>
      </c>
      <c r="F104" s="9">
        <v>2014</v>
      </c>
      <c r="G104" s="13">
        <f t="shared" si="0"/>
        <v>1.2582186749601577E-2</v>
      </c>
      <c r="H104" s="13">
        <f t="shared" si="1"/>
        <v>7.6185251599761843E-3</v>
      </c>
      <c r="I104" s="13">
        <f t="shared" si="2"/>
        <v>5.8386162814173968E-3</v>
      </c>
      <c r="J104" s="13">
        <f t="shared" si="3"/>
        <v>8.6776105810741737E-3</v>
      </c>
      <c r="K104" s="13">
        <f t="shared" si="4"/>
        <v>9.1321130790015179E-3</v>
      </c>
      <c r="L104" s="13">
        <f t="shared" si="5"/>
        <v>2.4138440588849321E-3</v>
      </c>
      <c r="M104" s="13">
        <f t="shared" si="6"/>
        <v>8.3905186152504578E-3</v>
      </c>
      <c r="N104" s="13">
        <f t="shared" si="7"/>
        <v>2.3508481784246089E-3</v>
      </c>
      <c r="O104" s="13">
        <f t="shared" si="8"/>
        <v>1.4801991468815644E-3</v>
      </c>
    </row>
    <row r="105" spans="2:15" x14ac:dyDescent="0.3">
      <c r="B105" s="9">
        <v>2014</v>
      </c>
      <c r="C105" s="13">
        <f>'2.1 Nominal GFKF'!C105/'4 GDP, Inflator, &amp; Population'!$D27/1000</f>
        <v>3.4716938772069335E-2</v>
      </c>
      <c r="D105" s="13">
        <f>'2.1 Nominal GFKF'!D105/'4 GDP, Inflator, &amp; Population'!$D27/1000</f>
        <v>2.3767523078443081E-2</v>
      </c>
      <c r="F105" s="9">
        <v>2015</v>
      </c>
      <c r="G105" s="13">
        <f t="shared" si="0"/>
        <v>1.2403016442081839E-2</v>
      </c>
      <c r="H105" s="13">
        <f t="shared" si="1"/>
        <v>6.5127812050922102E-3</v>
      </c>
      <c r="I105" s="13">
        <f t="shared" si="2"/>
        <v>6.3292083899946427E-3</v>
      </c>
      <c r="J105" s="13">
        <f t="shared" si="3"/>
        <v>9.0353896237689042E-3</v>
      </c>
      <c r="K105" s="13">
        <f t="shared" si="4"/>
        <v>9.2607120781307926E-3</v>
      </c>
      <c r="L105" s="13">
        <f t="shared" si="5"/>
        <v>2.0724770264144723E-3</v>
      </c>
      <c r="M105" s="13">
        <f t="shared" si="6"/>
        <v>9.2592656694276184E-3</v>
      </c>
      <c r="N105" s="13">
        <f t="shared" si="7"/>
        <v>1.6138748094119586E-3</v>
      </c>
      <c r="O105" s="13">
        <f t="shared" si="8"/>
        <v>1.969299872254502E-3</v>
      </c>
    </row>
    <row r="106" spans="2:15" x14ac:dyDescent="0.3">
      <c r="B106" s="9">
        <v>2015</v>
      </c>
      <c r="C106" s="13">
        <f>'2.1 Nominal GFKF'!C106/'4 GDP, Inflator, &amp; Population'!$D28/1000</f>
        <v>3.4280395660937601E-2</v>
      </c>
      <c r="D106" s="13">
        <f>'2.1 Nominal GFKF'!D106/'4 GDP, Inflator, &amp; Population'!$D28/1000</f>
        <v>2.4175629455639346E-2</v>
      </c>
      <c r="F106" s="9">
        <v>2016</v>
      </c>
      <c r="G106" s="13">
        <f t="shared" si="0"/>
        <v>1.3276223858384898E-2</v>
      </c>
      <c r="H106" s="13">
        <f t="shared" si="1"/>
        <v>6.9537533722597395E-3</v>
      </c>
      <c r="I106" s="13">
        <f t="shared" si="2"/>
        <v>5.9130414349494792E-3</v>
      </c>
      <c r="J106" s="13">
        <f t="shared" si="3"/>
        <v>6.4940040730007056E-3</v>
      </c>
      <c r="K106" s="13">
        <f t="shared" si="4"/>
        <v>9.0160100258478895E-3</v>
      </c>
      <c r="L106" s="13">
        <f t="shared" si="5"/>
        <v>2.0082869898958252E-3</v>
      </c>
      <c r="M106" s="13">
        <f t="shared" si="6"/>
        <v>9.0323529411764705E-3</v>
      </c>
      <c r="N106" s="13">
        <f t="shared" si="7"/>
        <v>4.0358345735098304E-4</v>
      </c>
      <c r="O106" s="13">
        <f t="shared" si="8"/>
        <v>1.4756912352157908E-3</v>
      </c>
    </row>
    <row r="107" spans="2:15" x14ac:dyDescent="0.3">
      <c r="B107" s="9">
        <v>2016</v>
      </c>
      <c r="C107" s="13">
        <f>'2.1 Nominal GFKF'!C107/'4 GDP, Inflator, &amp; Population'!$D29/1000</f>
        <v>3.2637022738594826E-2</v>
      </c>
      <c r="D107" s="13">
        <f>'2.1 Nominal GFKF'!D107/'4 GDP, Inflator, &amp; Population'!$D29/1000</f>
        <v>2.193592464948696E-2</v>
      </c>
      <c r="F107" s="9">
        <v>2017</v>
      </c>
      <c r="G107" s="13">
        <f t="shared" si="0"/>
        <v>1.1708037350103772E-2</v>
      </c>
      <c r="H107" s="13">
        <f t="shared" si="1"/>
        <v>6.0642277100849563E-3</v>
      </c>
      <c r="I107" s="13">
        <f t="shared" si="2"/>
        <v>5.5350590369040546E-3</v>
      </c>
      <c r="J107" s="13">
        <f t="shared" si="3"/>
        <v>6.9242012599946175E-3</v>
      </c>
      <c r="K107" s="13">
        <f t="shared" si="4"/>
        <v>8.6537079157005346E-3</v>
      </c>
      <c r="L107" s="13">
        <f t="shared" si="5"/>
        <v>1.9584327112002389E-3</v>
      </c>
      <c r="M107" s="13">
        <f t="shared" si="6"/>
        <v>7.5886880647028252E-3</v>
      </c>
      <c r="N107" s="13">
        <f t="shared" si="7"/>
        <v>2.2997150451024989E-3</v>
      </c>
      <c r="O107" s="13">
        <f t="shared" si="8"/>
        <v>1.966789667896679E-3</v>
      </c>
    </row>
    <row r="108" spans="2:15" x14ac:dyDescent="0.3">
      <c r="B108" s="9">
        <v>2017</v>
      </c>
      <c r="C108" s="13">
        <f>'2.1 Nominal GFKF'!C108/'4 GDP, Inflator, &amp; Population'!$D30/1000</f>
        <v>3.02315253570874E-2</v>
      </c>
      <c r="D108" s="13">
        <f>'2.1 Nominal GFKF'!D108/'4 GDP, Inflator, &amp; Population'!$D30/1000</f>
        <v>2.2467333404602777E-2</v>
      </c>
      <c r="F108" s="9">
        <v>2018</v>
      </c>
      <c r="G108" s="13">
        <f t="shared" si="0"/>
        <v>1.3250429123281358E-2</v>
      </c>
      <c r="H108" s="13">
        <f t="shared" si="1"/>
        <v>5.2427928539020624E-3</v>
      </c>
      <c r="I108" s="13">
        <f t="shared" si="2"/>
        <v>6.2648008833575842E-3</v>
      </c>
      <c r="J108" s="13">
        <f t="shared" si="3"/>
        <v>7.4268632894062443E-3</v>
      </c>
      <c r="K108" s="13">
        <f t="shared" si="4"/>
        <v>1.0341705967135521E-2</v>
      </c>
      <c r="L108" s="13">
        <f t="shared" si="5"/>
        <v>1.4245826582596343E-3</v>
      </c>
      <c r="M108" s="13">
        <f t="shared" si="6"/>
        <v>7.9702933173723539E-3</v>
      </c>
      <c r="N108" s="13">
        <f t="shared" si="7"/>
        <v>1.379695847049799E-3</v>
      </c>
      <c r="O108" s="13">
        <f t="shared" si="8"/>
        <v>2.1933445472964376E-3</v>
      </c>
    </row>
    <row r="109" spans="2:15" x14ac:dyDescent="0.3">
      <c r="B109" s="9">
        <v>2018</v>
      </c>
      <c r="C109" s="13">
        <f>'2.1 Nominal GFKF'!C109/'4 GDP, Inflator, &amp; Population'!$D31/1000</f>
        <v>3.2184886149947245E-2</v>
      </c>
      <c r="D109" s="13">
        <f>'2.1 Nominal GFKF'!D109/'4 GDP, Inflator, &amp; Population'!$D31/1000</f>
        <v>2.3309622337113749E-2</v>
      </c>
      <c r="F109" s="9">
        <v>2019</v>
      </c>
      <c r="G109" s="13">
        <f t="shared" si="0"/>
        <v>1.1779107928328614E-2</v>
      </c>
      <c r="H109" s="13">
        <f t="shared" si="1"/>
        <v>7.1876661772518674E-3</v>
      </c>
      <c r="I109" s="13">
        <f t="shared" si="2"/>
        <v>6.8345268767694978E-3</v>
      </c>
      <c r="J109" s="13">
        <f t="shared" si="3"/>
        <v>7.0683340354177069E-3</v>
      </c>
      <c r="K109" s="13">
        <f t="shared" si="4"/>
        <v>9.572838804693189E-3</v>
      </c>
      <c r="L109" s="13">
        <f t="shared" si="5"/>
        <v>1.9081934879225161E-3</v>
      </c>
      <c r="M109" s="13">
        <f t="shared" si="6"/>
        <v>9.1912935006580009E-3</v>
      </c>
      <c r="N109" s="13">
        <f t="shared" si="7"/>
        <v>1.6948316793531681E-3</v>
      </c>
      <c r="O109" s="13">
        <f t="shared" si="8"/>
        <v>2.4131750214707198E-3</v>
      </c>
    </row>
    <row r="110" spans="2:15" x14ac:dyDescent="0.3">
      <c r="B110" s="9">
        <v>2019</v>
      </c>
      <c r="C110" s="13">
        <f>'2.1 Nominal GFKF'!C110/'4 GDP, Inflator, &amp; Population'!$D32/1000</f>
        <v>3.2869635017767684E-2</v>
      </c>
      <c r="D110" s="13">
        <f>'2.1 Nominal GFKF'!D110/'4 GDP, Inflator, &amp; Population'!$D32/1000</f>
        <v>2.4780332494097591E-2</v>
      </c>
      <c r="F110" s="9">
        <v>2020</v>
      </c>
      <c r="G110" s="13">
        <f t="shared" si="0"/>
        <v>1.3910779818641077E-2</v>
      </c>
      <c r="H110" s="13">
        <f t="shared" si="1"/>
        <v>7.5140437276441773E-3</v>
      </c>
      <c r="I110" s="13">
        <f t="shared" si="2"/>
        <v>7.0043840258218497E-3</v>
      </c>
      <c r="J110" s="13">
        <f t="shared" si="3"/>
        <v>6.9077901479995176E-3</v>
      </c>
      <c r="K110" s="13">
        <f t="shared" si="4"/>
        <v>9.7285057521015825E-3</v>
      </c>
      <c r="L110" s="13">
        <f t="shared" si="5"/>
        <v>2.1301851617111923E-3</v>
      </c>
      <c r="M110" s="13">
        <f t="shared" si="6"/>
        <v>9.2936493459515775E-3</v>
      </c>
      <c r="N110" s="13">
        <f t="shared" si="7"/>
        <v>3.6109470794287778E-4</v>
      </c>
      <c r="O110" s="13">
        <f t="shared" si="8"/>
        <v>2.5805557015523414E-3</v>
      </c>
    </row>
    <row r="111" spans="2:15" x14ac:dyDescent="0.3">
      <c r="B111" s="8">
        <v>2020</v>
      </c>
      <c r="C111" s="13">
        <f>'2.1 Nominal GFKF'!C111/'4 GDP, Inflator, &amp; Population'!$D33/1000</f>
        <v>3.5336997720106622E-2</v>
      </c>
      <c r="D111" s="13">
        <f>'2.1 Nominal GFKF'!D111/'4 GDP, Inflator, &amp; Population'!$D33/1000</f>
        <v>2.4109279109096701E-2</v>
      </c>
      <c r="F111" s="9">
        <v>2021</v>
      </c>
      <c r="G111" s="13">
        <f t="shared" si="0"/>
        <v>1.4289568175231469E-2</v>
      </c>
      <c r="H111" s="13">
        <f t="shared" si="1"/>
        <v>7.0122151779750206E-3</v>
      </c>
      <c r="I111" s="13">
        <f t="shared" si="2"/>
        <v>8.3751277475251299E-3</v>
      </c>
      <c r="J111" s="13">
        <f t="shared" si="3"/>
        <v>6.7809393065788072E-3</v>
      </c>
      <c r="K111" s="13">
        <f t="shared" si="4"/>
        <v>9.3968638935920321E-3</v>
      </c>
      <c r="L111" s="13">
        <f t="shared" si="5"/>
        <v>2.4376027700239479E-3</v>
      </c>
      <c r="M111" s="13">
        <f t="shared" si="6"/>
        <v>9.6402721212953211E-3</v>
      </c>
      <c r="N111" s="13">
        <f t="shared" si="7"/>
        <v>1.0609069692948335E-3</v>
      </c>
      <c r="O111" s="13">
        <f t="shared" si="8"/>
        <v>2.472621608017206E-3</v>
      </c>
    </row>
    <row r="112" spans="2:15" x14ac:dyDescent="0.3">
      <c r="B112" s="8">
        <v>2021</v>
      </c>
      <c r="C112" s="13">
        <f>'2.1 Nominal GFKF'!C112/'4 GDP, Inflator, &amp; Population'!$D34/1000</f>
        <v>3.6457850407310421E-2</v>
      </c>
      <c r="D112" s="13">
        <f>'2.1 Nominal GFKF'!D112/'4 GDP, Inflator, &amp; Population'!$D34/1000</f>
        <v>2.5019609817111307E-2</v>
      </c>
      <c r="F112" s="9">
        <v>2022</v>
      </c>
      <c r="G112" s="13">
        <f t="shared" si="0"/>
        <v>1.4959601327432405E-2</v>
      </c>
      <c r="H112" s="13">
        <f t="shared" si="1"/>
        <v>7.2876907971328713E-3</v>
      </c>
      <c r="I112" s="13">
        <f t="shared" si="2"/>
        <v>9.560544036933398E-3</v>
      </c>
      <c r="J112" s="13">
        <f t="shared" si="3"/>
        <v>7.1133604023260518E-3</v>
      </c>
      <c r="K112" s="13">
        <f t="shared" si="4"/>
        <v>9.8296563234329445E-3</v>
      </c>
      <c r="L112" s="13">
        <f t="shared" si="5"/>
        <v>2.6339762911051509E-3</v>
      </c>
      <c r="M112" s="13">
        <f t="shared" si="6"/>
        <v>9.8468581424249711E-3</v>
      </c>
      <c r="N112" s="13">
        <f t="shared" si="7"/>
        <v>4.982244622874682E-4</v>
      </c>
      <c r="O112" s="13">
        <f t="shared" si="8"/>
        <v>1.5323734635302063E-3</v>
      </c>
    </row>
    <row r="113" spans="2:4" x14ac:dyDescent="0.3">
      <c r="B113" s="8">
        <v>2022</v>
      </c>
      <c r="C113" s="13">
        <f>'2.1 Nominal GFKF'!C113/'4 GDP, Inflator, &amp; Population'!$D35/1000</f>
        <v>3.8921196563824728E-2</v>
      </c>
      <c r="D113" s="13">
        <f>'2.1 Nominal GFKF'!D113/'4 GDP, Inflator, &amp; Population'!$D35/1000</f>
        <v>2.4360391254888612E-2</v>
      </c>
    </row>
  </sheetData>
  <mergeCells count="6">
    <mergeCell ref="B41:V41"/>
    <mergeCell ref="B3:AW3"/>
    <mergeCell ref="B79:D79"/>
    <mergeCell ref="B2:AW2"/>
    <mergeCell ref="B40:V40"/>
    <mergeCell ref="B78:D7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F9EE5-66D7-445B-B0C6-BA3DFFFB49BF}">
  <sheetPr>
    <tabColor theme="5" tint="0.79998168889431442"/>
  </sheetPr>
  <dimension ref="A1"/>
  <sheetViews>
    <sheetView showGridLines="0" workbookViewId="0">
      <selection activeCell="I18" sqref="I18"/>
    </sheetView>
  </sheetViews>
  <sheetFormatPr defaultColWidth="8.81640625" defaultRowHeight="14.5" x14ac:dyDescent="0.3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C108F-F6B0-435D-8154-AC9443047015}">
  <sheetPr>
    <tabColor theme="5" tint="0.79998168889431442"/>
  </sheetPr>
  <dimension ref="B2:AW113"/>
  <sheetViews>
    <sheetView showGridLines="0" topLeftCell="A12" workbookViewId="0">
      <pane xSplit="2" topLeftCell="C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49" width="21.4531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130</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36">
        <v>914013</v>
      </c>
      <c r="D6" s="36">
        <v>274923</v>
      </c>
      <c r="E6" s="36">
        <v>1979991</v>
      </c>
      <c r="F6" s="10">
        <v>324845</v>
      </c>
      <c r="G6" s="10">
        <v>94332</v>
      </c>
      <c r="H6" s="10">
        <v>36227</v>
      </c>
      <c r="I6" s="10">
        <v>0</v>
      </c>
      <c r="J6" s="10">
        <v>26236</v>
      </c>
      <c r="K6" s="10">
        <v>241540</v>
      </c>
      <c r="L6" s="10">
        <v>475199</v>
      </c>
      <c r="M6" s="10">
        <v>510219</v>
      </c>
      <c r="N6" s="10">
        <v>0</v>
      </c>
      <c r="O6" s="10">
        <v>327</v>
      </c>
      <c r="P6" s="10">
        <v>329545</v>
      </c>
      <c r="Q6" s="11">
        <v>58393</v>
      </c>
      <c r="R6" s="10">
        <v>46635</v>
      </c>
      <c r="S6" s="10">
        <v>144722</v>
      </c>
      <c r="T6" s="10">
        <v>499381</v>
      </c>
      <c r="U6" s="10">
        <v>87274</v>
      </c>
      <c r="V6" s="10">
        <v>3828</v>
      </c>
      <c r="W6" s="10">
        <v>7805</v>
      </c>
      <c r="X6" s="10">
        <v>357793</v>
      </c>
      <c r="Y6" s="10">
        <v>560063</v>
      </c>
      <c r="Z6" s="33">
        <v>0</v>
      </c>
      <c r="AA6" s="10">
        <v>1469</v>
      </c>
      <c r="AB6" s="10">
        <v>805069</v>
      </c>
      <c r="AC6" s="10">
        <v>148244</v>
      </c>
      <c r="AD6" s="10">
        <v>1166262</v>
      </c>
      <c r="AE6" s="10">
        <v>214280</v>
      </c>
      <c r="AF6" s="10">
        <v>19</v>
      </c>
      <c r="AG6" s="10">
        <v>315023</v>
      </c>
      <c r="AH6" s="10">
        <v>254984</v>
      </c>
      <c r="AI6" s="10">
        <v>79309</v>
      </c>
      <c r="AJ6" s="10">
        <v>9340</v>
      </c>
      <c r="AK6" s="11">
        <v>159940</v>
      </c>
      <c r="AL6" s="11">
        <v>643</v>
      </c>
      <c r="AM6" s="11">
        <v>191322</v>
      </c>
      <c r="AN6" s="11">
        <v>4211</v>
      </c>
      <c r="AO6" s="11">
        <v>19</v>
      </c>
      <c r="AP6" s="10">
        <v>12169</v>
      </c>
      <c r="AQ6" s="10">
        <v>118454</v>
      </c>
      <c r="AR6" s="10">
        <v>4991</v>
      </c>
      <c r="AS6" s="11">
        <v>4264</v>
      </c>
      <c r="AT6" s="11">
        <v>63653</v>
      </c>
      <c r="AU6" s="10">
        <v>18848</v>
      </c>
      <c r="AV6" s="10">
        <v>27230</v>
      </c>
      <c r="AW6" s="10">
        <v>176506</v>
      </c>
    </row>
    <row r="7" spans="2:49" x14ac:dyDescent="0.3">
      <c r="B7" s="9">
        <v>1991</v>
      </c>
      <c r="C7" s="36">
        <v>964861</v>
      </c>
      <c r="D7" s="36">
        <v>306034</v>
      </c>
      <c r="E7" s="36">
        <v>2168923</v>
      </c>
      <c r="F7" s="10">
        <v>356045</v>
      </c>
      <c r="G7" s="10">
        <v>98160</v>
      </c>
      <c r="H7" s="10">
        <v>38657</v>
      </c>
      <c r="I7" s="10">
        <v>0</v>
      </c>
      <c r="J7" s="10">
        <v>29083</v>
      </c>
      <c r="K7" s="10">
        <v>248220</v>
      </c>
      <c r="L7" s="10">
        <v>469288</v>
      </c>
      <c r="M7" s="10">
        <v>543168</v>
      </c>
      <c r="N7" s="10">
        <v>0</v>
      </c>
      <c r="O7" s="10">
        <v>815</v>
      </c>
      <c r="P7" s="10">
        <v>391509</v>
      </c>
      <c r="Q7" s="11">
        <v>63619</v>
      </c>
      <c r="R7" s="10">
        <v>49686</v>
      </c>
      <c r="S7" s="10">
        <v>151942</v>
      </c>
      <c r="T7" s="10">
        <v>509804</v>
      </c>
      <c r="U7" s="10">
        <v>100613</v>
      </c>
      <c r="V7" s="10">
        <v>4148</v>
      </c>
      <c r="W7" s="10">
        <v>8454</v>
      </c>
      <c r="X7" s="10">
        <v>409460</v>
      </c>
      <c r="Y7" s="10">
        <v>564007</v>
      </c>
      <c r="Z7" s="33">
        <v>0</v>
      </c>
      <c r="AA7" s="10">
        <v>1524</v>
      </c>
      <c r="AB7" s="10">
        <v>841762</v>
      </c>
      <c r="AC7" s="10">
        <v>153802</v>
      </c>
      <c r="AD7" s="10">
        <v>1274791</v>
      </c>
      <c r="AE7" s="10">
        <v>230441</v>
      </c>
      <c r="AF7" s="10">
        <v>28</v>
      </c>
      <c r="AG7" s="10">
        <v>326952</v>
      </c>
      <c r="AH7" s="10">
        <v>270282</v>
      </c>
      <c r="AI7" s="10">
        <v>86654</v>
      </c>
      <c r="AJ7" s="10">
        <v>9555</v>
      </c>
      <c r="AK7" s="11">
        <v>173429</v>
      </c>
      <c r="AL7" s="11">
        <v>1125</v>
      </c>
      <c r="AM7" s="11">
        <v>204044</v>
      </c>
      <c r="AN7" s="11">
        <v>4373</v>
      </c>
      <c r="AO7" s="11">
        <v>226</v>
      </c>
      <c r="AP7" s="10">
        <v>14981</v>
      </c>
      <c r="AQ7" s="10">
        <v>125294</v>
      </c>
      <c r="AR7" s="10">
        <v>5012</v>
      </c>
      <c r="AS7" s="11">
        <v>4277</v>
      </c>
      <c r="AT7" s="11">
        <v>67800</v>
      </c>
      <c r="AU7" s="10">
        <v>20506</v>
      </c>
      <c r="AV7" s="10">
        <v>28346</v>
      </c>
      <c r="AW7" s="10">
        <v>189363</v>
      </c>
    </row>
    <row r="8" spans="2:49" x14ac:dyDescent="0.3">
      <c r="B8" s="9">
        <v>1992</v>
      </c>
      <c r="C8" s="36">
        <v>1005358</v>
      </c>
      <c r="D8" s="36">
        <v>348930</v>
      </c>
      <c r="E8" s="36">
        <v>2197517</v>
      </c>
      <c r="F8" s="10">
        <v>379900</v>
      </c>
      <c r="G8" s="10">
        <v>96951</v>
      </c>
      <c r="H8" s="10">
        <v>40576</v>
      </c>
      <c r="I8" s="10">
        <v>0</v>
      </c>
      <c r="J8" s="10">
        <v>31016</v>
      </c>
      <c r="K8" s="10">
        <v>270722</v>
      </c>
      <c r="L8" s="10">
        <v>480973</v>
      </c>
      <c r="M8" s="10">
        <v>586065</v>
      </c>
      <c r="N8" s="10">
        <v>0</v>
      </c>
      <c r="O8" s="10">
        <v>1777</v>
      </c>
      <c r="P8" s="10">
        <v>356884</v>
      </c>
      <c r="Q8" s="11">
        <v>66509</v>
      </c>
      <c r="R8" s="10">
        <v>49921</v>
      </c>
      <c r="S8" s="10">
        <v>151225</v>
      </c>
      <c r="T8" s="10">
        <v>543491</v>
      </c>
      <c r="U8" s="10">
        <v>102075</v>
      </c>
      <c r="V8" s="10">
        <v>4971</v>
      </c>
      <c r="W8" s="10">
        <v>8468</v>
      </c>
      <c r="X8" s="10">
        <v>458073</v>
      </c>
      <c r="Y8" s="10">
        <v>576344</v>
      </c>
      <c r="Z8" s="33">
        <v>0</v>
      </c>
      <c r="AA8" s="10">
        <v>1533</v>
      </c>
      <c r="AB8" s="10">
        <v>870530</v>
      </c>
      <c r="AC8" s="10">
        <v>160204</v>
      </c>
      <c r="AD8" s="10">
        <v>1342926</v>
      </c>
      <c r="AE8" s="10">
        <v>242356</v>
      </c>
      <c r="AF8" s="10">
        <v>39</v>
      </c>
      <c r="AG8" s="10">
        <v>344243</v>
      </c>
      <c r="AH8" s="10">
        <v>315971</v>
      </c>
      <c r="AI8" s="10">
        <v>89795</v>
      </c>
      <c r="AJ8" s="10">
        <v>9830</v>
      </c>
      <c r="AK8" s="11">
        <v>176012</v>
      </c>
      <c r="AL8" s="11">
        <v>2240</v>
      </c>
      <c r="AM8" s="11">
        <v>213506</v>
      </c>
      <c r="AN8" s="11">
        <v>5566</v>
      </c>
      <c r="AO8" s="11">
        <v>1308</v>
      </c>
      <c r="AP8" s="10">
        <v>17208</v>
      </c>
      <c r="AQ8" s="10">
        <v>130192</v>
      </c>
      <c r="AR8" s="10">
        <v>5186</v>
      </c>
      <c r="AS8" s="11">
        <v>4087</v>
      </c>
      <c r="AT8" s="11">
        <v>76542</v>
      </c>
      <c r="AU8" s="10">
        <v>22055</v>
      </c>
      <c r="AV8" s="10">
        <v>28283</v>
      </c>
      <c r="AW8" s="10">
        <v>203427</v>
      </c>
    </row>
    <row r="9" spans="2:49" x14ac:dyDescent="0.3">
      <c r="B9" s="9">
        <v>1993</v>
      </c>
      <c r="C9" s="36">
        <v>1079361</v>
      </c>
      <c r="D9" s="36">
        <v>383595</v>
      </c>
      <c r="E9" s="36">
        <v>2294520</v>
      </c>
      <c r="F9" s="10">
        <v>389221</v>
      </c>
      <c r="G9" s="10">
        <v>96679</v>
      </c>
      <c r="H9" s="10">
        <v>42545</v>
      </c>
      <c r="I9" s="10">
        <v>0</v>
      </c>
      <c r="J9" s="10">
        <v>33172</v>
      </c>
      <c r="K9" s="10">
        <v>293169</v>
      </c>
      <c r="L9" s="10">
        <v>476394</v>
      </c>
      <c r="M9" s="10">
        <v>610354</v>
      </c>
      <c r="N9" s="10">
        <v>0</v>
      </c>
      <c r="O9" s="10">
        <v>2592</v>
      </c>
      <c r="P9" s="10">
        <v>336205</v>
      </c>
      <c r="Q9" s="11">
        <v>68568</v>
      </c>
      <c r="R9" s="10">
        <v>50613</v>
      </c>
      <c r="S9" s="10">
        <v>152278</v>
      </c>
      <c r="T9" s="10">
        <v>583635</v>
      </c>
      <c r="U9" s="10">
        <v>107041</v>
      </c>
      <c r="V9" s="10">
        <v>5405</v>
      </c>
      <c r="W9" s="10">
        <v>8491</v>
      </c>
      <c r="X9" s="10">
        <v>491001</v>
      </c>
      <c r="Y9" s="10">
        <v>559090</v>
      </c>
      <c r="Z9" s="33">
        <v>0</v>
      </c>
      <c r="AA9" s="10">
        <v>1540</v>
      </c>
      <c r="AB9" s="10">
        <v>876646</v>
      </c>
      <c r="AC9" s="10">
        <v>151435</v>
      </c>
      <c r="AD9" s="10">
        <v>1366644</v>
      </c>
      <c r="AE9" s="10">
        <v>255668</v>
      </c>
      <c r="AF9" s="10">
        <v>58</v>
      </c>
      <c r="AG9" s="10">
        <v>362398</v>
      </c>
      <c r="AH9" s="10">
        <v>346733</v>
      </c>
      <c r="AI9" s="10">
        <v>91785</v>
      </c>
      <c r="AJ9" s="10">
        <v>10040</v>
      </c>
      <c r="AK9" s="11">
        <v>180346</v>
      </c>
      <c r="AL9" s="11">
        <v>4173</v>
      </c>
      <c r="AM9" s="11">
        <v>228230</v>
      </c>
      <c r="AN9" s="11">
        <v>6169</v>
      </c>
      <c r="AO9" s="11">
        <v>1522</v>
      </c>
      <c r="AP9" s="10">
        <v>17711</v>
      </c>
      <c r="AQ9" s="10">
        <v>140216</v>
      </c>
      <c r="AR9" s="10">
        <v>5480</v>
      </c>
      <c r="AS9" s="11">
        <v>3923</v>
      </c>
      <c r="AT9" s="11">
        <v>87491</v>
      </c>
      <c r="AU9" s="10">
        <v>23323</v>
      </c>
      <c r="AV9" s="10">
        <v>28239</v>
      </c>
      <c r="AW9" s="10">
        <v>216403</v>
      </c>
    </row>
    <row r="10" spans="2:49" x14ac:dyDescent="0.3">
      <c r="B10" s="9">
        <v>1994</v>
      </c>
      <c r="C10" s="36">
        <v>1127339</v>
      </c>
      <c r="D10" s="36">
        <v>391878</v>
      </c>
      <c r="E10" s="36">
        <v>2322084</v>
      </c>
      <c r="F10" s="10">
        <v>400511</v>
      </c>
      <c r="G10" s="10">
        <v>96421</v>
      </c>
      <c r="H10" s="10">
        <v>42893</v>
      </c>
      <c r="I10" s="10">
        <v>0</v>
      </c>
      <c r="J10" s="10">
        <v>35150</v>
      </c>
      <c r="K10" s="10">
        <v>315922</v>
      </c>
      <c r="L10" s="10">
        <v>482255</v>
      </c>
      <c r="M10" s="10">
        <v>622807</v>
      </c>
      <c r="N10" s="10">
        <v>0</v>
      </c>
      <c r="O10" s="10">
        <v>3361</v>
      </c>
      <c r="P10" s="10">
        <v>321956</v>
      </c>
      <c r="Q10" s="10">
        <v>0</v>
      </c>
      <c r="R10" s="10">
        <v>51064</v>
      </c>
      <c r="S10" s="10">
        <v>152988</v>
      </c>
      <c r="T10" s="10">
        <v>607408</v>
      </c>
      <c r="U10" s="10">
        <v>110155</v>
      </c>
      <c r="V10" s="10">
        <v>5913</v>
      </c>
      <c r="W10" s="10">
        <v>8833</v>
      </c>
      <c r="X10" s="10">
        <v>499256</v>
      </c>
      <c r="Y10" s="10">
        <v>556548</v>
      </c>
      <c r="Z10" s="33">
        <v>0</v>
      </c>
      <c r="AA10" s="10">
        <v>1581</v>
      </c>
      <c r="AB10" s="10">
        <v>914037</v>
      </c>
      <c r="AC10" s="10">
        <v>155658</v>
      </c>
      <c r="AD10" s="10">
        <v>1470068</v>
      </c>
      <c r="AE10" s="10">
        <v>261526</v>
      </c>
      <c r="AF10" s="10">
        <v>83</v>
      </c>
      <c r="AG10" s="10">
        <v>375750</v>
      </c>
      <c r="AH10" s="10">
        <v>366682</v>
      </c>
      <c r="AI10" s="10">
        <v>92004</v>
      </c>
      <c r="AJ10" s="10">
        <v>9973</v>
      </c>
      <c r="AK10" s="11">
        <v>190917</v>
      </c>
      <c r="AL10" s="11">
        <v>5674</v>
      </c>
      <c r="AM10" s="11">
        <v>241095</v>
      </c>
      <c r="AN10" s="11">
        <v>6426</v>
      </c>
      <c r="AO10" s="11">
        <v>2092</v>
      </c>
      <c r="AP10" s="10">
        <v>18600</v>
      </c>
      <c r="AQ10" s="10">
        <v>150578</v>
      </c>
      <c r="AR10" s="10">
        <v>5945</v>
      </c>
      <c r="AS10" s="11">
        <v>3853</v>
      </c>
      <c r="AT10" s="11">
        <v>92767</v>
      </c>
      <c r="AU10" s="10">
        <v>25112</v>
      </c>
      <c r="AV10" s="10">
        <v>28661</v>
      </c>
      <c r="AW10" s="10">
        <v>219153</v>
      </c>
    </row>
    <row r="11" spans="2:49" x14ac:dyDescent="0.3">
      <c r="B11" s="9">
        <v>1995</v>
      </c>
      <c r="C11" s="36">
        <v>1156754</v>
      </c>
      <c r="D11" s="36">
        <v>390645</v>
      </c>
      <c r="E11" s="36">
        <v>2407334</v>
      </c>
      <c r="F11" s="10">
        <v>402919</v>
      </c>
      <c r="G11" s="10">
        <v>97868</v>
      </c>
      <c r="H11" s="10">
        <v>44417</v>
      </c>
      <c r="I11" s="10">
        <v>0</v>
      </c>
      <c r="J11" s="10">
        <v>36490</v>
      </c>
      <c r="K11" s="10">
        <v>341860</v>
      </c>
      <c r="L11" s="10">
        <v>497306</v>
      </c>
      <c r="M11" s="10">
        <v>635970</v>
      </c>
      <c r="N11" s="10">
        <v>0</v>
      </c>
      <c r="O11" s="10">
        <v>4219</v>
      </c>
      <c r="P11" s="10">
        <v>284815</v>
      </c>
      <c r="Q11" s="10">
        <v>0</v>
      </c>
      <c r="R11" s="10">
        <v>53055</v>
      </c>
      <c r="S11" s="10">
        <v>158142</v>
      </c>
      <c r="T11" s="10">
        <v>605458</v>
      </c>
      <c r="U11" s="10">
        <v>118789</v>
      </c>
      <c r="V11" s="10">
        <v>5640</v>
      </c>
      <c r="W11" s="10">
        <v>8948</v>
      </c>
      <c r="X11" s="10">
        <v>491575</v>
      </c>
      <c r="Y11" s="10">
        <v>559442</v>
      </c>
      <c r="Z11" s="33">
        <v>0</v>
      </c>
      <c r="AA11" s="10">
        <v>1721</v>
      </c>
      <c r="AB11" s="10">
        <v>995062</v>
      </c>
      <c r="AC11" s="10">
        <v>170231</v>
      </c>
      <c r="AD11" s="10">
        <v>1638621</v>
      </c>
      <c r="AE11" s="10">
        <v>265049</v>
      </c>
      <c r="AF11" s="10">
        <v>113</v>
      </c>
      <c r="AG11" s="10">
        <v>402385</v>
      </c>
      <c r="AH11" s="10">
        <v>380988</v>
      </c>
      <c r="AI11" s="10">
        <v>89670</v>
      </c>
      <c r="AJ11" s="10">
        <v>10191</v>
      </c>
      <c r="AK11" s="11">
        <v>199912</v>
      </c>
      <c r="AL11" s="11">
        <v>7986</v>
      </c>
      <c r="AM11" s="11">
        <v>253578</v>
      </c>
      <c r="AN11" s="11">
        <v>6774</v>
      </c>
      <c r="AO11" s="11">
        <v>2251</v>
      </c>
      <c r="AP11" s="10">
        <v>19111</v>
      </c>
      <c r="AQ11" s="10">
        <v>145435</v>
      </c>
      <c r="AR11" s="10">
        <v>6977</v>
      </c>
      <c r="AS11" s="11">
        <v>3850</v>
      </c>
      <c r="AT11" s="11">
        <v>103760</v>
      </c>
      <c r="AU11" s="10">
        <v>27253</v>
      </c>
      <c r="AV11" s="10">
        <v>28723</v>
      </c>
      <c r="AW11" s="10">
        <v>229618</v>
      </c>
    </row>
    <row r="12" spans="2:49" x14ac:dyDescent="0.3">
      <c r="B12" s="9">
        <v>1996</v>
      </c>
      <c r="C12" s="36">
        <v>1182516</v>
      </c>
      <c r="D12" s="36">
        <v>386776</v>
      </c>
      <c r="E12" s="36">
        <v>2521447</v>
      </c>
      <c r="F12" s="10">
        <v>411209</v>
      </c>
      <c r="G12" s="10">
        <v>99252</v>
      </c>
      <c r="H12" s="10">
        <v>45664</v>
      </c>
      <c r="I12" s="10">
        <v>0</v>
      </c>
      <c r="J12" s="10">
        <v>38034</v>
      </c>
      <c r="K12" s="10">
        <v>368880</v>
      </c>
      <c r="L12" s="10">
        <v>511811</v>
      </c>
      <c r="M12" s="10">
        <v>657526</v>
      </c>
      <c r="N12" s="10">
        <v>0</v>
      </c>
      <c r="O12" s="10">
        <v>4442</v>
      </c>
      <c r="P12" s="10">
        <v>260234</v>
      </c>
      <c r="Q12" s="10">
        <v>0</v>
      </c>
      <c r="R12" s="10">
        <v>54814</v>
      </c>
      <c r="S12" s="10">
        <v>163051</v>
      </c>
      <c r="T12" s="10">
        <v>619798</v>
      </c>
      <c r="U12" s="10">
        <v>133316</v>
      </c>
      <c r="V12" s="10">
        <v>5752</v>
      </c>
      <c r="W12" s="10">
        <v>9692</v>
      </c>
      <c r="X12" s="10">
        <v>489134</v>
      </c>
      <c r="Y12" s="10">
        <v>606974</v>
      </c>
      <c r="Z12" s="33">
        <v>0</v>
      </c>
      <c r="AA12" s="10">
        <v>1784</v>
      </c>
      <c r="AB12" s="10">
        <v>1068439</v>
      </c>
      <c r="AC12" s="10">
        <v>174659</v>
      </c>
      <c r="AD12" s="10">
        <v>1852463</v>
      </c>
      <c r="AE12" s="10">
        <v>269325</v>
      </c>
      <c r="AF12" s="10">
        <v>169</v>
      </c>
      <c r="AG12" s="10">
        <v>439900</v>
      </c>
      <c r="AH12" s="10">
        <v>396968</v>
      </c>
      <c r="AI12" s="10">
        <v>89364</v>
      </c>
      <c r="AJ12" s="10">
        <v>10653</v>
      </c>
      <c r="AK12" s="11">
        <v>214321</v>
      </c>
      <c r="AL12" s="11">
        <v>9745</v>
      </c>
      <c r="AM12" s="11">
        <v>269291</v>
      </c>
      <c r="AN12" s="11">
        <v>7342</v>
      </c>
      <c r="AO12" s="11">
        <v>2777</v>
      </c>
      <c r="AP12" s="10">
        <v>19687</v>
      </c>
      <c r="AQ12" s="10">
        <v>159765</v>
      </c>
      <c r="AR12" s="10">
        <v>7739</v>
      </c>
      <c r="AS12" s="11">
        <v>3848</v>
      </c>
      <c r="AT12" s="11">
        <v>115194</v>
      </c>
      <c r="AU12" s="10">
        <v>30220</v>
      </c>
      <c r="AV12" s="10">
        <v>29738</v>
      </c>
      <c r="AW12" s="10">
        <v>245857</v>
      </c>
    </row>
    <row r="13" spans="2:49" x14ac:dyDescent="0.3">
      <c r="B13" s="9">
        <v>1997</v>
      </c>
      <c r="C13" s="36">
        <v>1185054</v>
      </c>
      <c r="D13" s="36">
        <v>392394</v>
      </c>
      <c r="E13" s="36">
        <v>2582477</v>
      </c>
      <c r="F13" s="10">
        <v>414898</v>
      </c>
      <c r="G13" s="10">
        <v>100452</v>
      </c>
      <c r="H13" s="10">
        <v>47488</v>
      </c>
      <c r="I13" s="10">
        <v>0</v>
      </c>
      <c r="J13" s="10">
        <v>39629</v>
      </c>
      <c r="K13" s="10">
        <v>410976</v>
      </c>
      <c r="L13" s="10">
        <v>542651</v>
      </c>
      <c r="M13" s="10">
        <v>668145</v>
      </c>
      <c r="N13" s="10">
        <v>0</v>
      </c>
      <c r="O13" s="10">
        <v>4534</v>
      </c>
      <c r="P13" s="10">
        <v>256203</v>
      </c>
      <c r="Q13" s="10">
        <v>0</v>
      </c>
      <c r="R13" s="10">
        <v>56474</v>
      </c>
      <c r="S13" s="10">
        <v>167983</v>
      </c>
      <c r="T13" s="10">
        <v>625917</v>
      </c>
      <c r="U13" s="10">
        <v>147965</v>
      </c>
      <c r="V13" s="10">
        <v>7141</v>
      </c>
      <c r="W13" s="10">
        <v>10130</v>
      </c>
      <c r="X13" s="10">
        <v>606523</v>
      </c>
      <c r="Y13" s="10">
        <v>596140</v>
      </c>
      <c r="Z13" s="33">
        <v>0</v>
      </c>
      <c r="AA13" s="10">
        <v>1842</v>
      </c>
      <c r="AB13" s="10">
        <v>1139918</v>
      </c>
      <c r="AC13" s="10">
        <v>177550</v>
      </c>
      <c r="AD13" s="10">
        <v>2023239</v>
      </c>
      <c r="AE13" s="10">
        <v>277677</v>
      </c>
      <c r="AF13" s="10">
        <v>224</v>
      </c>
      <c r="AG13" s="10">
        <v>488772</v>
      </c>
      <c r="AH13" s="10">
        <v>417882</v>
      </c>
      <c r="AI13" s="10">
        <v>87901</v>
      </c>
      <c r="AJ13" s="10">
        <v>10377</v>
      </c>
      <c r="AK13" s="11">
        <v>221458</v>
      </c>
      <c r="AL13" s="11">
        <v>11954</v>
      </c>
      <c r="AM13" s="11">
        <v>289494</v>
      </c>
      <c r="AN13" s="11">
        <v>7628</v>
      </c>
      <c r="AO13" s="11">
        <v>3530</v>
      </c>
      <c r="AP13" s="10">
        <v>20827</v>
      </c>
      <c r="AQ13" s="10">
        <v>171732</v>
      </c>
      <c r="AR13" s="10">
        <v>8515</v>
      </c>
      <c r="AS13" s="11">
        <v>4586</v>
      </c>
      <c r="AT13" s="11">
        <v>127774</v>
      </c>
      <c r="AU13" s="10">
        <v>36199</v>
      </c>
      <c r="AV13" s="10">
        <v>30559</v>
      </c>
      <c r="AW13" s="10">
        <v>270405</v>
      </c>
    </row>
    <row r="14" spans="2:49" x14ac:dyDescent="0.3">
      <c r="B14" s="9">
        <v>1998</v>
      </c>
      <c r="C14" s="36">
        <v>1155923</v>
      </c>
      <c r="D14" s="36">
        <v>388840</v>
      </c>
      <c r="E14" s="36">
        <v>2595497</v>
      </c>
      <c r="F14" s="10">
        <v>426556</v>
      </c>
      <c r="G14" s="10">
        <v>102155</v>
      </c>
      <c r="H14" s="10">
        <v>50117</v>
      </c>
      <c r="I14" s="10">
        <v>0</v>
      </c>
      <c r="J14" s="10">
        <v>41432</v>
      </c>
      <c r="K14" s="10">
        <v>445642</v>
      </c>
      <c r="L14" s="10">
        <v>547526</v>
      </c>
      <c r="M14" s="10">
        <v>672748</v>
      </c>
      <c r="N14" s="10">
        <v>0</v>
      </c>
      <c r="O14" s="10">
        <v>4296</v>
      </c>
      <c r="P14" s="10">
        <v>225551</v>
      </c>
      <c r="Q14" s="10">
        <v>0</v>
      </c>
      <c r="R14" s="10">
        <v>59251</v>
      </c>
      <c r="S14" s="10">
        <v>172069</v>
      </c>
      <c r="T14" s="10">
        <v>623413</v>
      </c>
      <c r="U14" s="10">
        <v>163209</v>
      </c>
      <c r="V14" s="10">
        <v>7096</v>
      </c>
      <c r="W14" s="10">
        <v>10279</v>
      </c>
      <c r="X14" s="10">
        <v>698695</v>
      </c>
      <c r="Y14" s="10">
        <v>597663</v>
      </c>
      <c r="Z14" s="33">
        <v>0</v>
      </c>
      <c r="AA14" s="10">
        <v>1853</v>
      </c>
      <c r="AB14" s="10">
        <v>1174152</v>
      </c>
      <c r="AC14" s="10">
        <v>174588</v>
      </c>
      <c r="AD14" s="10">
        <v>2117736</v>
      </c>
      <c r="AE14" s="10">
        <v>280450</v>
      </c>
      <c r="AF14" s="10">
        <v>286</v>
      </c>
      <c r="AG14" s="10">
        <v>550043</v>
      </c>
      <c r="AH14" s="10">
        <v>459001</v>
      </c>
      <c r="AI14" s="10">
        <v>85516</v>
      </c>
      <c r="AJ14" s="10">
        <v>12637</v>
      </c>
      <c r="AK14" s="11">
        <v>231723</v>
      </c>
      <c r="AL14" s="11">
        <v>13934</v>
      </c>
      <c r="AM14" s="11">
        <v>320375</v>
      </c>
      <c r="AN14" s="11">
        <v>8108</v>
      </c>
      <c r="AO14" s="11">
        <v>4155</v>
      </c>
      <c r="AP14" s="10">
        <v>23270</v>
      </c>
      <c r="AQ14" s="10">
        <v>180103</v>
      </c>
      <c r="AR14" s="10">
        <v>9259</v>
      </c>
      <c r="AS14" s="11">
        <v>5281</v>
      </c>
      <c r="AT14" s="11">
        <v>133481</v>
      </c>
      <c r="AU14" s="10">
        <v>40566</v>
      </c>
      <c r="AV14" s="10">
        <v>30897</v>
      </c>
      <c r="AW14" s="10">
        <v>286937</v>
      </c>
    </row>
    <row r="15" spans="2:49" x14ac:dyDescent="0.3">
      <c r="B15" s="9">
        <v>1999</v>
      </c>
      <c r="C15" s="36">
        <v>1157521</v>
      </c>
      <c r="D15" s="36">
        <v>394858</v>
      </c>
      <c r="E15" s="36">
        <v>2628444</v>
      </c>
      <c r="F15" s="10">
        <v>475981</v>
      </c>
      <c r="G15" s="10">
        <v>107068</v>
      </c>
      <c r="H15" s="10">
        <v>53873</v>
      </c>
      <c r="I15" s="10">
        <v>779</v>
      </c>
      <c r="J15" s="10">
        <v>44524</v>
      </c>
      <c r="K15" s="10">
        <v>465063</v>
      </c>
      <c r="L15" s="10">
        <v>573669</v>
      </c>
      <c r="M15" s="10">
        <v>699227</v>
      </c>
      <c r="N15" s="10">
        <v>0</v>
      </c>
      <c r="O15" s="10">
        <v>4789</v>
      </c>
      <c r="P15" s="10">
        <v>256290</v>
      </c>
      <c r="Q15" s="10">
        <v>0</v>
      </c>
      <c r="R15" s="10">
        <v>63967</v>
      </c>
      <c r="S15" s="10">
        <v>181557</v>
      </c>
      <c r="T15" s="10">
        <v>613141</v>
      </c>
      <c r="U15" s="10">
        <v>192209</v>
      </c>
      <c r="V15" s="10">
        <v>7834</v>
      </c>
      <c r="W15" s="10">
        <v>11211</v>
      </c>
      <c r="X15" s="10">
        <v>781493</v>
      </c>
      <c r="Y15" s="10">
        <v>622513</v>
      </c>
      <c r="Z15" s="33">
        <v>0</v>
      </c>
      <c r="AA15" s="10">
        <v>1835</v>
      </c>
      <c r="AB15" s="10">
        <v>1207707</v>
      </c>
      <c r="AC15" s="10">
        <v>171349</v>
      </c>
      <c r="AD15" s="10">
        <v>2157990</v>
      </c>
      <c r="AE15" s="10">
        <v>289394</v>
      </c>
      <c r="AF15" s="10">
        <v>394</v>
      </c>
      <c r="AG15" s="10">
        <v>628161</v>
      </c>
      <c r="AH15" s="10">
        <v>572410</v>
      </c>
      <c r="AI15" s="10">
        <v>88844</v>
      </c>
      <c r="AJ15" s="10">
        <v>11845</v>
      </c>
      <c r="AK15" s="11">
        <v>242641</v>
      </c>
      <c r="AL15" s="11">
        <v>15465</v>
      </c>
      <c r="AM15" s="11">
        <v>355648</v>
      </c>
      <c r="AN15" s="11">
        <v>7869</v>
      </c>
      <c r="AO15" s="11">
        <v>4636</v>
      </c>
      <c r="AP15" s="10">
        <v>24894</v>
      </c>
      <c r="AQ15" s="10">
        <v>194353</v>
      </c>
      <c r="AR15" s="10">
        <v>8893</v>
      </c>
      <c r="AS15" s="11">
        <v>6609</v>
      </c>
      <c r="AT15" s="11">
        <v>139397</v>
      </c>
      <c r="AU15" s="10">
        <v>48383</v>
      </c>
      <c r="AV15" s="10">
        <v>33339</v>
      </c>
      <c r="AW15" s="10">
        <v>295791</v>
      </c>
    </row>
    <row r="16" spans="2:49" x14ac:dyDescent="0.3">
      <c r="B16" s="9">
        <v>2000</v>
      </c>
      <c r="C16" s="36">
        <v>1144322</v>
      </c>
      <c r="D16" s="36">
        <v>383203</v>
      </c>
      <c r="E16" s="36">
        <v>2668228</v>
      </c>
      <c r="F16" s="10">
        <v>482797</v>
      </c>
      <c r="G16" s="10">
        <v>109136</v>
      </c>
      <c r="H16" s="10">
        <v>62352</v>
      </c>
      <c r="I16" s="10">
        <v>1467</v>
      </c>
      <c r="J16" s="10">
        <v>47452</v>
      </c>
      <c r="K16" s="10">
        <v>479048</v>
      </c>
      <c r="L16" s="10">
        <v>563450</v>
      </c>
      <c r="M16" s="10">
        <v>720987</v>
      </c>
      <c r="N16" s="10">
        <v>0</v>
      </c>
      <c r="O16" s="10">
        <v>5248</v>
      </c>
      <c r="P16" s="10">
        <v>276849</v>
      </c>
      <c r="Q16" s="10">
        <v>0</v>
      </c>
      <c r="R16" s="10">
        <v>67302</v>
      </c>
      <c r="S16" s="10">
        <v>185448</v>
      </c>
      <c r="T16" s="10">
        <v>603571</v>
      </c>
      <c r="U16" s="10">
        <v>239817</v>
      </c>
      <c r="V16" s="10">
        <v>9009</v>
      </c>
      <c r="W16" s="10">
        <v>12174</v>
      </c>
      <c r="X16" s="10">
        <v>831727</v>
      </c>
      <c r="Y16" s="10">
        <v>639481</v>
      </c>
      <c r="Z16" s="33">
        <v>0</v>
      </c>
      <c r="AA16" s="10">
        <v>1819</v>
      </c>
      <c r="AB16" s="10">
        <v>1240859</v>
      </c>
      <c r="AC16" s="10">
        <v>154766</v>
      </c>
      <c r="AD16" s="10">
        <v>2204922</v>
      </c>
      <c r="AE16" s="10">
        <v>292519</v>
      </c>
      <c r="AF16" s="10">
        <v>505</v>
      </c>
      <c r="AG16" s="10">
        <v>665978</v>
      </c>
      <c r="AH16" s="10">
        <v>620982</v>
      </c>
      <c r="AI16" s="10">
        <v>91524</v>
      </c>
      <c r="AJ16" s="10">
        <v>12282</v>
      </c>
      <c r="AK16" s="11">
        <v>253941</v>
      </c>
      <c r="AL16" s="11">
        <v>16856</v>
      </c>
      <c r="AM16" s="11">
        <v>380401</v>
      </c>
      <c r="AN16" s="11">
        <v>9237</v>
      </c>
      <c r="AO16" s="11">
        <v>4480</v>
      </c>
      <c r="AP16" s="10">
        <v>26669</v>
      </c>
      <c r="AQ16" s="10">
        <v>201354</v>
      </c>
      <c r="AR16" s="10">
        <v>14083</v>
      </c>
      <c r="AS16" s="11">
        <v>8071</v>
      </c>
      <c r="AT16" s="11">
        <v>152564</v>
      </c>
      <c r="AU16" s="10">
        <v>50886</v>
      </c>
      <c r="AV16" s="10">
        <v>35276</v>
      </c>
      <c r="AW16" s="10">
        <v>310545</v>
      </c>
    </row>
    <row r="17" spans="2:49" x14ac:dyDescent="0.3">
      <c r="B17" s="9">
        <v>2001</v>
      </c>
      <c r="C17" s="36">
        <v>1222833</v>
      </c>
      <c r="D17" s="36">
        <v>409774</v>
      </c>
      <c r="E17" s="36">
        <v>2850100</v>
      </c>
      <c r="F17" s="10">
        <v>540606</v>
      </c>
      <c r="G17" s="10">
        <v>118017</v>
      </c>
      <c r="H17" s="10">
        <v>72392</v>
      </c>
      <c r="I17" s="10">
        <v>1862</v>
      </c>
      <c r="J17" s="10">
        <v>52274</v>
      </c>
      <c r="K17" s="10">
        <v>521262</v>
      </c>
      <c r="L17" s="10">
        <v>607105</v>
      </c>
      <c r="M17" s="10">
        <v>777184</v>
      </c>
      <c r="N17" s="10">
        <v>0</v>
      </c>
      <c r="O17" s="10">
        <v>6230</v>
      </c>
      <c r="P17" s="10">
        <v>325801</v>
      </c>
      <c r="Q17" s="10">
        <v>0</v>
      </c>
      <c r="R17" s="10">
        <v>75314</v>
      </c>
      <c r="S17" s="10">
        <v>201769</v>
      </c>
      <c r="T17" s="10">
        <v>650616</v>
      </c>
      <c r="U17" s="10">
        <v>276841</v>
      </c>
      <c r="V17" s="10">
        <v>10312</v>
      </c>
      <c r="W17" s="10">
        <v>13274</v>
      </c>
      <c r="X17" s="10">
        <v>917530</v>
      </c>
      <c r="Y17" s="10">
        <v>655996</v>
      </c>
      <c r="Z17" s="33">
        <v>0</v>
      </c>
      <c r="AA17" s="10">
        <v>1939</v>
      </c>
      <c r="AB17" s="10">
        <v>1295972</v>
      </c>
      <c r="AC17" s="10">
        <v>157320</v>
      </c>
      <c r="AD17" s="10">
        <v>2440939</v>
      </c>
      <c r="AE17" s="10">
        <v>299988</v>
      </c>
      <c r="AF17" s="10">
        <v>633</v>
      </c>
      <c r="AG17" s="10">
        <v>764188</v>
      </c>
      <c r="AH17" s="10">
        <v>742992</v>
      </c>
      <c r="AI17" s="10">
        <v>98362</v>
      </c>
      <c r="AJ17" s="10">
        <v>14441</v>
      </c>
      <c r="AK17" s="11">
        <v>269343</v>
      </c>
      <c r="AL17" s="11">
        <v>21066</v>
      </c>
      <c r="AM17" s="11">
        <v>416077</v>
      </c>
      <c r="AN17" s="11">
        <v>11620</v>
      </c>
      <c r="AO17" s="11">
        <v>5918</v>
      </c>
      <c r="AP17" s="10">
        <v>29232</v>
      </c>
      <c r="AQ17" s="10">
        <v>215704</v>
      </c>
      <c r="AR17" s="10">
        <v>16473</v>
      </c>
      <c r="AS17" s="11">
        <v>9849</v>
      </c>
      <c r="AT17" s="11">
        <v>170369</v>
      </c>
      <c r="AU17" s="10">
        <v>54928</v>
      </c>
      <c r="AV17" s="10">
        <v>38428</v>
      </c>
      <c r="AW17" s="10">
        <v>348819</v>
      </c>
    </row>
    <row r="18" spans="2:49" x14ac:dyDescent="0.3">
      <c r="B18" s="9">
        <v>2002</v>
      </c>
      <c r="C18" s="36">
        <v>1286630</v>
      </c>
      <c r="D18" s="36">
        <v>415468</v>
      </c>
      <c r="E18" s="36">
        <v>2976185</v>
      </c>
      <c r="F18" s="10">
        <v>567463</v>
      </c>
      <c r="G18" s="10">
        <v>132420</v>
      </c>
      <c r="H18" s="10">
        <v>78116</v>
      </c>
      <c r="I18" s="10">
        <v>2389</v>
      </c>
      <c r="J18" s="10">
        <v>58764</v>
      </c>
      <c r="K18" s="10">
        <v>538027</v>
      </c>
      <c r="L18" s="10">
        <v>641403</v>
      </c>
      <c r="M18" s="10">
        <v>813081</v>
      </c>
      <c r="N18" s="10">
        <v>0</v>
      </c>
      <c r="O18" s="10">
        <v>7130</v>
      </c>
      <c r="P18" s="10">
        <v>299260</v>
      </c>
      <c r="Q18" s="11">
        <v>0</v>
      </c>
      <c r="R18" s="10">
        <v>82863</v>
      </c>
      <c r="S18" s="10">
        <v>219943</v>
      </c>
      <c r="T18" s="10">
        <v>674100</v>
      </c>
      <c r="U18" s="10">
        <v>319447</v>
      </c>
      <c r="V18" s="10">
        <v>10918</v>
      </c>
      <c r="W18" s="10">
        <v>14358</v>
      </c>
      <c r="X18" s="10">
        <v>1051036</v>
      </c>
      <c r="Y18" s="10">
        <v>693190</v>
      </c>
      <c r="Z18" s="33">
        <v>0</v>
      </c>
      <c r="AA18" s="10">
        <v>2501</v>
      </c>
      <c r="AB18" s="10">
        <v>1345631</v>
      </c>
      <c r="AC18" s="10">
        <v>157883</v>
      </c>
      <c r="AD18" s="10">
        <v>2590859</v>
      </c>
      <c r="AE18" s="10">
        <v>305169</v>
      </c>
      <c r="AF18" s="10">
        <v>990</v>
      </c>
      <c r="AG18" s="10">
        <v>823430</v>
      </c>
      <c r="AH18" s="10">
        <v>761811</v>
      </c>
      <c r="AI18" s="10">
        <v>104967</v>
      </c>
      <c r="AJ18" s="10">
        <v>15517</v>
      </c>
      <c r="AK18" s="11">
        <v>269141</v>
      </c>
      <c r="AL18" s="11">
        <v>24036</v>
      </c>
      <c r="AM18" s="11">
        <v>425349</v>
      </c>
      <c r="AN18" s="11">
        <v>14571</v>
      </c>
      <c r="AO18" s="11">
        <v>5714</v>
      </c>
      <c r="AP18" s="10">
        <v>30970</v>
      </c>
      <c r="AQ18" s="10">
        <v>230916</v>
      </c>
      <c r="AR18" s="10">
        <v>17992</v>
      </c>
      <c r="AS18" s="11">
        <v>12350</v>
      </c>
      <c r="AT18" s="11">
        <v>182921</v>
      </c>
      <c r="AU18" s="10">
        <v>57965</v>
      </c>
      <c r="AV18" s="10">
        <v>42010</v>
      </c>
      <c r="AW18" s="10">
        <v>380380</v>
      </c>
    </row>
    <row r="19" spans="2:49" x14ac:dyDescent="0.3">
      <c r="B19" s="9">
        <v>2003</v>
      </c>
      <c r="C19" s="36">
        <v>1308569</v>
      </c>
      <c r="D19" s="36">
        <v>379756</v>
      </c>
      <c r="E19" s="36">
        <v>3031545</v>
      </c>
      <c r="F19" s="10">
        <v>553519</v>
      </c>
      <c r="G19" s="10">
        <v>136594</v>
      </c>
      <c r="H19" s="10">
        <v>92937</v>
      </c>
      <c r="I19" s="10">
        <v>1372</v>
      </c>
      <c r="J19" s="10">
        <v>60074</v>
      </c>
      <c r="K19" s="10">
        <v>538311</v>
      </c>
      <c r="L19" s="10">
        <v>621323</v>
      </c>
      <c r="M19" s="10">
        <v>822454</v>
      </c>
      <c r="N19" s="10">
        <v>0</v>
      </c>
      <c r="O19" s="10">
        <v>7749</v>
      </c>
      <c r="P19" s="10">
        <v>280201</v>
      </c>
      <c r="Q19" s="11">
        <v>0</v>
      </c>
      <c r="R19" s="10">
        <v>88154</v>
      </c>
      <c r="S19" s="10">
        <v>230853</v>
      </c>
      <c r="T19" s="10">
        <v>687590</v>
      </c>
      <c r="U19" s="10">
        <v>331643</v>
      </c>
      <c r="V19" s="10">
        <v>11175</v>
      </c>
      <c r="W19" s="10">
        <v>15705</v>
      </c>
      <c r="X19" s="10">
        <v>984707</v>
      </c>
      <c r="Y19" s="10">
        <v>722235</v>
      </c>
      <c r="Z19" s="33">
        <v>0</v>
      </c>
      <c r="AA19" s="10">
        <v>2550</v>
      </c>
      <c r="AB19" s="10">
        <v>1403615</v>
      </c>
      <c r="AC19" s="10">
        <v>161874</v>
      </c>
      <c r="AD19" s="10">
        <v>2814061</v>
      </c>
      <c r="AE19" s="10">
        <v>309529</v>
      </c>
      <c r="AF19" s="10">
        <v>1029</v>
      </c>
      <c r="AG19" s="10">
        <v>863552</v>
      </c>
      <c r="AH19" s="10">
        <v>723109</v>
      </c>
      <c r="AI19" s="10">
        <v>109085</v>
      </c>
      <c r="AJ19" s="10">
        <v>17006</v>
      </c>
      <c r="AK19" s="11">
        <v>273825</v>
      </c>
      <c r="AL19" s="11">
        <v>24213</v>
      </c>
      <c r="AM19" s="11">
        <v>443802</v>
      </c>
      <c r="AN19" s="11">
        <v>16590</v>
      </c>
      <c r="AO19" s="11">
        <v>4938</v>
      </c>
      <c r="AP19" s="10">
        <v>31726</v>
      </c>
      <c r="AQ19" s="10">
        <v>231904</v>
      </c>
      <c r="AR19" s="10">
        <v>19831</v>
      </c>
      <c r="AS19" s="11">
        <v>12174</v>
      </c>
      <c r="AT19" s="11">
        <v>194258</v>
      </c>
      <c r="AU19" s="10">
        <v>62196</v>
      </c>
      <c r="AV19" s="10">
        <v>44828</v>
      </c>
      <c r="AW19" s="10">
        <v>409921</v>
      </c>
    </row>
    <row r="20" spans="2:49" x14ac:dyDescent="0.3">
      <c r="B20" s="9">
        <v>2004</v>
      </c>
      <c r="C20" s="36">
        <v>1375357</v>
      </c>
      <c r="D20" s="36">
        <v>432908</v>
      </c>
      <c r="E20" s="36">
        <v>3058507</v>
      </c>
      <c r="F20" s="10">
        <v>561823</v>
      </c>
      <c r="G20" s="10">
        <v>141655</v>
      </c>
      <c r="H20" s="10">
        <v>102909</v>
      </c>
      <c r="I20" s="10">
        <v>1312</v>
      </c>
      <c r="J20" s="10">
        <v>60966</v>
      </c>
      <c r="K20" s="10">
        <v>558869</v>
      </c>
      <c r="L20" s="10">
        <v>617882</v>
      </c>
      <c r="M20" s="10">
        <v>843001</v>
      </c>
      <c r="N20" s="10">
        <v>0</v>
      </c>
      <c r="O20" s="10">
        <v>6950</v>
      </c>
      <c r="P20" s="10">
        <v>300077</v>
      </c>
      <c r="Q20" s="11">
        <v>0</v>
      </c>
      <c r="R20" s="10">
        <v>94982</v>
      </c>
      <c r="S20" s="10">
        <v>243400</v>
      </c>
      <c r="T20" s="10">
        <v>732160</v>
      </c>
      <c r="U20" s="10">
        <v>334338</v>
      </c>
      <c r="V20" s="10">
        <v>11380</v>
      </c>
      <c r="W20" s="10">
        <v>19985</v>
      </c>
      <c r="X20" s="10">
        <v>972911</v>
      </c>
      <c r="Y20" s="10">
        <v>727044</v>
      </c>
      <c r="Z20" s="33">
        <v>0</v>
      </c>
      <c r="AA20" s="10">
        <v>2665</v>
      </c>
      <c r="AB20" s="10">
        <v>1527563</v>
      </c>
      <c r="AC20" s="10">
        <v>172781</v>
      </c>
      <c r="AD20" s="10">
        <v>3072749</v>
      </c>
      <c r="AE20" s="10">
        <v>315501</v>
      </c>
      <c r="AF20" s="10">
        <v>995</v>
      </c>
      <c r="AG20" s="10">
        <v>907450</v>
      </c>
      <c r="AH20" s="10">
        <v>681682</v>
      </c>
      <c r="AI20" s="10">
        <v>108304</v>
      </c>
      <c r="AJ20" s="10">
        <v>11010</v>
      </c>
      <c r="AK20" s="11">
        <v>282046</v>
      </c>
      <c r="AL20" s="11">
        <v>23766</v>
      </c>
      <c r="AM20" s="11">
        <v>472702</v>
      </c>
      <c r="AN20" s="11">
        <v>19888</v>
      </c>
      <c r="AO20" s="11">
        <v>4477</v>
      </c>
      <c r="AP20" s="10">
        <v>34904</v>
      </c>
      <c r="AQ20" s="10">
        <v>240363</v>
      </c>
      <c r="AR20" s="10">
        <v>22450</v>
      </c>
      <c r="AS20" s="11">
        <v>13765</v>
      </c>
      <c r="AT20" s="11">
        <v>201225</v>
      </c>
      <c r="AU20" s="10">
        <v>66969</v>
      </c>
      <c r="AV20" s="10">
        <v>47563</v>
      </c>
      <c r="AW20" s="10">
        <v>434618</v>
      </c>
    </row>
    <row r="21" spans="2:49" x14ac:dyDescent="0.3">
      <c r="B21" s="9">
        <v>2005</v>
      </c>
      <c r="C21" s="36">
        <v>1442216</v>
      </c>
      <c r="D21" s="36">
        <v>463334</v>
      </c>
      <c r="E21" s="36">
        <v>3163883</v>
      </c>
      <c r="F21" s="10">
        <v>589177</v>
      </c>
      <c r="G21" s="10">
        <v>155081</v>
      </c>
      <c r="H21" s="10">
        <v>112857</v>
      </c>
      <c r="I21" s="10">
        <v>1187</v>
      </c>
      <c r="J21" s="10">
        <v>66322</v>
      </c>
      <c r="K21" s="10">
        <v>620075</v>
      </c>
      <c r="L21" s="10">
        <v>645526</v>
      </c>
      <c r="M21" s="10">
        <v>902257</v>
      </c>
      <c r="N21" s="10">
        <v>0</v>
      </c>
      <c r="O21" s="10">
        <v>9468</v>
      </c>
      <c r="P21" s="10">
        <v>315054</v>
      </c>
      <c r="Q21" s="11">
        <v>19510</v>
      </c>
      <c r="R21" s="10">
        <v>106200</v>
      </c>
      <c r="S21" s="10">
        <v>267897</v>
      </c>
      <c r="T21" s="10">
        <v>782844</v>
      </c>
      <c r="U21" s="10">
        <v>346379</v>
      </c>
      <c r="V21" s="10">
        <v>10970</v>
      </c>
      <c r="W21" s="10">
        <v>27641</v>
      </c>
      <c r="X21" s="10">
        <v>949889</v>
      </c>
      <c r="Y21" s="10">
        <v>768806</v>
      </c>
      <c r="Z21" s="33">
        <v>0</v>
      </c>
      <c r="AA21" s="10">
        <v>3327</v>
      </c>
      <c r="AB21" s="10">
        <v>1715508</v>
      </c>
      <c r="AC21" s="10">
        <v>186950</v>
      </c>
      <c r="AD21" s="10">
        <v>3445960</v>
      </c>
      <c r="AE21" s="10">
        <v>328937</v>
      </c>
      <c r="AF21" s="10">
        <v>991</v>
      </c>
      <c r="AG21" s="10">
        <v>979870</v>
      </c>
      <c r="AH21" s="10">
        <v>713221</v>
      </c>
      <c r="AI21" s="10">
        <v>111403</v>
      </c>
      <c r="AJ21" s="10">
        <v>15356</v>
      </c>
      <c r="AK21" s="11">
        <v>305692</v>
      </c>
      <c r="AL21" s="11">
        <v>26451</v>
      </c>
      <c r="AM21" s="11">
        <v>518902</v>
      </c>
      <c r="AN21" s="11">
        <v>23876</v>
      </c>
      <c r="AO21" s="11">
        <v>4173</v>
      </c>
      <c r="AP21" s="10">
        <v>39764</v>
      </c>
      <c r="AQ21" s="10">
        <v>257581</v>
      </c>
      <c r="AR21" s="10">
        <v>25536</v>
      </c>
      <c r="AS21" s="11">
        <v>16089</v>
      </c>
      <c r="AT21" s="11">
        <v>219258</v>
      </c>
      <c r="AU21" s="10">
        <v>70666</v>
      </c>
      <c r="AV21" s="10">
        <v>52804</v>
      </c>
      <c r="AW21" s="10">
        <v>468642</v>
      </c>
    </row>
    <row r="22" spans="2:49" x14ac:dyDescent="0.3">
      <c r="B22" s="9">
        <v>2006</v>
      </c>
      <c r="C22" s="36">
        <v>1492775</v>
      </c>
      <c r="D22" s="36">
        <v>496279</v>
      </c>
      <c r="E22" s="36">
        <v>3308945</v>
      </c>
      <c r="F22" s="10">
        <v>620050</v>
      </c>
      <c r="G22" s="10">
        <v>171242</v>
      </c>
      <c r="H22" s="10">
        <v>128479</v>
      </c>
      <c r="I22" s="10">
        <v>1218</v>
      </c>
      <c r="J22" s="10">
        <v>72032</v>
      </c>
      <c r="K22" s="10">
        <v>712402</v>
      </c>
      <c r="L22" s="10">
        <v>663551</v>
      </c>
      <c r="M22" s="10">
        <v>966655</v>
      </c>
      <c r="N22" s="10">
        <v>0</v>
      </c>
      <c r="O22" s="10">
        <v>16365</v>
      </c>
      <c r="P22" s="10">
        <v>340285</v>
      </c>
      <c r="Q22" s="11">
        <v>20374</v>
      </c>
      <c r="R22" s="10">
        <v>121390</v>
      </c>
      <c r="S22" s="10">
        <v>294151</v>
      </c>
      <c r="T22" s="10">
        <v>815180</v>
      </c>
      <c r="U22" s="10">
        <v>365427</v>
      </c>
      <c r="V22" s="10">
        <v>11350</v>
      </c>
      <c r="W22" s="10">
        <v>28407</v>
      </c>
      <c r="X22" s="10">
        <v>974534</v>
      </c>
      <c r="Y22" s="10">
        <v>803680</v>
      </c>
      <c r="Z22" s="33">
        <v>0</v>
      </c>
      <c r="AA22" s="10">
        <v>6018</v>
      </c>
      <c r="AB22" s="10">
        <v>1871172</v>
      </c>
      <c r="AC22" s="10">
        <v>197159</v>
      </c>
      <c r="AD22" s="10">
        <v>3841069</v>
      </c>
      <c r="AE22" s="10">
        <v>344430</v>
      </c>
      <c r="AF22" s="10">
        <v>1465</v>
      </c>
      <c r="AG22" s="10">
        <v>1051815</v>
      </c>
      <c r="AH22" s="10">
        <v>791247</v>
      </c>
      <c r="AI22" s="10">
        <v>123451</v>
      </c>
      <c r="AJ22" s="10">
        <v>14509</v>
      </c>
      <c r="AK22" s="11">
        <v>320937</v>
      </c>
      <c r="AL22" s="11">
        <v>28352</v>
      </c>
      <c r="AM22" s="11">
        <v>575096</v>
      </c>
      <c r="AN22" s="11">
        <v>28382</v>
      </c>
      <c r="AO22" s="11">
        <v>3932</v>
      </c>
      <c r="AP22" s="10">
        <v>43912</v>
      </c>
      <c r="AQ22" s="10">
        <v>275758</v>
      </c>
      <c r="AR22" s="10">
        <v>31235</v>
      </c>
      <c r="AS22" s="11">
        <v>18641</v>
      </c>
      <c r="AT22" s="11">
        <v>241330</v>
      </c>
      <c r="AU22" s="10">
        <v>75305</v>
      </c>
      <c r="AV22" s="10">
        <v>57189</v>
      </c>
      <c r="AW22" s="10">
        <v>511127</v>
      </c>
    </row>
    <row r="23" spans="2:49" x14ac:dyDescent="0.3">
      <c r="B23" s="9">
        <v>2007</v>
      </c>
      <c r="C23" s="36">
        <v>1574762</v>
      </c>
      <c r="D23" s="36">
        <v>543813</v>
      </c>
      <c r="E23" s="36">
        <v>3523130</v>
      </c>
      <c r="F23" s="10">
        <v>684004</v>
      </c>
      <c r="G23" s="10">
        <v>192831</v>
      </c>
      <c r="H23" s="10">
        <v>153173</v>
      </c>
      <c r="I23" s="10">
        <v>1488</v>
      </c>
      <c r="J23" s="10">
        <v>76931</v>
      </c>
      <c r="K23" s="10">
        <v>814666</v>
      </c>
      <c r="L23" s="10">
        <v>740584</v>
      </c>
      <c r="M23" s="10">
        <v>1075667</v>
      </c>
      <c r="N23" s="10">
        <v>0</v>
      </c>
      <c r="O23" s="10">
        <v>20530</v>
      </c>
      <c r="P23" s="10">
        <v>387160</v>
      </c>
      <c r="Q23" s="11">
        <v>21417</v>
      </c>
      <c r="R23" s="10">
        <v>139482</v>
      </c>
      <c r="S23" s="10">
        <v>325690</v>
      </c>
      <c r="T23" s="10">
        <v>883924</v>
      </c>
      <c r="U23" s="10">
        <v>388380</v>
      </c>
      <c r="V23" s="10">
        <v>12643</v>
      </c>
      <c r="W23" s="10">
        <v>30352</v>
      </c>
      <c r="X23" s="10">
        <v>1088657</v>
      </c>
      <c r="Y23" s="10">
        <v>851917</v>
      </c>
      <c r="Z23" s="33">
        <v>0</v>
      </c>
      <c r="AA23" s="10">
        <v>5864</v>
      </c>
      <c r="AB23" s="10">
        <v>2041290</v>
      </c>
      <c r="AC23" s="10">
        <v>204564</v>
      </c>
      <c r="AD23" s="10">
        <v>4224019</v>
      </c>
      <c r="AE23" s="10">
        <v>363519</v>
      </c>
      <c r="AF23" s="10">
        <v>1555</v>
      </c>
      <c r="AG23" s="10">
        <v>1180938</v>
      </c>
      <c r="AH23" s="10">
        <v>856767</v>
      </c>
      <c r="AI23" s="10">
        <v>131246</v>
      </c>
      <c r="AJ23" s="10">
        <v>18986</v>
      </c>
      <c r="AK23" s="11">
        <v>345262</v>
      </c>
      <c r="AL23" s="11">
        <v>40031</v>
      </c>
      <c r="AM23" s="11">
        <v>630135</v>
      </c>
      <c r="AN23" s="11">
        <v>31586</v>
      </c>
      <c r="AO23" s="11">
        <v>3801</v>
      </c>
      <c r="AP23" s="10">
        <v>47598</v>
      </c>
      <c r="AQ23" s="10">
        <v>300844</v>
      </c>
      <c r="AR23" s="10">
        <v>39908</v>
      </c>
      <c r="AS23" s="11">
        <v>24512</v>
      </c>
      <c r="AT23" s="11">
        <v>274821</v>
      </c>
      <c r="AU23" s="10">
        <v>79452</v>
      </c>
      <c r="AV23" s="10">
        <v>58310</v>
      </c>
      <c r="AW23" s="10">
        <v>548261</v>
      </c>
    </row>
    <row r="24" spans="2:49" x14ac:dyDescent="0.3">
      <c r="B24" s="9">
        <v>2008</v>
      </c>
      <c r="C24" s="36">
        <v>1626087</v>
      </c>
      <c r="D24" s="36">
        <v>630352</v>
      </c>
      <c r="E24" s="36">
        <v>3617739</v>
      </c>
      <c r="F24" s="10">
        <v>720982</v>
      </c>
      <c r="G24" s="10">
        <v>211158</v>
      </c>
      <c r="H24" s="10">
        <v>176083</v>
      </c>
      <c r="I24" s="10">
        <v>1372</v>
      </c>
      <c r="J24" s="10">
        <v>77885</v>
      </c>
      <c r="K24" s="10">
        <v>902279</v>
      </c>
      <c r="L24" s="10">
        <v>766011</v>
      </c>
      <c r="M24" s="10">
        <v>1155378</v>
      </c>
      <c r="N24" s="10">
        <v>0</v>
      </c>
      <c r="O24" s="10">
        <v>18072</v>
      </c>
      <c r="P24" s="10">
        <v>406070</v>
      </c>
      <c r="Q24" s="11">
        <v>20394</v>
      </c>
      <c r="R24" s="10">
        <v>158799</v>
      </c>
      <c r="S24" s="10">
        <v>357235</v>
      </c>
      <c r="T24" s="10">
        <v>884749</v>
      </c>
      <c r="U24" s="10">
        <v>388386</v>
      </c>
      <c r="V24" s="10">
        <v>14384</v>
      </c>
      <c r="W24" s="10">
        <v>31612</v>
      </c>
      <c r="X24" s="10">
        <v>1130247</v>
      </c>
      <c r="Y24" s="10">
        <v>872040</v>
      </c>
      <c r="Z24" s="33">
        <v>0</v>
      </c>
      <c r="AA24" s="10">
        <v>8247</v>
      </c>
      <c r="AB24" s="10">
        <v>2189671</v>
      </c>
      <c r="AC24" s="10">
        <v>213435</v>
      </c>
      <c r="AD24" s="10">
        <v>4462080</v>
      </c>
      <c r="AE24" s="10">
        <v>383432</v>
      </c>
      <c r="AF24" s="10">
        <v>1650</v>
      </c>
      <c r="AG24" s="10">
        <v>1255378</v>
      </c>
      <c r="AH24" s="10">
        <v>859290</v>
      </c>
      <c r="AI24" s="10">
        <v>176161</v>
      </c>
      <c r="AJ24" s="10">
        <v>23626</v>
      </c>
      <c r="AK24" s="11">
        <v>362045</v>
      </c>
      <c r="AL24" s="11">
        <v>42954</v>
      </c>
      <c r="AM24" s="11">
        <v>659519</v>
      </c>
      <c r="AN24" s="11">
        <v>32371</v>
      </c>
      <c r="AO24" s="11">
        <v>4315</v>
      </c>
      <c r="AP24" s="10">
        <v>53388</v>
      </c>
      <c r="AQ24" s="10">
        <v>308639</v>
      </c>
      <c r="AR24" s="10">
        <v>45191</v>
      </c>
      <c r="AS24" s="11">
        <v>24437</v>
      </c>
      <c r="AT24" s="11">
        <v>310259</v>
      </c>
      <c r="AU24" s="10">
        <v>82547</v>
      </c>
      <c r="AV24" s="10">
        <v>60585</v>
      </c>
      <c r="AW24" s="10">
        <v>569255</v>
      </c>
    </row>
    <row r="25" spans="2:49" x14ac:dyDescent="0.3">
      <c r="B25" s="9">
        <v>2009</v>
      </c>
      <c r="C25" s="36">
        <v>1802266</v>
      </c>
      <c r="D25" s="36">
        <v>780544</v>
      </c>
      <c r="E25" s="36">
        <v>3865579</v>
      </c>
      <c r="F25" s="10">
        <v>790139</v>
      </c>
      <c r="G25" s="10">
        <v>236287</v>
      </c>
      <c r="H25" s="10">
        <v>195617</v>
      </c>
      <c r="I25" s="10">
        <v>1438</v>
      </c>
      <c r="J25" s="10">
        <v>71061</v>
      </c>
      <c r="K25" s="10">
        <v>1024741</v>
      </c>
      <c r="L25" s="10">
        <v>834941</v>
      </c>
      <c r="M25" s="10">
        <v>1280632</v>
      </c>
      <c r="N25" s="10">
        <v>0</v>
      </c>
      <c r="O25" s="10">
        <v>19371</v>
      </c>
      <c r="P25" s="10">
        <v>565064</v>
      </c>
      <c r="Q25" s="11">
        <v>92487</v>
      </c>
      <c r="R25" s="10">
        <v>183677</v>
      </c>
      <c r="S25" s="10">
        <v>397114</v>
      </c>
      <c r="T25" s="10">
        <v>983565</v>
      </c>
      <c r="U25" s="10">
        <v>414044</v>
      </c>
      <c r="V25" s="10">
        <v>16922</v>
      </c>
      <c r="W25" s="10">
        <v>32526</v>
      </c>
      <c r="X25" s="10">
        <v>1239546</v>
      </c>
      <c r="Y25" s="10">
        <v>983802</v>
      </c>
      <c r="Z25" s="33">
        <v>0</v>
      </c>
      <c r="AA25" s="10">
        <v>18064</v>
      </c>
      <c r="AB25" s="10">
        <v>2304082</v>
      </c>
      <c r="AC25" s="10">
        <v>220108</v>
      </c>
      <c r="AD25" s="10">
        <v>4692775</v>
      </c>
      <c r="AE25" s="10">
        <v>408569</v>
      </c>
      <c r="AF25" s="10">
        <v>1695</v>
      </c>
      <c r="AG25" s="10">
        <v>1441044</v>
      </c>
      <c r="AH25" s="10">
        <v>955491</v>
      </c>
      <c r="AI25" s="10">
        <v>217190</v>
      </c>
      <c r="AJ25" s="10">
        <v>26189</v>
      </c>
      <c r="AK25" s="11">
        <v>367311</v>
      </c>
      <c r="AL25" s="11">
        <v>48943</v>
      </c>
      <c r="AM25" s="11">
        <v>721102</v>
      </c>
      <c r="AN25" s="11">
        <v>33032</v>
      </c>
      <c r="AO25" s="11">
        <v>5395</v>
      </c>
      <c r="AP25" s="10">
        <v>64919</v>
      </c>
      <c r="AQ25" s="10">
        <v>327477</v>
      </c>
      <c r="AR25" s="10">
        <v>45553</v>
      </c>
      <c r="AS25" s="11">
        <v>24186</v>
      </c>
      <c r="AT25" s="11">
        <v>347712</v>
      </c>
      <c r="AU25" s="10">
        <v>84120</v>
      </c>
      <c r="AV25" s="10">
        <v>62847</v>
      </c>
      <c r="AW25" s="10">
        <v>634077</v>
      </c>
    </row>
    <row r="26" spans="2:49" x14ac:dyDescent="0.3">
      <c r="B26" s="9">
        <v>2010</v>
      </c>
      <c r="C26" s="36">
        <v>1892110</v>
      </c>
      <c r="D26" s="36">
        <v>877248</v>
      </c>
      <c r="E26" s="36">
        <v>4045868</v>
      </c>
      <c r="F26" s="10">
        <v>881057</v>
      </c>
      <c r="G26" s="10">
        <v>271466</v>
      </c>
      <c r="H26" s="10">
        <v>208800</v>
      </c>
      <c r="I26" s="10">
        <v>1328</v>
      </c>
      <c r="J26" s="10">
        <v>71022</v>
      </c>
      <c r="K26" s="10">
        <v>1071885</v>
      </c>
      <c r="L26" s="10">
        <v>869826</v>
      </c>
      <c r="M26" s="10">
        <v>1342855</v>
      </c>
      <c r="N26" s="10">
        <v>0</v>
      </c>
      <c r="O26" s="10">
        <v>26828</v>
      </c>
      <c r="P26" s="10">
        <v>485689</v>
      </c>
      <c r="Q26" s="11">
        <v>120192</v>
      </c>
      <c r="R26" s="10">
        <v>214240</v>
      </c>
      <c r="S26" s="10">
        <v>413109</v>
      </c>
      <c r="T26" s="10">
        <v>1096924</v>
      </c>
      <c r="U26" s="10">
        <v>443717</v>
      </c>
      <c r="V26" s="10">
        <v>17529</v>
      </c>
      <c r="W26" s="10">
        <v>36152</v>
      </c>
      <c r="X26" s="10">
        <v>1317956</v>
      </c>
      <c r="Y26" s="10">
        <v>1110182</v>
      </c>
      <c r="Z26" s="33">
        <v>0</v>
      </c>
      <c r="AA26" s="10">
        <v>21101</v>
      </c>
      <c r="AB26" s="10">
        <v>2333072</v>
      </c>
      <c r="AC26" s="10">
        <v>218312</v>
      </c>
      <c r="AD26" s="10">
        <v>4809757</v>
      </c>
      <c r="AE26" s="10">
        <v>425217</v>
      </c>
      <c r="AF26" s="10">
        <v>2090</v>
      </c>
      <c r="AG26" s="10">
        <v>1526034</v>
      </c>
      <c r="AH26" s="10">
        <v>973409</v>
      </c>
      <c r="AI26" s="10">
        <v>239636</v>
      </c>
      <c r="AJ26" s="10">
        <v>30204</v>
      </c>
      <c r="AK26" s="11">
        <v>381521</v>
      </c>
      <c r="AL26" s="11">
        <v>52898</v>
      </c>
      <c r="AM26" s="11">
        <v>772818</v>
      </c>
      <c r="AN26" s="11">
        <v>31634</v>
      </c>
      <c r="AO26" s="11">
        <v>6547</v>
      </c>
      <c r="AP26" s="10">
        <v>63672</v>
      </c>
      <c r="AQ26" s="10">
        <v>330361</v>
      </c>
      <c r="AR26" s="10">
        <v>48384</v>
      </c>
      <c r="AS26" s="11">
        <v>23382</v>
      </c>
      <c r="AT26" s="11">
        <v>374654</v>
      </c>
      <c r="AU26" s="10">
        <v>84854</v>
      </c>
      <c r="AV26" s="10">
        <v>79791</v>
      </c>
      <c r="AW26" s="10">
        <v>655945</v>
      </c>
    </row>
    <row r="27" spans="2:49" x14ac:dyDescent="0.3">
      <c r="B27" s="9">
        <v>2011</v>
      </c>
      <c r="C27" s="36">
        <v>1884260</v>
      </c>
      <c r="D27" s="36">
        <v>923591</v>
      </c>
      <c r="E27" s="36">
        <v>3920891</v>
      </c>
      <c r="F27" s="10">
        <v>916258</v>
      </c>
      <c r="G27" s="10">
        <v>277027</v>
      </c>
      <c r="H27" s="10">
        <v>230358</v>
      </c>
      <c r="I27" s="10">
        <v>1168</v>
      </c>
      <c r="J27" s="10">
        <v>67900</v>
      </c>
      <c r="K27" s="10">
        <v>1026157</v>
      </c>
      <c r="L27" s="10">
        <v>854974</v>
      </c>
      <c r="M27" s="10">
        <v>1329297</v>
      </c>
      <c r="N27" s="10">
        <v>0</v>
      </c>
      <c r="O27" s="10">
        <v>28023</v>
      </c>
      <c r="P27" s="10">
        <v>494110</v>
      </c>
      <c r="Q27" s="11">
        <v>122787</v>
      </c>
      <c r="R27" s="10">
        <v>239972</v>
      </c>
      <c r="S27" s="10">
        <v>435958</v>
      </c>
      <c r="T27" s="10">
        <v>1111943</v>
      </c>
      <c r="U27" s="10">
        <v>432318</v>
      </c>
      <c r="V27" s="10">
        <v>17402</v>
      </c>
      <c r="W27" s="10">
        <v>37583</v>
      </c>
      <c r="X27" s="10">
        <v>1312871</v>
      </c>
      <c r="Y27" s="10">
        <v>1142723</v>
      </c>
      <c r="Z27" s="33">
        <v>0</v>
      </c>
      <c r="AA27" s="10">
        <v>26652</v>
      </c>
      <c r="AB27" s="10">
        <v>2358344</v>
      </c>
      <c r="AC27" s="10">
        <v>217759</v>
      </c>
      <c r="AD27" s="10">
        <v>4716461</v>
      </c>
      <c r="AE27" s="10">
        <v>438907</v>
      </c>
      <c r="AF27" s="10">
        <v>2172</v>
      </c>
      <c r="AG27" s="10">
        <v>1525817</v>
      </c>
      <c r="AH27" s="10">
        <v>961945</v>
      </c>
      <c r="AI27" s="10">
        <v>247030</v>
      </c>
      <c r="AJ27" s="10">
        <v>31406</v>
      </c>
      <c r="AK27" s="11">
        <v>384549</v>
      </c>
      <c r="AL27" s="11">
        <v>51590</v>
      </c>
      <c r="AM27" s="11">
        <v>798370</v>
      </c>
      <c r="AN27" s="11">
        <v>30953</v>
      </c>
      <c r="AO27" s="11">
        <v>7422</v>
      </c>
      <c r="AP27" s="10">
        <v>64559</v>
      </c>
      <c r="AQ27" s="10">
        <v>331826</v>
      </c>
      <c r="AR27" s="10">
        <v>50861</v>
      </c>
      <c r="AS27" s="11">
        <v>22833</v>
      </c>
      <c r="AT27" s="11">
        <v>384049</v>
      </c>
      <c r="AU27" s="10">
        <v>82109</v>
      </c>
      <c r="AV27" s="10">
        <v>87871</v>
      </c>
      <c r="AW27" s="10">
        <v>680959</v>
      </c>
    </row>
    <row r="28" spans="2:49" x14ac:dyDescent="0.3">
      <c r="B28" s="9">
        <v>2012</v>
      </c>
      <c r="C28" s="36">
        <v>1904349</v>
      </c>
      <c r="D28" s="36">
        <v>982537</v>
      </c>
      <c r="E28" s="36">
        <v>3830863</v>
      </c>
      <c r="F28" s="10">
        <v>966720</v>
      </c>
      <c r="G28" s="10">
        <v>291382</v>
      </c>
      <c r="H28" s="10">
        <v>239933</v>
      </c>
      <c r="I28" s="10">
        <v>1146</v>
      </c>
      <c r="J28" s="10">
        <v>65286</v>
      </c>
      <c r="K28" s="10">
        <v>984375</v>
      </c>
      <c r="L28" s="10">
        <v>851826</v>
      </c>
      <c r="M28" s="10">
        <v>1306894</v>
      </c>
      <c r="N28" s="10">
        <v>0</v>
      </c>
      <c r="O28" s="10">
        <v>26292</v>
      </c>
      <c r="P28" s="10">
        <v>540487</v>
      </c>
      <c r="Q28" s="11">
        <v>124382</v>
      </c>
      <c r="R28" s="10">
        <v>278265</v>
      </c>
      <c r="S28" s="10">
        <v>457257</v>
      </c>
      <c r="T28" s="10">
        <v>1120518</v>
      </c>
      <c r="U28" s="10">
        <v>432498</v>
      </c>
      <c r="V28" s="10">
        <v>19408</v>
      </c>
      <c r="W28" s="10">
        <v>38154</v>
      </c>
      <c r="X28" s="10">
        <v>1323496</v>
      </c>
      <c r="Y28" s="10">
        <v>1120322</v>
      </c>
      <c r="Z28" s="33">
        <v>0</v>
      </c>
      <c r="AA28" s="10">
        <v>37265</v>
      </c>
      <c r="AB28" s="10">
        <v>2408022</v>
      </c>
      <c r="AC28" s="10">
        <v>215560</v>
      </c>
      <c r="AD28" s="10">
        <v>4714916</v>
      </c>
      <c r="AE28" s="10">
        <v>447291</v>
      </c>
      <c r="AF28" s="10">
        <v>2365</v>
      </c>
      <c r="AG28" s="10">
        <v>1533172</v>
      </c>
      <c r="AH28" s="10">
        <v>963725</v>
      </c>
      <c r="AI28" s="10">
        <v>248030</v>
      </c>
      <c r="AJ28" s="10">
        <v>32734</v>
      </c>
      <c r="AK28" s="11">
        <v>393528</v>
      </c>
      <c r="AL28" s="11">
        <v>54542</v>
      </c>
      <c r="AM28" s="11">
        <v>841501</v>
      </c>
      <c r="AN28" s="11">
        <v>32444</v>
      </c>
      <c r="AO28" s="11">
        <v>8268</v>
      </c>
      <c r="AP28" s="10">
        <v>66179</v>
      </c>
      <c r="AQ28" s="10">
        <v>335998</v>
      </c>
      <c r="AR28" s="10">
        <v>55292</v>
      </c>
      <c r="AS28" s="11">
        <v>22903</v>
      </c>
      <c r="AT28" s="11">
        <v>412527</v>
      </c>
      <c r="AU28" s="10">
        <v>83718</v>
      </c>
      <c r="AV28" s="10">
        <v>97329</v>
      </c>
      <c r="AW28" s="10">
        <v>734031</v>
      </c>
    </row>
    <row r="29" spans="2:49" x14ac:dyDescent="0.3">
      <c r="B29" s="9">
        <v>2013</v>
      </c>
      <c r="C29" s="36">
        <v>1920708</v>
      </c>
      <c r="D29" s="36">
        <v>1044535</v>
      </c>
      <c r="E29" s="36">
        <v>3848050</v>
      </c>
      <c r="F29" s="10">
        <v>1025827</v>
      </c>
      <c r="G29" s="10">
        <v>306778</v>
      </c>
      <c r="H29" s="10">
        <v>251485</v>
      </c>
      <c r="I29" s="10">
        <v>1115</v>
      </c>
      <c r="J29" s="10">
        <v>66010</v>
      </c>
      <c r="K29" s="10">
        <v>988854</v>
      </c>
      <c r="L29" s="10">
        <v>865470</v>
      </c>
      <c r="M29" s="10">
        <v>1326907</v>
      </c>
      <c r="N29" s="10">
        <v>0</v>
      </c>
      <c r="O29" s="10">
        <v>23779</v>
      </c>
      <c r="P29" s="10">
        <v>636144</v>
      </c>
      <c r="Q29" s="11">
        <v>151152</v>
      </c>
      <c r="R29" s="10">
        <v>306702</v>
      </c>
      <c r="S29" s="10">
        <v>486275</v>
      </c>
      <c r="T29" s="10">
        <v>1124076</v>
      </c>
      <c r="U29" s="10">
        <v>439023</v>
      </c>
      <c r="V29" s="10">
        <v>18254</v>
      </c>
      <c r="W29" s="10">
        <v>38873</v>
      </c>
      <c r="X29" s="10">
        <v>1368576</v>
      </c>
      <c r="Y29" s="10">
        <v>1120112</v>
      </c>
      <c r="Z29" s="33">
        <v>0</v>
      </c>
      <c r="AA29" s="10">
        <v>38888</v>
      </c>
      <c r="AB29" s="10">
        <v>2496627</v>
      </c>
      <c r="AC29" s="10">
        <v>216139</v>
      </c>
      <c r="AD29" s="10">
        <v>4739762</v>
      </c>
      <c r="AE29" s="10">
        <v>451324</v>
      </c>
      <c r="AF29" s="10">
        <v>2483</v>
      </c>
      <c r="AG29" s="10">
        <v>1568018</v>
      </c>
      <c r="AH29" s="10">
        <v>980487</v>
      </c>
      <c r="AI29" s="10">
        <v>251512</v>
      </c>
      <c r="AJ29" s="10">
        <v>35144</v>
      </c>
      <c r="AK29" s="11">
        <v>398371</v>
      </c>
      <c r="AL29" s="11">
        <v>57404</v>
      </c>
      <c r="AM29" s="11">
        <v>874393</v>
      </c>
      <c r="AN29" s="11">
        <v>37332</v>
      </c>
      <c r="AO29" s="11">
        <v>10148</v>
      </c>
      <c r="AP29" s="10">
        <v>71743</v>
      </c>
      <c r="AQ29" s="10">
        <v>345138</v>
      </c>
      <c r="AR29" s="10">
        <v>56448</v>
      </c>
      <c r="AS29" s="11">
        <v>21582</v>
      </c>
      <c r="AT29" s="11">
        <v>443068</v>
      </c>
      <c r="AU29" s="10">
        <v>83296</v>
      </c>
      <c r="AV29" s="10">
        <v>102108</v>
      </c>
      <c r="AW29" s="10">
        <v>756455</v>
      </c>
    </row>
    <row r="30" spans="2:49" x14ac:dyDescent="0.3">
      <c r="B30" s="9">
        <v>2014</v>
      </c>
      <c r="C30" s="36">
        <v>1958777</v>
      </c>
      <c r="D30" s="36">
        <v>1106710</v>
      </c>
      <c r="E30" s="36">
        <v>3848571</v>
      </c>
      <c r="F30" s="10">
        <v>1064304</v>
      </c>
      <c r="G30" s="10">
        <v>328412</v>
      </c>
      <c r="H30" s="10">
        <v>261914</v>
      </c>
      <c r="I30" s="10">
        <v>1055</v>
      </c>
      <c r="J30" s="10">
        <v>65593</v>
      </c>
      <c r="K30" s="10">
        <v>1030252</v>
      </c>
      <c r="L30" s="10">
        <v>887142</v>
      </c>
      <c r="M30" s="10">
        <v>1343538</v>
      </c>
      <c r="N30" s="10">
        <v>0</v>
      </c>
      <c r="O30" s="10">
        <v>19841</v>
      </c>
      <c r="P30" s="10">
        <v>617464</v>
      </c>
      <c r="Q30" s="11">
        <v>137483</v>
      </c>
      <c r="R30" s="10">
        <v>329561</v>
      </c>
      <c r="S30" s="10">
        <v>500826</v>
      </c>
      <c r="T30" s="10">
        <v>1156742</v>
      </c>
      <c r="U30" s="10">
        <v>437085</v>
      </c>
      <c r="V30" s="10">
        <v>17038</v>
      </c>
      <c r="W30" s="10">
        <v>39606</v>
      </c>
      <c r="X30" s="10">
        <v>1364877</v>
      </c>
      <c r="Y30" s="10">
        <v>1166444</v>
      </c>
      <c r="Z30" s="33">
        <v>0</v>
      </c>
      <c r="AA30" s="10">
        <v>43171</v>
      </c>
      <c r="AB30" s="10">
        <v>2674382</v>
      </c>
      <c r="AC30" s="10">
        <v>220858</v>
      </c>
      <c r="AD30" s="10">
        <v>5001479</v>
      </c>
      <c r="AE30" s="10">
        <v>452484</v>
      </c>
      <c r="AF30" s="10">
        <v>2291</v>
      </c>
      <c r="AG30" s="10">
        <v>1614555</v>
      </c>
      <c r="AH30" s="10">
        <v>991434</v>
      </c>
      <c r="AI30" s="10">
        <v>265113</v>
      </c>
      <c r="AJ30" s="10">
        <v>35336</v>
      </c>
      <c r="AK30" s="11">
        <v>411795</v>
      </c>
      <c r="AL30" s="11">
        <v>65115</v>
      </c>
      <c r="AM30" s="11">
        <v>899128</v>
      </c>
      <c r="AN30" s="11">
        <v>38286</v>
      </c>
      <c r="AO30" s="11">
        <v>13125</v>
      </c>
      <c r="AP30" s="10">
        <v>75512</v>
      </c>
      <c r="AQ30" s="10">
        <v>352149</v>
      </c>
      <c r="AR30" s="10">
        <v>51575</v>
      </c>
      <c r="AS30" s="11">
        <v>20697</v>
      </c>
      <c r="AT30" s="11">
        <v>456650</v>
      </c>
      <c r="AU30" s="10">
        <v>81374</v>
      </c>
      <c r="AV30" s="10">
        <v>104169</v>
      </c>
      <c r="AW30" s="10">
        <v>789945</v>
      </c>
    </row>
    <row r="31" spans="2:49" x14ac:dyDescent="0.3">
      <c r="B31" s="9">
        <v>2015</v>
      </c>
      <c r="C31" s="36">
        <v>2025917</v>
      </c>
      <c r="D31" s="36">
        <v>1184028</v>
      </c>
      <c r="E31" s="36">
        <v>3859978</v>
      </c>
      <c r="F31" s="10">
        <v>1102823</v>
      </c>
      <c r="G31" s="10">
        <v>359809</v>
      </c>
      <c r="H31" s="10">
        <v>271108</v>
      </c>
      <c r="I31" s="10">
        <v>1026</v>
      </c>
      <c r="J31" s="10">
        <v>71097</v>
      </c>
      <c r="K31" s="10">
        <v>1079376</v>
      </c>
      <c r="L31" s="10">
        <v>915150</v>
      </c>
      <c r="M31" s="10">
        <v>1373596</v>
      </c>
      <c r="N31" s="10">
        <v>0</v>
      </c>
      <c r="O31" s="10">
        <v>27145</v>
      </c>
      <c r="P31" s="10">
        <v>646907</v>
      </c>
      <c r="Q31" s="11">
        <v>160908</v>
      </c>
      <c r="R31" s="10">
        <v>363682</v>
      </c>
      <c r="S31" s="10">
        <v>529436</v>
      </c>
      <c r="T31" s="10">
        <v>1174126</v>
      </c>
      <c r="U31" s="10">
        <v>438101</v>
      </c>
      <c r="V31" s="10">
        <v>16546</v>
      </c>
      <c r="W31" s="10">
        <v>44392</v>
      </c>
      <c r="X31" s="10">
        <v>1434527</v>
      </c>
      <c r="Y31" s="10">
        <v>1237713</v>
      </c>
      <c r="Z31" s="33">
        <v>0</v>
      </c>
      <c r="AA31" s="10">
        <v>52191</v>
      </c>
      <c r="AB31" s="10">
        <v>2826022</v>
      </c>
      <c r="AC31" s="10">
        <v>225749</v>
      </c>
      <c r="AD31" s="10">
        <v>5317962</v>
      </c>
      <c r="AE31" s="10">
        <v>464316</v>
      </c>
      <c r="AF31" s="10">
        <v>2525</v>
      </c>
      <c r="AG31" s="10">
        <v>1713811</v>
      </c>
      <c r="AH31" s="10">
        <v>1063103</v>
      </c>
      <c r="AI31" s="10">
        <v>265936</v>
      </c>
      <c r="AJ31" s="10">
        <v>38872</v>
      </c>
      <c r="AK31" s="11">
        <v>428392</v>
      </c>
      <c r="AL31" s="11">
        <v>74273</v>
      </c>
      <c r="AM31" s="11">
        <v>943216</v>
      </c>
      <c r="AN31" s="11">
        <v>47729</v>
      </c>
      <c r="AO31" s="11">
        <v>16165</v>
      </c>
      <c r="AP31" s="10">
        <v>77674</v>
      </c>
      <c r="AQ31" s="10">
        <v>365898</v>
      </c>
      <c r="AR31" s="10">
        <v>52999</v>
      </c>
      <c r="AS31" s="11">
        <v>19680</v>
      </c>
      <c r="AT31" s="11">
        <v>488784</v>
      </c>
      <c r="AU31" s="10">
        <v>78735</v>
      </c>
      <c r="AV31" s="10">
        <v>102738</v>
      </c>
      <c r="AW31" s="10">
        <v>810075</v>
      </c>
    </row>
    <row r="32" spans="2:49" x14ac:dyDescent="0.3">
      <c r="B32" s="9">
        <v>2016</v>
      </c>
      <c r="C32" s="36">
        <v>2171000</v>
      </c>
      <c r="D32" s="36">
        <v>1298367</v>
      </c>
      <c r="E32" s="36">
        <v>4015418</v>
      </c>
      <c r="F32" s="10">
        <v>1165022</v>
      </c>
      <c r="G32" s="10">
        <v>366900</v>
      </c>
      <c r="H32" s="10">
        <v>313042</v>
      </c>
      <c r="I32" s="10">
        <v>882</v>
      </c>
      <c r="J32" s="10">
        <v>70508</v>
      </c>
      <c r="K32" s="10">
        <v>1166207</v>
      </c>
      <c r="L32" s="10">
        <v>968567</v>
      </c>
      <c r="M32" s="10">
        <v>1441964</v>
      </c>
      <c r="N32" s="10">
        <v>0</v>
      </c>
      <c r="O32" s="10">
        <v>37587</v>
      </c>
      <c r="P32" s="10">
        <v>776969</v>
      </c>
      <c r="Q32" s="11">
        <v>161637</v>
      </c>
      <c r="R32" s="10">
        <v>397902</v>
      </c>
      <c r="S32" s="10">
        <v>544822</v>
      </c>
      <c r="T32" s="10">
        <v>1245158</v>
      </c>
      <c r="U32" s="10">
        <v>459202</v>
      </c>
      <c r="V32" s="10">
        <v>18229</v>
      </c>
      <c r="W32" s="10">
        <v>48129</v>
      </c>
      <c r="X32" s="10">
        <v>1580499</v>
      </c>
      <c r="Y32" s="10">
        <v>1352459</v>
      </c>
      <c r="Z32" s="33">
        <v>0</v>
      </c>
      <c r="AA32" s="10">
        <v>70989</v>
      </c>
      <c r="AB32" s="10">
        <v>3078380</v>
      </c>
      <c r="AC32" s="10">
        <v>234842</v>
      </c>
      <c r="AD32" s="10">
        <v>5785482</v>
      </c>
      <c r="AE32" s="10">
        <v>475318</v>
      </c>
      <c r="AF32" s="10">
        <v>3701</v>
      </c>
      <c r="AG32" s="10">
        <v>1860089</v>
      </c>
      <c r="AH32" s="10">
        <v>1182808</v>
      </c>
      <c r="AI32" s="10">
        <v>289643</v>
      </c>
      <c r="AJ32" s="10">
        <v>34959</v>
      </c>
      <c r="AK32" s="11">
        <v>457698</v>
      </c>
      <c r="AL32" s="11">
        <v>81281</v>
      </c>
      <c r="AM32" s="11">
        <v>998484</v>
      </c>
      <c r="AN32" s="11">
        <v>54886</v>
      </c>
      <c r="AO32" s="11">
        <v>21227</v>
      </c>
      <c r="AP32" s="10">
        <v>84962</v>
      </c>
      <c r="AQ32" s="10">
        <v>388848</v>
      </c>
      <c r="AR32" s="10">
        <v>57375</v>
      </c>
      <c r="AS32" s="11">
        <v>19230</v>
      </c>
      <c r="AT32" s="11">
        <v>529866</v>
      </c>
      <c r="AU32" s="10">
        <v>78343</v>
      </c>
      <c r="AV32" s="10">
        <v>105955</v>
      </c>
      <c r="AW32" s="10">
        <v>849416</v>
      </c>
    </row>
    <row r="33" spans="2:49" x14ac:dyDescent="0.3">
      <c r="B33" s="9">
        <v>2017</v>
      </c>
      <c r="C33" s="36">
        <v>2279691</v>
      </c>
      <c r="D33" s="36">
        <v>1361851</v>
      </c>
      <c r="E33" s="36">
        <v>4062140</v>
      </c>
      <c r="F33" s="10">
        <v>1247628</v>
      </c>
      <c r="G33" s="10">
        <v>383865</v>
      </c>
      <c r="H33" s="10">
        <v>348460</v>
      </c>
      <c r="I33" s="10">
        <v>675</v>
      </c>
      <c r="J33" s="10">
        <v>84138</v>
      </c>
      <c r="K33" s="10">
        <v>1235319</v>
      </c>
      <c r="L33" s="10">
        <v>1008485</v>
      </c>
      <c r="M33" s="10">
        <v>1491366</v>
      </c>
      <c r="N33" s="10">
        <v>0</v>
      </c>
      <c r="O33" s="10">
        <v>38449</v>
      </c>
      <c r="P33" s="10">
        <v>795678</v>
      </c>
      <c r="Q33" s="11">
        <v>169311</v>
      </c>
      <c r="R33" s="10">
        <v>439150</v>
      </c>
      <c r="S33" s="10">
        <v>570247</v>
      </c>
      <c r="T33" s="10">
        <v>1339745</v>
      </c>
      <c r="U33" s="10">
        <v>475264</v>
      </c>
      <c r="V33" s="10">
        <v>19330</v>
      </c>
      <c r="W33" s="10">
        <v>51536</v>
      </c>
      <c r="X33" s="10">
        <v>1623069</v>
      </c>
      <c r="Y33" s="10">
        <v>1467997</v>
      </c>
      <c r="Z33" s="33">
        <v>0</v>
      </c>
      <c r="AA33" s="10">
        <v>70192</v>
      </c>
      <c r="AB33" s="10">
        <v>3332041</v>
      </c>
      <c r="AC33" s="10">
        <v>243682</v>
      </c>
      <c r="AD33" s="10">
        <v>6288666</v>
      </c>
      <c r="AE33" s="10">
        <v>487595</v>
      </c>
      <c r="AF33" s="10">
        <v>5058</v>
      </c>
      <c r="AG33" s="10">
        <v>1954056</v>
      </c>
      <c r="AH33" s="10">
        <v>1191791</v>
      </c>
      <c r="AI33" s="10">
        <v>292365</v>
      </c>
      <c r="AJ33" s="10">
        <v>42625</v>
      </c>
      <c r="AK33" s="11">
        <v>488834</v>
      </c>
      <c r="AL33" s="11">
        <v>84648</v>
      </c>
      <c r="AM33" s="11">
        <v>1043410</v>
      </c>
      <c r="AN33" s="11">
        <v>57576</v>
      </c>
      <c r="AO33" s="11">
        <v>24364</v>
      </c>
      <c r="AP33" s="10">
        <v>87117</v>
      </c>
      <c r="AQ33" s="10">
        <v>397495</v>
      </c>
      <c r="AR33" s="10">
        <v>62637</v>
      </c>
      <c r="AS33" s="11">
        <v>18525</v>
      </c>
      <c r="AT33" s="11">
        <v>547519</v>
      </c>
      <c r="AU33" s="10">
        <v>74323</v>
      </c>
      <c r="AV33" s="10">
        <v>115384</v>
      </c>
      <c r="AW33" s="10">
        <v>875275</v>
      </c>
    </row>
    <row r="34" spans="2:49" x14ac:dyDescent="0.3">
      <c r="B34" s="9">
        <v>2018</v>
      </c>
      <c r="C34" s="36">
        <v>2365950</v>
      </c>
      <c r="D34" s="36">
        <v>1377571</v>
      </c>
      <c r="E34" s="36">
        <v>4069154</v>
      </c>
      <c r="F34" s="10">
        <v>1368197</v>
      </c>
      <c r="G34" s="10">
        <v>397462</v>
      </c>
      <c r="H34" s="10">
        <v>380418</v>
      </c>
      <c r="I34" s="10">
        <v>484</v>
      </c>
      <c r="J34" s="10">
        <v>85427</v>
      </c>
      <c r="K34" s="10">
        <v>1303514</v>
      </c>
      <c r="L34" s="10">
        <v>1030228</v>
      </c>
      <c r="M34" s="10">
        <v>1506793</v>
      </c>
      <c r="N34" s="10">
        <v>0</v>
      </c>
      <c r="O34" s="10">
        <v>75796</v>
      </c>
      <c r="P34" s="10">
        <v>784965</v>
      </c>
      <c r="Q34" s="11">
        <v>161923</v>
      </c>
      <c r="R34" s="10">
        <v>474963</v>
      </c>
      <c r="S34" s="10">
        <v>596263</v>
      </c>
      <c r="T34" s="10">
        <v>1420046</v>
      </c>
      <c r="U34" s="10">
        <v>470131</v>
      </c>
      <c r="V34" s="10">
        <v>20348</v>
      </c>
      <c r="W34" s="10">
        <v>57940</v>
      </c>
      <c r="X34" s="10">
        <v>1642410</v>
      </c>
      <c r="Y34" s="10">
        <v>1566778</v>
      </c>
      <c r="Z34" s="33">
        <v>0</v>
      </c>
      <c r="AA34" s="10">
        <v>64768</v>
      </c>
      <c r="AB34" s="10">
        <v>3613142</v>
      </c>
      <c r="AC34" s="10">
        <v>251068</v>
      </c>
      <c r="AD34" s="10">
        <v>6902539</v>
      </c>
      <c r="AE34" s="10">
        <v>497152</v>
      </c>
      <c r="AF34" s="10">
        <v>6426</v>
      </c>
      <c r="AG34" s="10">
        <v>2055655</v>
      </c>
      <c r="AH34" s="10">
        <v>1237575</v>
      </c>
      <c r="AI34" s="10">
        <v>305638</v>
      </c>
      <c r="AJ34" s="10">
        <v>37761</v>
      </c>
      <c r="AK34" s="11">
        <v>519623</v>
      </c>
      <c r="AL34" s="11">
        <v>87937</v>
      </c>
      <c r="AM34" s="11">
        <v>1082482</v>
      </c>
      <c r="AN34" s="11">
        <v>57543</v>
      </c>
      <c r="AO34" s="11">
        <v>27098</v>
      </c>
      <c r="AP34" s="10">
        <v>87474</v>
      </c>
      <c r="AQ34" s="10">
        <v>408828</v>
      </c>
      <c r="AR34" s="10">
        <v>68388</v>
      </c>
      <c r="AS34" s="11">
        <v>18122</v>
      </c>
      <c r="AT34" s="11">
        <v>568966</v>
      </c>
      <c r="AU34" s="10">
        <v>72839</v>
      </c>
      <c r="AV34" s="10">
        <v>124310</v>
      </c>
      <c r="AW34" s="10">
        <v>887772</v>
      </c>
    </row>
    <row r="35" spans="2:49" x14ac:dyDescent="0.3">
      <c r="B35" s="9">
        <v>2019</v>
      </c>
      <c r="C35" s="36">
        <v>2831041</v>
      </c>
      <c r="D35" s="36">
        <v>1374472</v>
      </c>
      <c r="E35" s="36">
        <v>4365012</v>
      </c>
      <c r="F35" s="10">
        <v>1474211</v>
      </c>
      <c r="G35" s="10">
        <v>424505</v>
      </c>
      <c r="H35" s="10">
        <v>488733</v>
      </c>
      <c r="I35" s="10">
        <v>8184</v>
      </c>
      <c r="J35" s="10">
        <v>106271</v>
      </c>
      <c r="K35" s="10">
        <v>1815348</v>
      </c>
      <c r="L35" s="10">
        <v>1217338</v>
      </c>
      <c r="M35" s="10">
        <v>1665558</v>
      </c>
      <c r="N35" s="10">
        <v>0</v>
      </c>
      <c r="O35" s="10">
        <v>71351</v>
      </c>
      <c r="P35" s="10">
        <v>982930</v>
      </c>
      <c r="Q35" s="11">
        <v>218735</v>
      </c>
      <c r="R35" s="10">
        <v>525373</v>
      </c>
      <c r="S35" s="10">
        <v>646911</v>
      </c>
      <c r="T35" s="10">
        <v>1950863</v>
      </c>
      <c r="U35" s="10">
        <v>494141</v>
      </c>
      <c r="V35" s="10">
        <v>21412</v>
      </c>
      <c r="W35" s="10">
        <v>61720</v>
      </c>
      <c r="X35" s="10">
        <v>1712408</v>
      </c>
      <c r="Y35" s="10">
        <v>1751351</v>
      </c>
      <c r="Z35" s="33">
        <v>0</v>
      </c>
      <c r="AA35" s="10">
        <v>97514</v>
      </c>
      <c r="AB35" s="10">
        <v>3975638</v>
      </c>
      <c r="AC35" s="10">
        <v>275020</v>
      </c>
      <c r="AD35" s="10">
        <v>8041261</v>
      </c>
      <c r="AE35" s="10">
        <v>515876</v>
      </c>
      <c r="AF35" s="10">
        <v>8694</v>
      </c>
      <c r="AG35" s="10">
        <v>2426289</v>
      </c>
      <c r="AH35" s="10">
        <v>1391802</v>
      </c>
      <c r="AI35" s="10">
        <v>330571</v>
      </c>
      <c r="AJ35" s="10">
        <v>48400</v>
      </c>
      <c r="AK35" s="11">
        <v>558541</v>
      </c>
      <c r="AL35" s="11">
        <v>94044</v>
      </c>
      <c r="AM35" s="11">
        <v>1135772</v>
      </c>
      <c r="AN35" s="11">
        <v>57866</v>
      </c>
      <c r="AO35" s="11">
        <v>30102</v>
      </c>
      <c r="AP35" s="10">
        <v>91148</v>
      </c>
      <c r="AQ35" s="10">
        <v>428445</v>
      </c>
      <c r="AR35" s="10">
        <v>70254</v>
      </c>
      <c r="AS35" s="11">
        <v>18652</v>
      </c>
      <c r="AT35" s="11">
        <v>605667</v>
      </c>
      <c r="AU35" s="10">
        <v>72610</v>
      </c>
      <c r="AV35" s="10">
        <v>154712</v>
      </c>
      <c r="AW35" s="10">
        <v>1004280</v>
      </c>
    </row>
    <row r="36" spans="2:49" x14ac:dyDescent="0.3">
      <c r="B36" s="8">
        <v>2020</v>
      </c>
      <c r="C36" s="36">
        <v>2712447</v>
      </c>
      <c r="D36" s="36">
        <v>1477138</v>
      </c>
      <c r="E36" s="36">
        <v>4415529</v>
      </c>
      <c r="F36" s="10">
        <v>1452847</v>
      </c>
      <c r="G36" s="10">
        <v>437274</v>
      </c>
      <c r="H36" s="10">
        <v>456876</v>
      </c>
      <c r="I36" s="10">
        <v>11810</v>
      </c>
      <c r="J36" s="10">
        <v>102325</v>
      </c>
      <c r="K36" s="10">
        <v>1520169</v>
      </c>
      <c r="L36" s="10">
        <v>1172874</v>
      </c>
      <c r="M36" s="10">
        <v>1662527</v>
      </c>
      <c r="N36" s="10">
        <v>1120</v>
      </c>
      <c r="O36" s="10">
        <v>70970</v>
      </c>
      <c r="P36" s="10">
        <v>924636</v>
      </c>
      <c r="Q36" s="11">
        <v>168182</v>
      </c>
      <c r="R36" s="10">
        <v>570528</v>
      </c>
      <c r="S36" s="10">
        <v>672379</v>
      </c>
      <c r="T36" s="10">
        <v>1671426</v>
      </c>
      <c r="U36" s="10">
        <v>501427</v>
      </c>
      <c r="V36" s="10">
        <v>21102</v>
      </c>
      <c r="W36" s="10">
        <v>73186</v>
      </c>
      <c r="X36" s="10">
        <v>1745936</v>
      </c>
      <c r="Y36" s="10">
        <v>1812906</v>
      </c>
      <c r="Z36" s="33">
        <v>0</v>
      </c>
      <c r="AA36" s="10">
        <v>103591</v>
      </c>
      <c r="AB36" s="10">
        <v>4044408</v>
      </c>
      <c r="AC36" s="10">
        <v>254405</v>
      </c>
      <c r="AD36" s="10">
        <v>7957085</v>
      </c>
      <c r="AE36" s="10">
        <v>536004</v>
      </c>
      <c r="AF36" s="10">
        <v>10715</v>
      </c>
      <c r="AG36" s="10">
        <v>2462652</v>
      </c>
      <c r="AH36" s="10">
        <v>1379080</v>
      </c>
      <c r="AI36" s="10">
        <v>349398</v>
      </c>
      <c r="AJ36" s="10">
        <v>86204</v>
      </c>
      <c r="AK36" s="11">
        <v>579141</v>
      </c>
      <c r="AL36" s="11">
        <v>93585</v>
      </c>
      <c r="AM36" s="11">
        <v>1191191</v>
      </c>
      <c r="AN36" s="11">
        <v>57154</v>
      </c>
      <c r="AO36" s="11">
        <v>31502</v>
      </c>
      <c r="AP36" s="10">
        <v>90701</v>
      </c>
      <c r="AQ36" s="10">
        <v>445970</v>
      </c>
      <c r="AR36" s="10">
        <v>76296</v>
      </c>
      <c r="AS36" s="11">
        <v>17545</v>
      </c>
      <c r="AT36" s="11">
        <v>588779</v>
      </c>
      <c r="AU36" s="10">
        <v>70243</v>
      </c>
      <c r="AV36" s="10">
        <v>165765</v>
      </c>
      <c r="AW36" s="10">
        <v>968841</v>
      </c>
    </row>
    <row r="37" spans="2:49" x14ac:dyDescent="0.3">
      <c r="B37" s="8">
        <v>2021</v>
      </c>
      <c r="C37" s="36">
        <v>2799577</v>
      </c>
      <c r="D37" s="36">
        <v>1487754</v>
      </c>
      <c r="E37" s="36">
        <v>4575022</v>
      </c>
      <c r="F37" s="10">
        <v>1485070</v>
      </c>
      <c r="G37" s="10">
        <v>449039</v>
      </c>
      <c r="H37" s="10">
        <v>477557</v>
      </c>
      <c r="I37" s="10">
        <v>19770</v>
      </c>
      <c r="J37" s="10">
        <v>98127</v>
      </c>
      <c r="K37" s="10">
        <v>1661939</v>
      </c>
      <c r="L37" s="10">
        <v>1276357</v>
      </c>
      <c r="M37" s="10">
        <v>1745990</v>
      </c>
      <c r="N37" s="10">
        <v>360</v>
      </c>
      <c r="O37" s="10">
        <v>74100</v>
      </c>
      <c r="P37" s="10">
        <v>921951</v>
      </c>
      <c r="Q37" s="11">
        <v>181993</v>
      </c>
      <c r="R37" s="10">
        <v>606779</v>
      </c>
      <c r="S37" s="10">
        <v>693052</v>
      </c>
      <c r="T37" s="10">
        <v>1745067</v>
      </c>
      <c r="U37" s="10">
        <v>507469</v>
      </c>
      <c r="V37" s="10">
        <v>20873</v>
      </c>
      <c r="W37" s="10">
        <v>73690</v>
      </c>
      <c r="X37" s="10">
        <v>1759246</v>
      </c>
      <c r="Y37" s="10">
        <v>1901825</v>
      </c>
      <c r="Z37" s="33">
        <v>0</v>
      </c>
      <c r="AA37" s="10">
        <v>105932</v>
      </c>
      <c r="AB37" s="10">
        <v>4269738</v>
      </c>
      <c r="AC37" s="10">
        <v>263315</v>
      </c>
      <c r="AD37" s="10">
        <v>8440401</v>
      </c>
      <c r="AE37" s="10">
        <v>540673</v>
      </c>
      <c r="AF37" s="10">
        <v>11203</v>
      </c>
      <c r="AG37" s="10">
        <v>2691055</v>
      </c>
      <c r="AH37" s="10">
        <v>1466156</v>
      </c>
      <c r="AI37" s="10">
        <v>372409</v>
      </c>
      <c r="AJ37" s="10">
        <v>85182</v>
      </c>
      <c r="AK37" s="11">
        <v>602533</v>
      </c>
      <c r="AL37" s="11">
        <v>94351</v>
      </c>
      <c r="AM37" s="11">
        <v>1243643</v>
      </c>
      <c r="AN37" s="11">
        <v>57113</v>
      </c>
      <c r="AO37" s="11">
        <v>32025</v>
      </c>
      <c r="AP37" s="10">
        <v>94337</v>
      </c>
      <c r="AQ37" s="10">
        <v>467505</v>
      </c>
      <c r="AR37" s="10">
        <v>86939</v>
      </c>
      <c r="AS37" s="11">
        <v>16577</v>
      </c>
      <c r="AT37" s="11">
        <v>598691</v>
      </c>
      <c r="AU37" s="10">
        <v>73584</v>
      </c>
      <c r="AV37" s="10">
        <v>175905</v>
      </c>
      <c r="AW37" s="10">
        <v>1008023</v>
      </c>
    </row>
    <row r="38" spans="2:49" x14ac:dyDescent="0.3">
      <c r="B38" s="8">
        <v>2022</v>
      </c>
      <c r="C38" s="36">
        <v>2995222</v>
      </c>
      <c r="D38" s="36">
        <v>1563051</v>
      </c>
      <c r="E38" s="36">
        <v>4784237</v>
      </c>
      <c r="F38" s="10">
        <v>1575166</v>
      </c>
      <c r="G38" s="10">
        <v>492530</v>
      </c>
      <c r="H38" s="10">
        <v>524862</v>
      </c>
      <c r="I38" s="10">
        <v>37357</v>
      </c>
      <c r="J38" s="10">
        <v>101041</v>
      </c>
      <c r="K38" s="10">
        <v>1795595</v>
      </c>
      <c r="L38" s="10">
        <v>1398640</v>
      </c>
      <c r="M38" s="10">
        <v>1846434</v>
      </c>
      <c r="N38" s="10">
        <v>85</v>
      </c>
      <c r="O38" s="10">
        <v>74115</v>
      </c>
      <c r="P38" s="10">
        <v>931119</v>
      </c>
      <c r="Q38" s="11">
        <v>186652</v>
      </c>
      <c r="R38" s="10">
        <v>677951</v>
      </c>
      <c r="S38" s="10">
        <v>758064</v>
      </c>
      <c r="T38" s="10">
        <v>1888505</v>
      </c>
      <c r="U38" s="10">
        <v>537929</v>
      </c>
      <c r="V38" s="10">
        <v>20411</v>
      </c>
      <c r="W38" s="10">
        <v>75486</v>
      </c>
      <c r="X38" s="10">
        <v>1836962</v>
      </c>
      <c r="Y38" s="10">
        <v>1957713</v>
      </c>
      <c r="Z38" s="33">
        <v>0</v>
      </c>
      <c r="AA38" s="10">
        <v>122066</v>
      </c>
      <c r="AB38" s="10">
        <v>4796047</v>
      </c>
      <c r="AC38" s="10">
        <v>268442</v>
      </c>
      <c r="AD38" s="10">
        <v>9415106</v>
      </c>
      <c r="AE38" s="10">
        <v>556955</v>
      </c>
      <c r="AF38" s="10">
        <v>14228</v>
      </c>
      <c r="AG38" s="10">
        <v>2965743</v>
      </c>
      <c r="AH38" s="10">
        <v>1590457</v>
      </c>
      <c r="AI38" s="10">
        <v>397719</v>
      </c>
      <c r="AJ38" s="10">
        <v>85049</v>
      </c>
      <c r="AK38" s="11">
        <v>653173</v>
      </c>
      <c r="AL38" s="11">
        <v>102359</v>
      </c>
      <c r="AM38" s="11">
        <v>1315614</v>
      </c>
      <c r="AN38" s="11">
        <v>59721</v>
      </c>
      <c r="AO38" s="11">
        <v>33159</v>
      </c>
      <c r="AP38" s="10">
        <v>100069</v>
      </c>
      <c r="AQ38" s="10">
        <v>509615</v>
      </c>
      <c r="AR38" s="10">
        <v>96434</v>
      </c>
      <c r="AS38" s="11">
        <v>16545</v>
      </c>
      <c r="AT38" s="11">
        <v>639952</v>
      </c>
      <c r="AU38" s="10">
        <v>78611</v>
      </c>
      <c r="AV38" s="10">
        <v>195365</v>
      </c>
      <c r="AW38" s="10">
        <v>1074470</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130</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 t="shared" ref="C44:C76" si="0">R6</f>
        <v>46635</v>
      </c>
      <c r="D44" s="10">
        <f t="shared" ref="D44:D76" si="1">S6</f>
        <v>144722</v>
      </c>
      <c r="E44" s="10">
        <f t="shared" ref="E44:E76" si="2">I6+N6+Q6</f>
        <v>58393</v>
      </c>
      <c r="F44" s="10">
        <f t="shared" ref="F44:F76" si="3">O6+J6</f>
        <v>26563</v>
      </c>
      <c r="G44" s="10">
        <f t="shared" ref="G44:I63" si="4">F6</f>
        <v>324845</v>
      </c>
      <c r="H44" s="10">
        <f t="shared" si="4"/>
        <v>94332</v>
      </c>
      <c r="I44" s="10">
        <f t="shared" si="4"/>
        <v>36227</v>
      </c>
      <c r="J44" s="10">
        <f t="shared" ref="J44:J76" si="5">X6</f>
        <v>357793</v>
      </c>
      <c r="K44" s="11">
        <f t="shared" ref="K44:K76" si="6">AK6</f>
        <v>159940</v>
      </c>
      <c r="L44" s="11">
        <f t="shared" ref="L44:L76" si="7">AL6</f>
        <v>643</v>
      </c>
      <c r="M44" s="11">
        <f t="shared" ref="M44:M76" si="8">AM6</f>
        <v>191322</v>
      </c>
      <c r="N44" s="11">
        <f t="shared" ref="N44:N76" si="9">AN6</f>
        <v>4211</v>
      </c>
      <c r="O44" s="10">
        <f t="shared" ref="O44:O76" si="10">AQ6</f>
        <v>118454</v>
      </c>
      <c r="P44" s="10">
        <f t="shared" ref="P44:P76" si="11">AR6</f>
        <v>4991</v>
      </c>
      <c r="Q44" s="10">
        <f t="shared" ref="Q44:Q76" si="12">AH6</f>
        <v>254984</v>
      </c>
      <c r="R44" s="10">
        <f t="shared" ref="R44:R76" si="13">AI6</f>
        <v>79309</v>
      </c>
      <c r="S44" s="10">
        <f t="shared" ref="S44:S76" si="14">Z6+AC6</f>
        <v>148244</v>
      </c>
      <c r="T44" s="10">
        <f t="shared" ref="T44:T76" si="15">AA6</f>
        <v>1469</v>
      </c>
      <c r="U44" s="10">
        <f t="shared" ref="U44:U76" si="16">V6+AS6+AU6+AO6</f>
        <v>26959</v>
      </c>
      <c r="V44" s="11">
        <f t="shared" ref="V44:V76" si="17">W6+AV6</f>
        <v>35035</v>
      </c>
    </row>
    <row r="45" spans="2:49" x14ac:dyDescent="0.3">
      <c r="B45" s="9">
        <v>1991</v>
      </c>
      <c r="C45" s="10">
        <f t="shared" si="0"/>
        <v>49686</v>
      </c>
      <c r="D45" s="10">
        <f t="shared" si="1"/>
        <v>151942</v>
      </c>
      <c r="E45" s="10">
        <f t="shared" si="2"/>
        <v>63619</v>
      </c>
      <c r="F45" s="10">
        <f t="shared" si="3"/>
        <v>29898</v>
      </c>
      <c r="G45" s="10">
        <f t="shared" si="4"/>
        <v>356045</v>
      </c>
      <c r="H45" s="10">
        <f t="shared" si="4"/>
        <v>98160</v>
      </c>
      <c r="I45" s="10">
        <f t="shared" si="4"/>
        <v>38657</v>
      </c>
      <c r="J45" s="10">
        <f t="shared" si="5"/>
        <v>409460</v>
      </c>
      <c r="K45" s="11">
        <f t="shared" si="6"/>
        <v>173429</v>
      </c>
      <c r="L45" s="11">
        <f t="shared" si="7"/>
        <v>1125</v>
      </c>
      <c r="M45" s="11">
        <f t="shared" si="8"/>
        <v>204044</v>
      </c>
      <c r="N45" s="11">
        <f t="shared" si="9"/>
        <v>4373</v>
      </c>
      <c r="O45" s="10">
        <f t="shared" si="10"/>
        <v>125294</v>
      </c>
      <c r="P45" s="10">
        <f t="shared" si="11"/>
        <v>5012</v>
      </c>
      <c r="Q45" s="10">
        <f t="shared" si="12"/>
        <v>270282</v>
      </c>
      <c r="R45" s="10">
        <f t="shared" si="13"/>
        <v>86654</v>
      </c>
      <c r="S45" s="10">
        <f t="shared" si="14"/>
        <v>153802</v>
      </c>
      <c r="T45" s="10">
        <f t="shared" si="15"/>
        <v>1524</v>
      </c>
      <c r="U45" s="10">
        <f t="shared" si="16"/>
        <v>29157</v>
      </c>
      <c r="V45" s="11">
        <f t="shared" si="17"/>
        <v>36800</v>
      </c>
    </row>
    <row r="46" spans="2:49" x14ac:dyDescent="0.3">
      <c r="B46" s="9">
        <v>1992</v>
      </c>
      <c r="C46" s="10">
        <f t="shared" si="0"/>
        <v>49921</v>
      </c>
      <c r="D46" s="10">
        <f t="shared" si="1"/>
        <v>151225</v>
      </c>
      <c r="E46" s="10">
        <f t="shared" si="2"/>
        <v>66509</v>
      </c>
      <c r="F46" s="10">
        <f t="shared" si="3"/>
        <v>32793</v>
      </c>
      <c r="G46" s="10">
        <f t="shared" si="4"/>
        <v>379900</v>
      </c>
      <c r="H46" s="10">
        <f t="shared" si="4"/>
        <v>96951</v>
      </c>
      <c r="I46" s="10">
        <f t="shared" si="4"/>
        <v>40576</v>
      </c>
      <c r="J46" s="10">
        <f t="shared" si="5"/>
        <v>458073</v>
      </c>
      <c r="K46" s="11">
        <f t="shared" si="6"/>
        <v>176012</v>
      </c>
      <c r="L46" s="11">
        <f t="shared" si="7"/>
        <v>2240</v>
      </c>
      <c r="M46" s="11">
        <f t="shared" si="8"/>
        <v>213506</v>
      </c>
      <c r="N46" s="11">
        <f t="shared" si="9"/>
        <v>5566</v>
      </c>
      <c r="O46" s="10">
        <f t="shared" si="10"/>
        <v>130192</v>
      </c>
      <c r="P46" s="10">
        <f t="shared" si="11"/>
        <v>5186</v>
      </c>
      <c r="Q46" s="10">
        <f t="shared" si="12"/>
        <v>315971</v>
      </c>
      <c r="R46" s="10">
        <f t="shared" si="13"/>
        <v>89795</v>
      </c>
      <c r="S46" s="10">
        <f t="shared" si="14"/>
        <v>160204</v>
      </c>
      <c r="T46" s="10">
        <f t="shared" si="15"/>
        <v>1533</v>
      </c>
      <c r="U46" s="10">
        <f t="shared" si="16"/>
        <v>32421</v>
      </c>
      <c r="V46" s="11">
        <f t="shared" si="17"/>
        <v>36751</v>
      </c>
    </row>
    <row r="47" spans="2:49" x14ac:dyDescent="0.3">
      <c r="B47" s="9">
        <v>1993</v>
      </c>
      <c r="C47" s="10">
        <f t="shared" si="0"/>
        <v>50613</v>
      </c>
      <c r="D47" s="10">
        <f t="shared" si="1"/>
        <v>152278</v>
      </c>
      <c r="E47" s="10">
        <f t="shared" si="2"/>
        <v>68568</v>
      </c>
      <c r="F47" s="10">
        <f t="shared" si="3"/>
        <v>35764</v>
      </c>
      <c r="G47" s="10">
        <f t="shared" si="4"/>
        <v>389221</v>
      </c>
      <c r="H47" s="10">
        <f t="shared" si="4"/>
        <v>96679</v>
      </c>
      <c r="I47" s="10">
        <f t="shared" si="4"/>
        <v>42545</v>
      </c>
      <c r="J47" s="10">
        <f t="shared" si="5"/>
        <v>491001</v>
      </c>
      <c r="K47" s="11">
        <f t="shared" si="6"/>
        <v>180346</v>
      </c>
      <c r="L47" s="11">
        <f t="shared" si="7"/>
        <v>4173</v>
      </c>
      <c r="M47" s="11">
        <f t="shared" si="8"/>
        <v>228230</v>
      </c>
      <c r="N47" s="11">
        <f t="shared" si="9"/>
        <v>6169</v>
      </c>
      <c r="O47" s="10">
        <f t="shared" si="10"/>
        <v>140216</v>
      </c>
      <c r="P47" s="10">
        <f t="shared" si="11"/>
        <v>5480</v>
      </c>
      <c r="Q47" s="10">
        <f t="shared" si="12"/>
        <v>346733</v>
      </c>
      <c r="R47" s="10">
        <f t="shared" si="13"/>
        <v>91785</v>
      </c>
      <c r="S47" s="10">
        <f t="shared" si="14"/>
        <v>151435</v>
      </c>
      <c r="T47" s="10">
        <f t="shared" si="15"/>
        <v>1540</v>
      </c>
      <c r="U47" s="10">
        <f t="shared" si="16"/>
        <v>34173</v>
      </c>
      <c r="V47" s="11">
        <f t="shared" si="17"/>
        <v>36730</v>
      </c>
    </row>
    <row r="48" spans="2:49" x14ac:dyDescent="0.3">
      <c r="B48" s="9">
        <v>1994</v>
      </c>
      <c r="C48" s="10">
        <f t="shared" si="0"/>
        <v>51064</v>
      </c>
      <c r="D48" s="10">
        <f t="shared" si="1"/>
        <v>152988</v>
      </c>
      <c r="E48" s="10">
        <f t="shared" si="2"/>
        <v>0</v>
      </c>
      <c r="F48" s="10">
        <f t="shared" si="3"/>
        <v>38511</v>
      </c>
      <c r="G48" s="10">
        <f t="shared" si="4"/>
        <v>400511</v>
      </c>
      <c r="H48" s="10">
        <f t="shared" si="4"/>
        <v>96421</v>
      </c>
      <c r="I48" s="10">
        <f t="shared" si="4"/>
        <v>42893</v>
      </c>
      <c r="J48" s="10">
        <f t="shared" si="5"/>
        <v>499256</v>
      </c>
      <c r="K48" s="11">
        <f t="shared" si="6"/>
        <v>190917</v>
      </c>
      <c r="L48" s="11">
        <f t="shared" si="7"/>
        <v>5674</v>
      </c>
      <c r="M48" s="11">
        <f t="shared" si="8"/>
        <v>241095</v>
      </c>
      <c r="N48" s="11">
        <f t="shared" si="9"/>
        <v>6426</v>
      </c>
      <c r="O48" s="10">
        <f t="shared" si="10"/>
        <v>150578</v>
      </c>
      <c r="P48" s="10">
        <f t="shared" si="11"/>
        <v>5945</v>
      </c>
      <c r="Q48" s="10">
        <f t="shared" si="12"/>
        <v>366682</v>
      </c>
      <c r="R48" s="10">
        <f t="shared" si="13"/>
        <v>92004</v>
      </c>
      <c r="S48" s="10">
        <f t="shared" si="14"/>
        <v>155658</v>
      </c>
      <c r="T48" s="10">
        <f t="shared" si="15"/>
        <v>1581</v>
      </c>
      <c r="U48" s="10">
        <f t="shared" si="16"/>
        <v>36970</v>
      </c>
      <c r="V48" s="11">
        <f t="shared" si="17"/>
        <v>37494</v>
      </c>
    </row>
    <row r="49" spans="2:22" x14ac:dyDescent="0.3">
      <c r="B49" s="9">
        <v>1995</v>
      </c>
      <c r="C49" s="10">
        <f t="shared" si="0"/>
        <v>53055</v>
      </c>
      <c r="D49" s="10">
        <f t="shared" si="1"/>
        <v>158142</v>
      </c>
      <c r="E49" s="10">
        <f t="shared" si="2"/>
        <v>0</v>
      </c>
      <c r="F49" s="10">
        <f t="shared" si="3"/>
        <v>40709</v>
      </c>
      <c r="G49" s="10">
        <f t="shared" si="4"/>
        <v>402919</v>
      </c>
      <c r="H49" s="10">
        <f t="shared" si="4"/>
        <v>97868</v>
      </c>
      <c r="I49" s="10">
        <f t="shared" si="4"/>
        <v>44417</v>
      </c>
      <c r="J49" s="10">
        <f t="shared" si="5"/>
        <v>491575</v>
      </c>
      <c r="K49" s="11">
        <f t="shared" si="6"/>
        <v>199912</v>
      </c>
      <c r="L49" s="11">
        <f t="shared" si="7"/>
        <v>7986</v>
      </c>
      <c r="M49" s="11">
        <f t="shared" si="8"/>
        <v>253578</v>
      </c>
      <c r="N49" s="11">
        <f t="shared" si="9"/>
        <v>6774</v>
      </c>
      <c r="O49" s="10">
        <f t="shared" si="10"/>
        <v>145435</v>
      </c>
      <c r="P49" s="10">
        <f t="shared" si="11"/>
        <v>6977</v>
      </c>
      <c r="Q49" s="10">
        <f t="shared" si="12"/>
        <v>380988</v>
      </c>
      <c r="R49" s="10">
        <f t="shared" si="13"/>
        <v>89670</v>
      </c>
      <c r="S49" s="10">
        <f t="shared" si="14"/>
        <v>170231</v>
      </c>
      <c r="T49" s="10">
        <f t="shared" si="15"/>
        <v>1721</v>
      </c>
      <c r="U49" s="10">
        <f t="shared" si="16"/>
        <v>38994</v>
      </c>
      <c r="V49" s="11">
        <f t="shared" si="17"/>
        <v>37671</v>
      </c>
    </row>
    <row r="50" spans="2:22" x14ac:dyDescent="0.3">
      <c r="B50" s="9">
        <v>1996</v>
      </c>
      <c r="C50" s="10">
        <f t="shared" si="0"/>
        <v>54814</v>
      </c>
      <c r="D50" s="10">
        <f t="shared" si="1"/>
        <v>163051</v>
      </c>
      <c r="E50" s="10">
        <f t="shared" si="2"/>
        <v>0</v>
      </c>
      <c r="F50" s="10">
        <f t="shared" si="3"/>
        <v>42476</v>
      </c>
      <c r="G50" s="10">
        <f t="shared" si="4"/>
        <v>411209</v>
      </c>
      <c r="H50" s="10">
        <f t="shared" si="4"/>
        <v>99252</v>
      </c>
      <c r="I50" s="10">
        <f t="shared" si="4"/>
        <v>45664</v>
      </c>
      <c r="J50" s="10">
        <f t="shared" si="5"/>
        <v>489134</v>
      </c>
      <c r="K50" s="11">
        <f t="shared" si="6"/>
        <v>214321</v>
      </c>
      <c r="L50" s="11">
        <f t="shared" si="7"/>
        <v>9745</v>
      </c>
      <c r="M50" s="11">
        <f t="shared" si="8"/>
        <v>269291</v>
      </c>
      <c r="N50" s="11">
        <f t="shared" si="9"/>
        <v>7342</v>
      </c>
      <c r="O50" s="10">
        <f t="shared" si="10"/>
        <v>159765</v>
      </c>
      <c r="P50" s="10">
        <f t="shared" si="11"/>
        <v>7739</v>
      </c>
      <c r="Q50" s="10">
        <f t="shared" si="12"/>
        <v>396968</v>
      </c>
      <c r="R50" s="10">
        <f t="shared" si="13"/>
        <v>89364</v>
      </c>
      <c r="S50" s="10">
        <f t="shared" si="14"/>
        <v>174659</v>
      </c>
      <c r="T50" s="10">
        <f t="shared" si="15"/>
        <v>1784</v>
      </c>
      <c r="U50" s="10">
        <f t="shared" si="16"/>
        <v>42597</v>
      </c>
      <c r="V50" s="11">
        <f t="shared" si="17"/>
        <v>39430</v>
      </c>
    </row>
    <row r="51" spans="2:22" x14ac:dyDescent="0.3">
      <c r="B51" s="9">
        <v>1997</v>
      </c>
      <c r="C51" s="10">
        <f t="shared" si="0"/>
        <v>56474</v>
      </c>
      <c r="D51" s="10">
        <f t="shared" si="1"/>
        <v>167983</v>
      </c>
      <c r="E51" s="10">
        <f t="shared" si="2"/>
        <v>0</v>
      </c>
      <c r="F51" s="10">
        <f t="shared" si="3"/>
        <v>44163</v>
      </c>
      <c r="G51" s="10">
        <f t="shared" si="4"/>
        <v>414898</v>
      </c>
      <c r="H51" s="10">
        <f t="shared" si="4"/>
        <v>100452</v>
      </c>
      <c r="I51" s="10">
        <f t="shared" si="4"/>
        <v>47488</v>
      </c>
      <c r="J51" s="10">
        <f t="shared" si="5"/>
        <v>606523</v>
      </c>
      <c r="K51" s="11">
        <f t="shared" si="6"/>
        <v>221458</v>
      </c>
      <c r="L51" s="11">
        <f t="shared" si="7"/>
        <v>11954</v>
      </c>
      <c r="M51" s="11">
        <f t="shared" si="8"/>
        <v>289494</v>
      </c>
      <c r="N51" s="11">
        <f t="shared" si="9"/>
        <v>7628</v>
      </c>
      <c r="O51" s="10">
        <f t="shared" si="10"/>
        <v>171732</v>
      </c>
      <c r="P51" s="10">
        <f t="shared" si="11"/>
        <v>8515</v>
      </c>
      <c r="Q51" s="10">
        <f t="shared" si="12"/>
        <v>417882</v>
      </c>
      <c r="R51" s="10">
        <f t="shared" si="13"/>
        <v>87901</v>
      </c>
      <c r="S51" s="10">
        <f t="shared" si="14"/>
        <v>177550</v>
      </c>
      <c r="T51" s="10">
        <f t="shared" si="15"/>
        <v>1842</v>
      </c>
      <c r="U51" s="10">
        <f t="shared" si="16"/>
        <v>51456</v>
      </c>
      <c r="V51" s="11">
        <f t="shared" si="17"/>
        <v>40689</v>
      </c>
    </row>
    <row r="52" spans="2:22" x14ac:dyDescent="0.3">
      <c r="B52" s="9">
        <v>1998</v>
      </c>
      <c r="C52" s="10">
        <f t="shared" si="0"/>
        <v>59251</v>
      </c>
      <c r="D52" s="10">
        <f t="shared" si="1"/>
        <v>172069</v>
      </c>
      <c r="E52" s="10">
        <f t="shared" si="2"/>
        <v>0</v>
      </c>
      <c r="F52" s="10">
        <f t="shared" si="3"/>
        <v>45728</v>
      </c>
      <c r="G52" s="10">
        <f t="shared" si="4"/>
        <v>426556</v>
      </c>
      <c r="H52" s="10">
        <f t="shared" si="4"/>
        <v>102155</v>
      </c>
      <c r="I52" s="10">
        <f t="shared" si="4"/>
        <v>50117</v>
      </c>
      <c r="J52" s="10">
        <f t="shared" si="5"/>
        <v>698695</v>
      </c>
      <c r="K52" s="11">
        <f t="shared" si="6"/>
        <v>231723</v>
      </c>
      <c r="L52" s="11">
        <f t="shared" si="7"/>
        <v>13934</v>
      </c>
      <c r="M52" s="11">
        <f t="shared" si="8"/>
        <v>320375</v>
      </c>
      <c r="N52" s="11">
        <f t="shared" si="9"/>
        <v>8108</v>
      </c>
      <c r="O52" s="10">
        <f t="shared" si="10"/>
        <v>180103</v>
      </c>
      <c r="P52" s="10">
        <f t="shared" si="11"/>
        <v>9259</v>
      </c>
      <c r="Q52" s="10">
        <f t="shared" si="12"/>
        <v>459001</v>
      </c>
      <c r="R52" s="10">
        <f t="shared" si="13"/>
        <v>85516</v>
      </c>
      <c r="S52" s="10">
        <f t="shared" si="14"/>
        <v>174588</v>
      </c>
      <c r="T52" s="10">
        <f t="shared" si="15"/>
        <v>1853</v>
      </c>
      <c r="U52" s="10">
        <f t="shared" si="16"/>
        <v>57098</v>
      </c>
      <c r="V52" s="11">
        <f t="shared" si="17"/>
        <v>41176</v>
      </c>
    </row>
    <row r="53" spans="2:22" x14ac:dyDescent="0.3">
      <c r="B53" s="9">
        <v>1999</v>
      </c>
      <c r="C53" s="10">
        <f t="shared" si="0"/>
        <v>63967</v>
      </c>
      <c r="D53" s="10">
        <f t="shared" si="1"/>
        <v>181557</v>
      </c>
      <c r="E53" s="10">
        <f t="shared" si="2"/>
        <v>779</v>
      </c>
      <c r="F53" s="10">
        <f t="shared" si="3"/>
        <v>49313</v>
      </c>
      <c r="G53" s="10">
        <f t="shared" si="4"/>
        <v>475981</v>
      </c>
      <c r="H53" s="10">
        <f t="shared" si="4"/>
        <v>107068</v>
      </c>
      <c r="I53" s="10">
        <f t="shared" si="4"/>
        <v>53873</v>
      </c>
      <c r="J53" s="10">
        <f t="shared" si="5"/>
        <v>781493</v>
      </c>
      <c r="K53" s="11">
        <f t="shared" si="6"/>
        <v>242641</v>
      </c>
      <c r="L53" s="11">
        <f t="shared" si="7"/>
        <v>15465</v>
      </c>
      <c r="M53" s="11">
        <f t="shared" si="8"/>
        <v>355648</v>
      </c>
      <c r="N53" s="11">
        <f t="shared" si="9"/>
        <v>7869</v>
      </c>
      <c r="O53" s="10">
        <f t="shared" si="10"/>
        <v>194353</v>
      </c>
      <c r="P53" s="10">
        <f t="shared" si="11"/>
        <v>8893</v>
      </c>
      <c r="Q53" s="10">
        <f t="shared" si="12"/>
        <v>572410</v>
      </c>
      <c r="R53" s="10">
        <f t="shared" si="13"/>
        <v>88844</v>
      </c>
      <c r="S53" s="10">
        <f t="shared" si="14"/>
        <v>171349</v>
      </c>
      <c r="T53" s="10">
        <f t="shared" si="15"/>
        <v>1835</v>
      </c>
      <c r="U53" s="10">
        <f t="shared" si="16"/>
        <v>67462</v>
      </c>
      <c r="V53" s="11">
        <f t="shared" si="17"/>
        <v>44550</v>
      </c>
    </row>
    <row r="54" spans="2:22" x14ac:dyDescent="0.3">
      <c r="B54" s="9">
        <v>2000</v>
      </c>
      <c r="C54" s="10">
        <f t="shared" si="0"/>
        <v>67302</v>
      </c>
      <c r="D54" s="10">
        <f t="shared" si="1"/>
        <v>185448</v>
      </c>
      <c r="E54" s="10">
        <f t="shared" si="2"/>
        <v>1467</v>
      </c>
      <c r="F54" s="10">
        <f t="shared" si="3"/>
        <v>52700</v>
      </c>
      <c r="G54" s="10">
        <f t="shared" si="4"/>
        <v>482797</v>
      </c>
      <c r="H54" s="10">
        <f t="shared" si="4"/>
        <v>109136</v>
      </c>
      <c r="I54" s="10">
        <f t="shared" si="4"/>
        <v>62352</v>
      </c>
      <c r="J54" s="10">
        <f t="shared" si="5"/>
        <v>831727</v>
      </c>
      <c r="K54" s="11">
        <f t="shared" si="6"/>
        <v>253941</v>
      </c>
      <c r="L54" s="11">
        <f t="shared" si="7"/>
        <v>16856</v>
      </c>
      <c r="M54" s="11">
        <f t="shared" si="8"/>
        <v>380401</v>
      </c>
      <c r="N54" s="11">
        <f t="shared" si="9"/>
        <v>9237</v>
      </c>
      <c r="O54" s="10">
        <f t="shared" si="10"/>
        <v>201354</v>
      </c>
      <c r="P54" s="10">
        <f t="shared" si="11"/>
        <v>14083</v>
      </c>
      <c r="Q54" s="10">
        <f t="shared" si="12"/>
        <v>620982</v>
      </c>
      <c r="R54" s="10">
        <f t="shared" si="13"/>
        <v>91524</v>
      </c>
      <c r="S54" s="10">
        <f t="shared" si="14"/>
        <v>154766</v>
      </c>
      <c r="T54" s="10">
        <f t="shared" si="15"/>
        <v>1819</v>
      </c>
      <c r="U54" s="10">
        <f t="shared" si="16"/>
        <v>72446</v>
      </c>
      <c r="V54" s="11">
        <f t="shared" si="17"/>
        <v>47450</v>
      </c>
    </row>
    <row r="55" spans="2:22" x14ac:dyDescent="0.3">
      <c r="B55" s="9">
        <v>2001</v>
      </c>
      <c r="C55" s="10">
        <f t="shared" si="0"/>
        <v>75314</v>
      </c>
      <c r="D55" s="10">
        <f t="shared" si="1"/>
        <v>201769</v>
      </c>
      <c r="E55" s="10">
        <f t="shared" si="2"/>
        <v>1862</v>
      </c>
      <c r="F55" s="10">
        <f t="shared" si="3"/>
        <v>58504</v>
      </c>
      <c r="G55" s="10">
        <f t="shared" si="4"/>
        <v>540606</v>
      </c>
      <c r="H55" s="10">
        <f t="shared" si="4"/>
        <v>118017</v>
      </c>
      <c r="I55" s="10">
        <f t="shared" si="4"/>
        <v>72392</v>
      </c>
      <c r="J55" s="10">
        <f t="shared" si="5"/>
        <v>917530</v>
      </c>
      <c r="K55" s="11">
        <f t="shared" si="6"/>
        <v>269343</v>
      </c>
      <c r="L55" s="11">
        <f t="shared" si="7"/>
        <v>21066</v>
      </c>
      <c r="M55" s="11">
        <f t="shared" si="8"/>
        <v>416077</v>
      </c>
      <c r="N55" s="11">
        <f t="shared" si="9"/>
        <v>11620</v>
      </c>
      <c r="O55" s="10">
        <f t="shared" si="10"/>
        <v>215704</v>
      </c>
      <c r="P55" s="10">
        <f t="shared" si="11"/>
        <v>16473</v>
      </c>
      <c r="Q55" s="10">
        <f t="shared" si="12"/>
        <v>742992</v>
      </c>
      <c r="R55" s="10">
        <f t="shared" si="13"/>
        <v>98362</v>
      </c>
      <c r="S55" s="10">
        <f t="shared" si="14"/>
        <v>157320</v>
      </c>
      <c r="T55" s="10">
        <f t="shared" si="15"/>
        <v>1939</v>
      </c>
      <c r="U55" s="10">
        <f t="shared" si="16"/>
        <v>81007</v>
      </c>
      <c r="V55" s="11">
        <f t="shared" si="17"/>
        <v>51702</v>
      </c>
    </row>
    <row r="56" spans="2:22" x14ac:dyDescent="0.3">
      <c r="B56" s="9">
        <v>2002</v>
      </c>
      <c r="C56" s="10">
        <f t="shared" si="0"/>
        <v>82863</v>
      </c>
      <c r="D56" s="10">
        <f t="shared" si="1"/>
        <v>219943</v>
      </c>
      <c r="E56" s="10">
        <f t="shared" si="2"/>
        <v>2389</v>
      </c>
      <c r="F56" s="10">
        <f t="shared" si="3"/>
        <v>65894</v>
      </c>
      <c r="G56" s="10">
        <f t="shared" si="4"/>
        <v>567463</v>
      </c>
      <c r="H56" s="10">
        <f t="shared" si="4"/>
        <v>132420</v>
      </c>
      <c r="I56" s="10">
        <f t="shared" si="4"/>
        <v>78116</v>
      </c>
      <c r="J56" s="10">
        <f t="shared" si="5"/>
        <v>1051036</v>
      </c>
      <c r="K56" s="11">
        <f t="shared" si="6"/>
        <v>269141</v>
      </c>
      <c r="L56" s="11">
        <f t="shared" si="7"/>
        <v>24036</v>
      </c>
      <c r="M56" s="11">
        <f t="shared" si="8"/>
        <v>425349</v>
      </c>
      <c r="N56" s="11">
        <f t="shared" si="9"/>
        <v>14571</v>
      </c>
      <c r="O56" s="10">
        <f t="shared" si="10"/>
        <v>230916</v>
      </c>
      <c r="P56" s="10">
        <f t="shared" si="11"/>
        <v>17992</v>
      </c>
      <c r="Q56" s="10">
        <f t="shared" si="12"/>
        <v>761811</v>
      </c>
      <c r="R56" s="10">
        <f t="shared" si="13"/>
        <v>104967</v>
      </c>
      <c r="S56" s="10">
        <f t="shared" si="14"/>
        <v>157883</v>
      </c>
      <c r="T56" s="10">
        <f t="shared" si="15"/>
        <v>2501</v>
      </c>
      <c r="U56" s="10">
        <f t="shared" si="16"/>
        <v>86947</v>
      </c>
      <c r="V56" s="11">
        <f t="shared" si="17"/>
        <v>56368</v>
      </c>
    </row>
    <row r="57" spans="2:22" x14ac:dyDescent="0.3">
      <c r="B57" s="9">
        <v>2003</v>
      </c>
      <c r="C57" s="10">
        <f t="shared" si="0"/>
        <v>88154</v>
      </c>
      <c r="D57" s="10">
        <f t="shared" si="1"/>
        <v>230853</v>
      </c>
      <c r="E57" s="10">
        <f t="shared" si="2"/>
        <v>1372</v>
      </c>
      <c r="F57" s="10">
        <f t="shared" si="3"/>
        <v>67823</v>
      </c>
      <c r="G57" s="10">
        <f t="shared" si="4"/>
        <v>553519</v>
      </c>
      <c r="H57" s="10">
        <f t="shared" si="4"/>
        <v>136594</v>
      </c>
      <c r="I57" s="10">
        <f t="shared" si="4"/>
        <v>92937</v>
      </c>
      <c r="J57" s="10">
        <f t="shared" si="5"/>
        <v>984707</v>
      </c>
      <c r="K57" s="11">
        <f t="shared" si="6"/>
        <v>273825</v>
      </c>
      <c r="L57" s="11">
        <f t="shared" si="7"/>
        <v>24213</v>
      </c>
      <c r="M57" s="11">
        <f t="shared" si="8"/>
        <v>443802</v>
      </c>
      <c r="N57" s="11">
        <f t="shared" si="9"/>
        <v>16590</v>
      </c>
      <c r="O57" s="10">
        <f t="shared" si="10"/>
        <v>231904</v>
      </c>
      <c r="P57" s="10">
        <f t="shared" si="11"/>
        <v>19831</v>
      </c>
      <c r="Q57" s="10">
        <f t="shared" si="12"/>
        <v>723109</v>
      </c>
      <c r="R57" s="10">
        <f t="shared" si="13"/>
        <v>109085</v>
      </c>
      <c r="S57" s="10">
        <f t="shared" si="14"/>
        <v>161874</v>
      </c>
      <c r="T57" s="10">
        <f t="shared" si="15"/>
        <v>2550</v>
      </c>
      <c r="U57" s="10">
        <f t="shared" si="16"/>
        <v>90483</v>
      </c>
      <c r="V57" s="11">
        <f t="shared" si="17"/>
        <v>60533</v>
      </c>
    </row>
    <row r="58" spans="2:22" x14ac:dyDescent="0.3">
      <c r="B58" s="9">
        <v>2004</v>
      </c>
      <c r="C58" s="10">
        <f t="shared" si="0"/>
        <v>94982</v>
      </c>
      <c r="D58" s="10">
        <f t="shared" si="1"/>
        <v>243400</v>
      </c>
      <c r="E58" s="10">
        <f t="shared" si="2"/>
        <v>1312</v>
      </c>
      <c r="F58" s="10">
        <f t="shared" si="3"/>
        <v>67916</v>
      </c>
      <c r="G58" s="10">
        <f t="shared" si="4"/>
        <v>561823</v>
      </c>
      <c r="H58" s="10">
        <f t="shared" si="4"/>
        <v>141655</v>
      </c>
      <c r="I58" s="10">
        <f t="shared" si="4"/>
        <v>102909</v>
      </c>
      <c r="J58" s="10">
        <f t="shared" si="5"/>
        <v>972911</v>
      </c>
      <c r="K58" s="11">
        <f t="shared" si="6"/>
        <v>282046</v>
      </c>
      <c r="L58" s="11">
        <f t="shared" si="7"/>
        <v>23766</v>
      </c>
      <c r="M58" s="11">
        <f t="shared" si="8"/>
        <v>472702</v>
      </c>
      <c r="N58" s="11">
        <f t="shared" si="9"/>
        <v>19888</v>
      </c>
      <c r="O58" s="10">
        <f t="shared" si="10"/>
        <v>240363</v>
      </c>
      <c r="P58" s="10">
        <f t="shared" si="11"/>
        <v>22450</v>
      </c>
      <c r="Q58" s="10">
        <f t="shared" si="12"/>
        <v>681682</v>
      </c>
      <c r="R58" s="10">
        <f t="shared" si="13"/>
        <v>108304</v>
      </c>
      <c r="S58" s="10">
        <f t="shared" si="14"/>
        <v>172781</v>
      </c>
      <c r="T58" s="10">
        <f t="shared" si="15"/>
        <v>2665</v>
      </c>
      <c r="U58" s="10">
        <f t="shared" si="16"/>
        <v>96591</v>
      </c>
      <c r="V58" s="11">
        <f t="shared" si="17"/>
        <v>67548</v>
      </c>
    </row>
    <row r="59" spans="2:22" x14ac:dyDescent="0.3">
      <c r="B59" s="9">
        <v>2005</v>
      </c>
      <c r="C59" s="10">
        <f t="shared" si="0"/>
        <v>106200</v>
      </c>
      <c r="D59" s="10">
        <f t="shared" si="1"/>
        <v>267897</v>
      </c>
      <c r="E59" s="10">
        <f t="shared" si="2"/>
        <v>20697</v>
      </c>
      <c r="F59" s="10">
        <f t="shared" si="3"/>
        <v>75790</v>
      </c>
      <c r="G59" s="10">
        <f t="shared" si="4"/>
        <v>589177</v>
      </c>
      <c r="H59" s="10">
        <f t="shared" si="4"/>
        <v>155081</v>
      </c>
      <c r="I59" s="10">
        <f t="shared" si="4"/>
        <v>112857</v>
      </c>
      <c r="J59" s="10">
        <f t="shared" si="5"/>
        <v>949889</v>
      </c>
      <c r="K59" s="11">
        <f t="shared" si="6"/>
        <v>305692</v>
      </c>
      <c r="L59" s="11">
        <f t="shared" si="7"/>
        <v>26451</v>
      </c>
      <c r="M59" s="11">
        <f t="shared" si="8"/>
        <v>518902</v>
      </c>
      <c r="N59" s="11">
        <f t="shared" si="9"/>
        <v>23876</v>
      </c>
      <c r="O59" s="10">
        <f t="shared" si="10"/>
        <v>257581</v>
      </c>
      <c r="P59" s="10">
        <f t="shared" si="11"/>
        <v>25536</v>
      </c>
      <c r="Q59" s="10">
        <f t="shared" si="12"/>
        <v>713221</v>
      </c>
      <c r="R59" s="10">
        <f t="shared" si="13"/>
        <v>111403</v>
      </c>
      <c r="S59" s="10">
        <f t="shared" si="14"/>
        <v>186950</v>
      </c>
      <c r="T59" s="10">
        <f t="shared" si="15"/>
        <v>3327</v>
      </c>
      <c r="U59" s="10">
        <f t="shared" si="16"/>
        <v>101898</v>
      </c>
      <c r="V59" s="11">
        <f t="shared" si="17"/>
        <v>80445</v>
      </c>
    </row>
    <row r="60" spans="2:22" x14ac:dyDescent="0.3">
      <c r="B60" s="9">
        <v>2006</v>
      </c>
      <c r="C60" s="10">
        <f t="shared" si="0"/>
        <v>121390</v>
      </c>
      <c r="D60" s="10">
        <f t="shared" si="1"/>
        <v>294151</v>
      </c>
      <c r="E60" s="10">
        <f t="shared" si="2"/>
        <v>21592</v>
      </c>
      <c r="F60" s="10">
        <f t="shared" si="3"/>
        <v>88397</v>
      </c>
      <c r="G60" s="10">
        <f t="shared" si="4"/>
        <v>620050</v>
      </c>
      <c r="H60" s="10">
        <f t="shared" si="4"/>
        <v>171242</v>
      </c>
      <c r="I60" s="10">
        <f t="shared" si="4"/>
        <v>128479</v>
      </c>
      <c r="J60" s="10">
        <f t="shared" si="5"/>
        <v>974534</v>
      </c>
      <c r="K60" s="11">
        <f t="shared" si="6"/>
        <v>320937</v>
      </c>
      <c r="L60" s="11">
        <f t="shared" si="7"/>
        <v>28352</v>
      </c>
      <c r="M60" s="11">
        <f t="shared" si="8"/>
        <v>575096</v>
      </c>
      <c r="N60" s="11">
        <f t="shared" si="9"/>
        <v>28382</v>
      </c>
      <c r="O60" s="10">
        <f t="shared" si="10"/>
        <v>275758</v>
      </c>
      <c r="P60" s="10">
        <f t="shared" si="11"/>
        <v>31235</v>
      </c>
      <c r="Q60" s="10">
        <f t="shared" si="12"/>
        <v>791247</v>
      </c>
      <c r="R60" s="10">
        <f t="shared" si="13"/>
        <v>123451</v>
      </c>
      <c r="S60" s="10">
        <f t="shared" si="14"/>
        <v>197159</v>
      </c>
      <c r="T60" s="10">
        <f t="shared" si="15"/>
        <v>6018</v>
      </c>
      <c r="U60" s="10">
        <f t="shared" si="16"/>
        <v>109228</v>
      </c>
      <c r="V60" s="11">
        <f t="shared" si="17"/>
        <v>85596</v>
      </c>
    </row>
    <row r="61" spans="2:22" x14ac:dyDescent="0.3">
      <c r="B61" s="9">
        <v>2007</v>
      </c>
      <c r="C61" s="10">
        <f t="shared" si="0"/>
        <v>139482</v>
      </c>
      <c r="D61" s="10">
        <f t="shared" si="1"/>
        <v>325690</v>
      </c>
      <c r="E61" s="10">
        <f t="shared" si="2"/>
        <v>22905</v>
      </c>
      <c r="F61" s="10">
        <f t="shared" si="3"/>
        <v>97461</v>
      </c>
      <c r="G61" s="10">
        <f t="shared" si="4"/>
        <v>684004</v>
      </c>
      <c r="H61" s="10">
        <f t="shared" si="4"/>
        <v>192831</v>
      </c>
      <c r="I61" s="10">
        <f t="shared" si="4"/>
        <v>153173</v>
      </c>
      <c r="J61" s="10">
        <f t="shared" si="5"/>
        <v>1088657</v>
      </c>
      <c r="K61" s="11">
        <f t="shared" si="6"/>
        <v>345262</v>
      </c>
      <c r="L61" s="11">
        <f t="shared" si="7"/>
        <v>40031</v>
      </c>
      <c r="M61" s="11">
        <f t="shared" si="8"/>
        <v>630135</v>
      </c>
      <c r="N61" s="11">
        <f t="shared" si="9"/>
        <v>31586</v>
      </c>
      <c r="O61" s="10">
        <f t="shared" si="10"/>
        <v>300844</v>
      </c>
      <c r="P61" s="10">
        <f t="shared" si="11"/>
        <v>39908</v>
      </c>
      <c r="Q61" s="10">
        <f t="shared" si="12"/>
        <v>856767</v>
      </c>
      <c r="R61" s="10">
        <f t="shared" si="13"/>
        <v>131246</v>
      </c>
      <c r="S61" s="10">
        <f t="shared" si="14"/>
        <v>204564</v>
      </c>
      <c r="T61" s="10">
        <f t="shared" si="15"/>
        <v>5864</v>
      </c>
      <c r="U61" s="10">
        <f t="shared" si="16"/>
        <v>120408</v>
      </c>
      <c r="V61" s="11">
        <f t="shared" si="17"/>
        <v>88662</v>
      </c>
    </row>
    <row r="62" spans="2:22" x14ac:dyDescent="0.3">
      <c r="B62" s="9">
        <v>2008</v>
      </c>
      <c r="C62" s="10">
        <f t="shared" si="0"/>
        <v>158799</v>
      </c>
      <c r="D62" s="10">
        <f t="shared" si="1"/>
        <v>357235</v>
      </c>
      <c r="E62" s="10">
        <f t="shared" si="2"/>
        <v>21766</v>
      </c>
      <c r="F62" s="10">
        <f t="shared" si="3"/>
        <v>95957</v>
      </c>
      <c r="G62" s="10">
        <f t="shared" si="4"/>
        <v>720982</v>
      </c>
      <c r="H62" s="10">
        <f t="shared" si="4"/>
        <v>211158</v>
      </c>
      <c r="I62" s="10">
        <f t="shared" si="4"/>
        <v>176083</v>
      </c>
      <c r="J62" s="10">
        <f t="shared" si="5"/>
        <v>1130247</v>
      </c>
      <c r="K62" s="11">
        <f t="shared" si="6"/>
        <v>362045</v>
      </c>
      <c r="L62" s="11">
        <f t="shared" si="7"/>
        <v>42954</v>
      </c>
      <c r="M62" s="11">
        <f t="shared" si="8"/>
        <v>659519</v>
      </c>
      <c r="N62" s="11">
        <f t="shared" si="9"/>
        <v>32371</v>
      </c>
      <c r="O62" s="10">
        <f t="shared" si="10"/>
        <v>308639</v>
      </c>
      <c r="P62" s="10">
        <f t="shared" si="11"/>
        <v>45191</v>
      </c>
      <c r="Q62" s="10">
        <f t="shared" si="12"/>
        <v>859290</v>
      </c>
      <c r="R62" s="10">
        <f t="shared" si="13"/>
        <v>176161</v>
      </c>
      <c r="S62" s="10">
        <f t="shared" si="14"/>
        <v>213435</v>
      </c>
      <c r="T62" s="10">
        <f t="shared" si="15"/>
        <v>8247</v>
      </c>
      <c r="U62" s="10">
        <f t="shared" si="16"/>
        <v>125683</v>
      </c>
      <c r="V62" s="11">
        <f t="shared" si="17"/>
        <v>92197</v>
      </c>
    </row>
    <row r="63" spans="2:22" x14ac:dyDescent="0.3">
      <c r="B63" s="9">
        <v>2009</v>
      </c>
      <c r="C63" s="10">
        <f t="shared" si="0"/>
        <v>183677</v>
      </c>
      <c r="D63" s="10">
        <f t="shared" si="1"/>
        <v>397114</v>
      </c>
      <c r="E63" s="10">
        <f t="shared" si="2"/>
        <v>93925</v>
      </c>
      <c r="F63" s="10">
        <f t="shared" si="3"/>
        <v>90432</v>
      </c>
      <c r="G63" s="10">
        <f t="shared" si="4"/>
        <v>790139</v>
      </c>
      <c r="H63" s="10">
        <f t="shared" si="4"/>
        <v>236287</v>
      </c>
      <c r="I63" s="10">
        <f t="shared" si="4"/>
        <v>195617</v>
      </c>
      <c r="J63" s="10">
        <f t="shared" si="5"/>
        <v>1239546</v>
      </c>
      <c r="K63" s="11">
        <f t="shared" si="6"/>
        <v>367311</v>
      </c>
      <c r="L63" s="11">
        <f t="shared" si="7"/>
        <v>48943</v>
      </c>
      <c r="M63" s="11">
        <f t="shared" si="8"/>
        <v>721102</v>
      </c>
      <c r="N63" s="11">
        <f t="shared" si="9"/>
        <v>33032</v>
      </c>
      <c r="O63" s="10">
        <f t="shared" si="10"/>
        <v>327477</v>
      </c>
      <c r="P63" s="10">
        <f t="shared" si="11"/>
        <v>45553</v>
      </c>
      <c r="Q63" s="10">
        <f t="shared" si="12"/>
        <v>955491</v>
      </c>
      <c r="R63" s="10">
        <f t="shared" si="13"/>
        <v>217190</v>
      </c>
      <c r="S63" s="10">
        <f t="shared" si="14"/>
        <v>220108</v>
      </c>
      <c r="T63" s="10">
        <f t="shared" si="15"/>
        <v>18064</v>
      </c>
      <c r="U63" s="10">
        <f t="shared" si="16"/>
        <v>130623</v>
      </c>
      <c r="V63" s="11">
        <f t="shared" si="17"/>
        <v>95373</v>
      </c>
    </row>
    <row r="64" spans="2:22" x14ac:dyDescent="0.3">
      <c r="B64" s="9">
        <v>2010</v>
      </c>
      <c r="C64" s="10">
        <f t="shared" si="0"/>
        <v>214240</v>
      </c>
      <c r="D64" s="10">
        <f t="shared" si="1"/>
        <v>413109</v>
      </c>
      <c r="E64" s="10">
        <f t="shared" si="2"/>
        <v>121520</v>
      </c>
      <c r="F64" s="10">
        <f t="shared" si="3"/>
        <v>97850</v>
      </c>
      <c r="G64" s="10">
        <f t="shared" ref="G64:I76" si="18">F26</f>
        <v>881057</v>
      </c>
      <c r="H64" s="10">
        <f t="shared" si="18"/>
        <v>271466</v>
      </c>
      <c r="I64" s="10">
        <f t="shared" si="18"/>
        <v>208800</v>
      </c>
      <c r="J64" s="10">
        <f t="shared" si="5"/>
        <v>1317956</v>
      </c>
      <c r="K64" s="11">
        <f t="shared" si="6"/>
        <v>381521</v>
      </c>
      <c r="L64" s="11">
        <f t="shared" si="7"/>
        <v>52898</v>
      </c>
      <c r="M64" s="11">
        <f t="shared" si="8"/>
        <v>772818</v>
      </c>
      <c r="N64" s="11">
        <f t="shared" si="9"/>
        <v>31634</v>
      </c>
      <c r="O64" s="10">
        <f t="shared" si="10"/>
        <v>330361</v>
      </c>
      <c r="P64" s="10">
        <f t="shared" si="11"/>
        <v>48384</v>
      </c>
      <c r="Q64" s="10">
        <f t="shared" si="12"/>
        <v>973409</v>
      </c>
      <c r="R64" s="10">
        <f t="shared" si="13"/>
        <v>239636</v>
      </c>
      <c r="S64" s="10">
        <f t="shared" si="14"/>
        <v>218312</v>
      </c>
      <c r="T64" s="10">
        <f t="shared" si="15"/>
        <v>21101</v>
      </c>
      <c r="U64" s="10">
        <f t="shared" si="16"/>
        <v>132312</v>
      </c>
      <c r="V64" s="11">
        <f t="shared" si="17"/>
        <v>115943</v>
      </c>
    </row>
    <row r="65" spans="2:22" x14ac:dyDescent="0.3">
      <c r="B65" s="9">
        <v>2011</v>
      </c>
      <c r="C65" s="10">
        <f t="shared" si="0"/>
        <v>239972</v>
      </c>
      <c r="D65" s="10">
        <f t="shared" si="1"/>
        <v>435958</v>
      </c>
      <c r="E65" s="10">
        <f t="shared" si="2"/>
        <v>123955</v>
      </c>
      <c r="F65" s="10">
        <f t="shared" si="3"/>
        <v>95923</v>
      </c>
      <c r="G65" s="10">
        <f t="shared" si="18"/>
        <v>916258</v>
      </c>
      <c r="H65" s="10">
        <f t="shared" si="18"/>
        <v>277027</v>
      </c>
      <c r="I65" s="10">
        <f t="shared" si="18"/>
        <v>230358</v>
      </c>
      <c r="J65" s="10">
        <f t="shared" si="5"/>
        <v>1312871</v>
      </c>
      <c r="K65" s="11">
        <f t="shared" si="6"/>
        <v>384549</v>
      </c>
      <c r="L65" s="11">
        <f t="shared" si="7"/>
        <v>51590</v>
      </c>
      <c r="M65" s="11">
        <f t="shared" si="8"/>
        <v>798370</v>
      </c>
      <c r="N65" s="11">
        <f t="shared" si="9"/>
        <v>30953</v>
      </c>
      <c r="O65" s="10">
        <f t="shared" si="10"/>
        <v>331826</v>
      </c>
      <c r="P65" s="10">
        <f t="shared" si="11"/>
        <v>50861</v>
      </c>
      <c r="Q65" s="10">
        <f t="shared" si="12"/>
        <v>961945</v>
      </c>
      <c r="R65" s="10">
        <f t="shared" si="13"/>
        <v>247030</v>
      </c>
      <c r="S65" s="10">
        <f t="shared" si="14"/>
        <v>217759</v>
      </c>
      <c r="T65" s="10">
        <f t="shared" si="15"/>
        <v>26652</v>
      </c>
      <c r="U65" s="10">
        <f t="shared" si="16"/>
        <v>129766</v>
      </c>
      <c r="V65" s="11">
        <f t="shared" si="17"/>
        <v>125454</v>
      </c>
    </row>
    <row r="66" spans="2:22" x14ac:dyDescent="0.3">
      <c r="B66" s="9">
        <v>2012</v>
      </c>
      <c r="C66" s="10">
        <f t="shared" si="0"/>
        <v>278265</v>
      </c>
      <c r="D66" s="10">
        <f t="shared" si="1"/>
        <v>457257</v>
      </c>
      <c r="E66" s="10">
        <f t="shared" si="2"/>
        <v>125528</v>
      </c>
      <c r="F66" s="10">
        <f t="shared" si="3"/>
        <v>91578</v>
      </c>
      <c r="G66" s="10">
        <f t="shared" si="18"/>
        <v>966720</v>
      </c>
      <c r="H66" s="10">
        <f t="shared" si="18"/>
        <v>291382</v>
      </c>
      <c r="I66" s="10">
        <f t="shared" si="18"/>
        <v>239933</v>
      </c>
      <c r="J66" s="10">
        <f t="shared" si="5"/>
        <v>1323496</v>
      </c>
      <c r="K66" s="11">
        <f t="shared" si="6"/>
        <v>393528</v>
      </c>
      <c r="L66" s="11">
        <f t="shared" si="7"/>
        <v>54542</v>
      </c>
      <c r="M66" s="11">
        <f t="shared" si="8"/>
        <v>841501</v>
      </c>
      <c r="N66" s="11">
        <f t="shared" si="9"/>
        <v>32444</v>
      </c>
      <c r="O66" s="10">
        <f t="shared" si="10"/>
        <v>335998</v>
      </c>
      <c r="P66" s="10">
        <f t="shared" si="11"/>
        <v>55292</v>
      </c>
      <c r="Q66" s="10">
        <f t="shared" si="12"/>
        <v>963725</v>
      </c>
      <c r="R66" s="10">
        <f t="shared" si="13"/>
        <v>248030</v>
      </c>
      <c r="S66" s="10">
        <f t="shared" si="14"/>
        <v>215560</v>
      </c>
      <c r="T66" s="10">
        <f t="shared" si="15"/>
        <v>37265</v>
      </c>
      <c r="U66" s="10">
        <f t="shared" si="16"/>
        <v>134297</v>
      </c>
      <c r="V66" s="11">
        <f t="shared" si="17"/>
        <v>135483</v>
      </c>
    </row>
    <row r="67" spans="2:22" x14ac:dyDescent="0.3">
      <c r="B67" s="9">
        <v>2013</v>
      </c>
      <c r="C67" s="10">
        <f t="shared" si="0"/>
        <v>306702</v>
      </c>
      <c r="D67" s="10">
        <f t="shared" si="1"/>
        <v>486275</v>
      </c>
      <c r="E67" s="10">
        <f t="shared" si="2"/>
        <v>152267</v>
      </c>
      <c r="F67" s="10">
        <f t="shared" si="3"/>
        <v>89789</v>
      </c>
      <c r="G67" s="10">
        <f t="shared" si="18"/>
        <v>1025827</v>
      </c>
      <c r="H67" s="10">
        <f t="shared" si="18"/>
        <v>306778</v>
      </c>
      <c r="I67" s="10">
        <f t="shared" si="18"/>
        <v>251485</v>
      </c>
      <c r="J67" s="10">
        <f t="shared" si="5"/>
        <v>1368576</v>
      </c>
      <c r="K67" s="11">
        <f t="shared" si="6"/>
        <v>398371</v>
      </c>
      <c r="L67" s="11">
        <f t="shared" si="7"/>
        <v>57404</v>
      </c>
      <c r="M67" s="11">
        <f t="shared" si="8"/>
        <v>874393</v>
      </c>
      <c r="N67" s="11">
        <f t="shared" si="9"/>
        <v>37332</v>
      </c>
      <c r="O67" s="10">
        <f t="shared" si="10"/>
        <v>345138</v>
      </c>
      <c r="P67" s="10">
        <f t="shared" si="11"/>
        <v>56448</v>
      </c>
      <c r="Q67" s="10">
        <f t="shared" si="12"/>
        <v>980487</v>
      </c>
      <c r="R67" s="10">
        <f t="shared" si="13"/>
        <v>251512</v>
      </c>
      <c r="S67" s="10">
        <f t="shared" si="14"/>
        <v>216139</v>
      </c>
      <c r="T67" s="10">
        <f t="shared" si="15"/>
        <v>38888</v>
      </c>
      <c r="U67" s="10">
        <f t="shared" si="16"/>
        <v>133280</v>
      </c>
      <c r="V67" s="11">
        <f t="shared" si="17"/>
        <v>140981</v>
      </c>
    </row>
    <row r="68" spans="2:22" x14ac:dyDescent="0.3">
      <c r="B68" s="9">
        <v>2014</v>
      </c>
      <c r="C68" s="10">
        <f t="shared" si="0"/>
        <v>329561</v>
      </c>
      <c r="D68" s="10">
        <f t="shared" si="1"/>
        <v>500826</v>
      </c>
      <c r="E68" s="10">
        <f t="shared" si="2"/>
        <v>138538</v>
      </c>
      <c r="F68" s="10">
        <f t="shared" si="3"/>
        <v>85434</v>
      </c>
      <c r="G68" s="10">
        <f t="shared" si="18"/>
        <v>1064304</v>
      </c>
      <c r="H68" s="10">
        <f t="shared" si="18"/>
        <v>328412</v>
      </c>
      <c r="I68" s="10">
        <f t="shared" si="18"/>
        <v>261914</v>
      </c>
      <c r="J68" s="10">
        <f t="shared" si="5"/>
        <v>1364877</v>
      </c>
      <c r="K68" s="11">
        <f t="shared" si="6"/>
        <v>411795</v>
      </c>
      <c r="L68" s="11">
        <f t="shared" si="7"/>
        <v>65115</v>
      </c>
      <c r="M68" s="11">
        <f t="shared" si="8"/>
        <v>899128</v>
      </c>
      <c r="N68" s="11">
        <f t="shared" si="9"/>
        <v>38286</v>
      </c>
      <c r="O68" s="10">
        <f t="shared" si="10"/>
        <v>352149</v>
      </c>
      <c r="P68" s="10">
        <f t="shared" si="11"/>
        <v>51575</v>
      </c>
      <c r="Q68" s="10">
        <f t="shared" si="12"/>
        <v>991434</v>
      </c>
      <c r="R68" s="10">
        <f t="shared" si="13"/>
        <v>265113</v>
      </c>
      <c r="S68" s="10">
        <f t="shared" si="14"/>
        <v>220858</v>
      </c>
      <c r="T68" s="10">
        <f t="shared" si="15"/>
        <v>43171</v>
      </c>
      <c r="U68" s="10">
        <f t="shared" si="16"/>
        <v>132234</v>
      </c>
      <c r="V68" s="11">
        <f t="shared" si="17"/>
        <v>143775</v>
      </c>
    </row>
    <row r="69" spans="2:22" x14ac:dyDescent="0.3">
      <c r="B69" s="9">
        <v>2015</v>
      </c>
      <c r="C69" s="10">
        <f t="shared" si="0"/>
        <v>363682</v>
      </c>
      <c r="D69" s="10">
        <f t="shared" si="1"/>
        <v>529436</v>
      </c>
      <c r="E69" s="10">
        <f t="shared" si="2"/>
        <v>161934</v>
      </c>
      <c r="F69" s="10">
        <f t="shared" si="3"/>
        <v>98242</v>
      </c>
      <c r="G69" s="10">
        <f t="shared" si="18"/>
        <v>1102823</v>
      </c>
      <c r="H69" s="10">
        <f t="shared" si="18"/>
        <v>359809</v>
      </c>
      <c r="I69" s="10">
        <f t="shared" si="18"/>
        <v>271108</v>
      </c>
      <c r="J69" s="10">
        <f t="shared" si="5"/>
        <v>1434527</v>
      </c>
      <c r="K69" s="11">
        <f t="shared" si="6"/>
        <v>428392</v>
      </c>
      <c r="L69" s="11">
        <f t="shared" si="7"/>
        <v>74273</v>
      </c>
      <c r="M69" s="11">
        <f t="shared" si="8"/>
        <v>943216</v>
      </c>
      <c r="N69" s="11">
        <f t="shared" si="9"/>
        <v>47729</v>
      </c>
      <c r="O69" s="10">
        <f t="shared" si="10"/>
        <v>365898</v>
      </c>
      <c r="P69" s="10">
        <f t="shared" si="11"/>
        <v>52999</v>
      </c>
      <c r="Q69" s="10">
        <f t="shared" si="12"/>
        <v>1063103</v>
      </c>
      <c r="R69" s="10">
        <f t="shared" si="13"/>
        <v>265936</v>
      </c>
      <c r="S69" s="10">
        <f t="shared" si="14"/>
        <v>225749</v>
      </c>
      <c r="T69" s="10">
        <f t="shared" si="15"/>
        <v>52191</v>
      </c>
      <c r="U69" s="10">
        <f t="shared" si="16"/>
        <v>131126</v>
      </c>
      <c r="V69" s="11">
        <f t="shared" si="17"/>
        <v>147130</v>
      </c>
    </row>
    <row r="70" spans="2:22" x14ac:dyDescent="0.3">
      <c r="B70" s="9">
        <v>2016</v>
      </c>
      <c r="C70" s="10">
        <f t="shared" si="0"/>
        <v>397902</v>
      </c>
      <c r="D70" s="10">
        <f t="shared" si="1"/>
        <v>544822</v>
      </c>
      <c r="E70" s="10">
        <f t="shared" si="2"/>
        <v>162519</v>
      </c>
      <c r="F70" s="10">
        <f t="shared" si="3"/>
        <v>108095</v>
      </c>
      <c r="G70" s="10">
        <f t="shared" si="18"/>
        <v>1165022</v>
      </c>
      <c r="H70" s="10">
        <f t="shared" si="18"/>
        <v>366900</v>
      </c>
      <c r="I70" s="10">
        <f t="shared" si="18"/>
        <v>313042</v>
      </c>
      <c r="J70" s="10">
        <f t="shared" si="5"/>
        <v>1580499</v>
      </c>
      <c r="K70" s="11">
        <f t="shared" si="6"/>
        <v>457698</v>
      </c>
      <c r="L70" s="11">
        <f t="shared" si="7"/>
        <v>81281</v>
      </c>
      <c r="M70" s="11">
        <f t="shared" si="8"/>
        <v>998484</v>
      </c>
      <c r="N70" s="11">
        <f t="shared" si="9"/>
        <v>54886</v>
      </c>
      <c r="O70" s="10">
        <f t="shared" si="10"/>
        <v>388848</v>
      </c>
      <c r="P70" s="10">
        <f t="shared" si="11"/>
        <v>57375</v>
      </c>
      <c r="Q70" s="10">
        <f t="shared" si="12"/>
        <v>1182808</v>
      </c>
      <c r="R70" s="10">
        <f t="shared" si="13"/>
        <v>289643</v>
      </c>
      <c r="S70" s="10">
        <f t="shared" si="14"/>
        <v>234842</v>
      </c>
      <c r="T70" s="10">
        <f t="shared" si="15"/>
        <v>70989</v>
      </c>
      <c r="U70" s="10">
        <f t="shared" si="16"/>
        <v>137029</v>
      </c>
      <c r="V70" s="11">
        <f t="shared" si="17"/>
        <v>154084</v>
      </c>
    </row>
    <row r="71" spans="2:22" x14ac:dyDescent="0.3">
      <c r="B71" s="9">
        <v>2017</v>
      </c>
      <c r="C71" s="10">
        <f t="shared" si="0"/>
        <v>439150</v>
      </c>
      <c r="D71" s="10">
        <f t="shared" si="1"/>
        <v>570247</v>
      </c>
      <c r="E71" s="10">
        <f t="shared" si="2"/>
        <v>169986</v>
      </c>
      <c r="F71" s="10">
        <f t="shared" si="3"/>
        <v>122587</v>
      </c>
      <c r="G71" s="10">
        <f t="shared" si="18"/>
        <v>1247628</v>
      </c>
      <c r="H71" s="10">
        <f t="shared" si="18"/>
        <v>383865</v>
      </c>
      <c r="I71" s="10">
        <f t="shared" si="18"/>
        <v>348460</v>
      </c>
      <c r="J71" s="10">
        <f t="shared" si="5"/>
        <v>1623069</v>
      </c>
      <c r="K71" s="11">
        <f t="shared" si="6"/>
        <v>488834</v>
      </c>
      <c r="L71" s="11">
        <f t="shared" si="7"/>
        <v>84648</v>
      </c>
      <c r="M71" s="11">
        <f t="shared" si="8"/>
        <v>1043410</v>
      </c>
      <c r="N71" s="11">
        <f t="shared" si="9"/>
        <v>57576</v>
      </c>
      <c r="O71" s="10">
        <f t="shared" si="10"/>
        <v>397495</v>
      </c>
      <c r="P71" s="10">
        <f t="shared" si="11"/>
        <v>62637</v>
      </c>
      <c r="Q71" s="10">
        <f t="shared" si="12"/>
        <v>1191791</v>
      </c>
      <c r="R71" s="10">
        <f t="shared" si="13"/>
        <v>292365</v>
      </c>
      <c r="S71" s="10">
        <f t="shared" si="14"/>
        <v>243682</v>
      </c>
      <c r="T71" s="10">
        <f t="shared" si="15"/>
        <v>70192</v>
      </c>
      <c r="U71" s="10">
        <f t="shared" si="16"/>
        <v>136542</v>
      </c>
      <c r="V71" s="11">
        <f t="shared" si="17"/>
        <v>166920</v>
      </c>
    </row>
    <row r="72" spans="2:22" x14ac:dyDescent="0.3">
      <c r="B72" s="9">
        <v>2018</v>
      </c>
      <c r="C72" s="10">
        <f t="shared" si="0"/>
        <v>474963</v>
      </c>
      <c r="D72" s="10">
        <f t="shared" si="1"/>
        <v>596263</v>
      </c>
      <c r="E72" s="10">
        <f t="shared" si="2"/>
        <v>162407</v>
      </c>
      <c r="F72" s="10">
        <f t="shared" si="3"/>
        <v>161223</v>
      </c>
      <c r="G72" s="10">
        <f t="shared" si="18"/>
        <v>1368197</v>
      </c>
      <c r="H72" s="10">
        <f t="shared" si="18"/>
        <v>397462</v>
      </c>
      <c r="I72" s="10">
        <f t="shared" si="18"/>
        <v>380418</v>
      </c>
      <c r="J72" s="10">
        <f t="shared" si="5"/>
        <v>1642410</v>
      </c>
      <c r="K72" s="11">
        <f t="shared" si="6"/>
        <v>519623</v>
      </c>
      <c r="L72" s="11">
        <f t="shared" si="7"/>
        <v>87937</v>
      </c>
      <c r="M72" s="11">
        <f t="shared" si="8"/>
        <v>1082482</v>
      </c>
      <c r="N72" s="11">
        <f t="shared" si="9"/>
        <v>57543</v>
      </c>
      <c r="O72" s="10">
        <f t="shared" si="10"/>
        <v>408828</v>
      </c>
      <c r="P72" s="10">
        <f t="shared" si="11"/>
        <v>68388</v>
      </c>
      <c r="Q72" s="10">
        <f t="shared" si="12"/>
        <v>1237575</v>
      </c>
      <c r="R72" s="10">
        <f t="shared" si="13"/>
        <v>305638</v>
      </c>
      <c r="S72" s="10">
        <f t="shared" si="14"/>
        <v>251068</v>
      </c>
      <c r="T72" s="10">
        <f t="shared" si="15"/>
        <v>64768</v>
      </c>
      <c r="U72" s="10">
        <f t="shared" si="16"/>
        <v>138407</v>
      </c>
      <c r="V72" s="11">
        <f t="shared" si="17"/>
        <v>182250</v>
      </c>
    </row>
    <row r="73" spans="2:22" x14ac:dyDescent="0.3">
      <c r="B73" s="9">
        <v>2019</v>
      </c>
      <c r="C73" s="10">
        <f t="shared" si="0"/>
        <v>525373</v>
      </c>
      <c r="D73" s="10">
        <f t="shared" si="1"/>
        <v>646911</v>
      </c>
      <c r="E73" s="10">
        <f t="shared" si="2"/>
        <v>226919</v>
      </c>
      <c r="F73" s="10">
        <f t="shared" si="3"/>
        <v>177622</v>
      </c>
      <c r="G73" s="10">
        <f t="shared" si="18"/>
        <v>1474211</v>
      </c>
      <c r="H73" s="10">
        <f t="shared" si="18"/>
        <v>424505</v>
      </c>
      <c r="I73" s="10">
        <f t="shared" si="18"/>
        <v>488733</v>
      </c>
      <c r="J73" s="10">
        <f t="shared" si="5"/>
        <v>1712408</v>
      </c>
      <c r="K73" s="11">
        <f t="shared" si="6"/>
        <v>558541</v>
      </c>
      <c r="L73" s="11">
        <f t="shared" si="7"/>
        <v>94044</v>
      </c>
      <c r="M73" s="11">
        <f t="shared" si="8"/>
        <v>1135772</v>
      </c>
      <c r="N73" s="11">
        <f t="shared" si="9"/>
        <v>57866</v>
      </c>
      <c r="O73" s="10">
        <f t="shared" si="10"/>
        <v>428445</v>
      </c>
      <c r="P73" s="10">
        <f t="shared" si="11"/>
        <v>70254</v>
      </c>
      <c r="Q73" s="10">
        <f t="shared" si="12"/>
        <v>1391802</v>
      </c>
      <c r="R73" s="10">
        <f t="shared" si="13"/>
        <v>330571</v>
      </c>
      <c r="S73" s="10">
        <f t="shared" si="14"/>
        <v>275020</v>
      </c>
      <c r="T73" s="10">
        <f t="shared" si="15"/>
        <v>97514</v>
      </c>
      <c r="U73" s="10">
        <f t="shared" si="16"/>
        <v>142776</v>
      </c>
      <c r="V73" s="11">
        <f t="shared" si="17"/>
        <v>216432</v>
      </c>
    </row>
    <row r="74" spans="2:22" x14ac:dyDescent="0.3">
      <c r="B74" s="8">
        <v>2020</v>
      </c>
      <c r="C74" s="10">
        <f t="shared" si="0"/>
        <v>570528</v>
      </c>
      <c r="D74" s="10">
        <f t="shared" si="1"/>
        <v>672379</v>
      </c>
      <c r="E74" s="10">
        <f t="shared" si="2"/>
        <v>181112</v>
      </c>
      <c r="F74" s="10">
        <f t="shared" si="3"/>
        <v>173295</v>
      </c>
      <c r="G74" s="10">
        <f t="shared" si="18"/>
        <v>1452847</v>
      </c>
      <c r="H74" s="10">
        <f t="shared" si="18"/>
        <v>437274</v>
      </c>
      <c r="I74" s="10">
        <f t="shared" si="18"/>
        <v>456876</v>
      </c>
      <c r="J74" s="10">
        <f t="shared" si="5"/>
        <v>1745936</v>
      </c>
      <c r="K74" s="11">
        <f t="shared" si="6"/>
        <v>579141</v>
      </c>
      <c r="L74" s="11">
        <f t="shared" si="7"/>
        <v>93585</v>
      </c>
      <c r="M74" s="11">
        <f t="shared" si="8"/>
        <v>1191191</v>
      </c>
      <c r="N74" s="11">
        <f t="shared" si="9"/>
        <v>57154</v>
      </c>
      <c r="O74" s="10">
        <f t="shared" si="10"/>
        <v>445970</v>
      </c>
      <c r="P74" s="10">
        <f t="shared" si="11"/>
        <v>76296</v>
      </c>
      <c r="Q74" s="10">
        <f t="shared" si="12"/>
        <v>1379080</v>
      </c>
      <c r="R74" s="10">
        <f t="shared" si="13"/>
        <v>349398</v>
      </c>
      <c r="S74" s="10">
        <f t="shared" si="14"/>
        <v>254405</v>
      </c>
      <c r="T74" s="10">
        <f t="shared" si="15"/>
        <v>103591</v>
      </c>
      <c r="U74" s="10">
        <f t="shared" si="16"/>
        <v>140392</v>
      </c>
      <c r="V74" s="11">
        <f t="shared" si="17"/>
        <v>238951</v>
      </c>
    </row>
    <row r="75" spans="2:22" x14ac:dyDescent="0.3">
      <c r="B75" s="8">
        <v>2021</v>
      </c>
      <c r="C75" s="10">
        <f t="shared" si="0"/>
        <v>606779</v>
      </c>
      <c r="D75" s="10">
        <f t="shared" si="1"/>
        <v>693052</v>
      </c>
      <c r="E75" s="10">
        <f t="shared" si="2"/>
        <v>202123</v>
      </c>
      <c r="F75" s="10">
        <f t="shared" si="3"/>
        <v>172227</v>
      </c>
      <c r="G75" s="10">
        <f t="shared" si="18"/>
        <v>1485070</v>
      </c>
      <c r="H75" s="10">
        <f t="shared" si="18"/>
        <v>449039</v>
      </c>
      <c r="I75" s="10">
        <f t="shared" si="18"/>
        <v>477557</v>
      </c>
      <c r="J75" s="10">
        <f t="shared" si="5"/>
        <v>1759246</v>
      </c>
      <c r="K75" s="11">
        <f t="shared" si="6"/>
        <v>602533</v>
      </c>
      <c r="L75" s="11">
        <f t="shared" si="7"/>
        <v>94351</v>
      </c>
      <c r="M75" s="11">
        <f t="shared" si="8"/>
        <v>1243643</v>
      </c>
      <c r="N75" s="11">
        <f t="shared" si="9"/>
        <v>57113</v>
      </c>
      <c r="O75" s="10">
        <f t="shared" si="10"/>
        <v>467505</v>
      </c>
      <c r="P75" s="10">
        <f t="shared" si="11"/>
        <v>86939</v>
      </c>
      <c r="Q75" s="10">
        <f t="shared" si="12"/>
        <v>1466156</v>
      </c>
      <c r="R75" s="10">
        <f t="shared" si="13"/>
        <v>372409</v>
      </c>
      <c r="S75" s="10">
        <f t="shared" si="14"/>
        <v>263315</v>
      </c>
      <c r="T75" s="10">
        <f t="shared" si="15"/>
        <v>105932</v>
      </c>
      <c r="U75" s="10">
        <f t="shared" si="16"/>
        <v>143059</v>
      </c>
      <c r="V75" s="11">
        <f t="shared" si="17"/>
        <v>249595</v>
      </c>
    </row>
    <row r="76" spans="2:22" x14ac:dyDescent="0.3">
      <c r="B76" s="8">
        <v>2022</v>
      </c>
      <c r="C76" s="10">
        <f t="shared" si="0"/>
        <v>677951</v>
      </c>
      <c r="D76" s="10">
        <f t="shared" si="1"/>
        <v>758064</v>
      </c>
      <c r="E76" s="10">
        <f t="shared" si="2"/>
        <v>224094</v>
      </c>
      <c r="F76" s="10">
        <f t="shared" si="3"/>
        <v>175156</v>
      </c>
      <c r="G76" s="10">
        <f t="shared" si="18"/>
        <v>1575166</v>
      </c>
      <c r="H76" s="10">
        <f t="shared" si="18"/>
        <v>492530</v>
      </c>
      <c r="I76" s="10">
        <f t="shared" si="18"/>
        <v>524862</v>
      </c>
      <c r="J76" s="10">
        <f t="shared" si="5"/>
        <v>1836962</v>
      </c>
      <c r="K76" s="11">
        <f t="shared" si="6"/>
        <v>653173</v>
      </c>
      <c r="L76" s="11">
        <f t="shared" si="7"/>
        <v>102359</v>
      </c>
      <c r="M76" s="11">
        <f t="shared" si="8"/>
        <v>1315614</v>
      </c>
      <c r="N76" s="11">
        <f t="shared" si="9"/>
        <v>59721</v>
      </c>
      <c r="O76" s="10">
        <f t="shared" si="10"/>
        <v>509615</v>
      </c>
      <c r="P76" s="10">
        <f t="shared" si="11"/>
        <v>96434</v>
      </c>
      <c r="Q76" s="10">
        <f t="shared" si="12"/>
        <v>1590457</v>
      </c>
      <c r="R76" s="10">
        <f t="shared" si="13"/>
        <v>397719</v>
      </c>
      <c r="S76" s="10">
        <f t="shared" si="14"/>
        <v>268442</v>
      </c>
      <c r="T76" s="10">
        <f t="shared" si="15"/>
        <v>122066</v>
      </c>
      <c r="U76" s="10">
        <f t="shared" si="16"/>
        <v>148726</v>
      </c>
      <c r="V76" s="11">
        <f t="shared" si="17"/>
        <v>270851</v>
      </c>
    </row>
    <row r="78" spans="2:22" x14ac:dyDescent="0.3">
      <c r="B78" s="62" t="s">
        <v>117</v>
      </c>
      <c r="C78" s="63"/>
      <c r="D78" s="64"/>
    </row>
    <row r="79" spans="2:22" x14ac:dyDescent="0.3">
      <c r="B79" s="62" t="s">
        <v>130</v>
      </c>
      <c r="C79" s="63"/>
      <c r="D79" s="64"/>
    </row>
    <row r="80" spans="2:22" x14ac:dyDescent="0.3">
      <c r="B80" s="25" t="s">
        <v>100</v>
      </c>
      <c r="C80" s="25" t="s">
        <v>53</v>
      </c>
      <c r="D80" s="25" t="s">
        <v>72</v>
      </c>
    </row>
    <row r="81" spans="2:4" x14ac:dyDescent="0.3">
      <c r="B81" s="9">
        <v>1990</v>
      </c>
      <c r="C81" s="10">
        <f>SUM(C44:J44)</f>
        <v>1089510</v>
      </c>
      <c r="D81" s="10">
        <f>SUM(K44:V44)</f>
        <v>1025561</v>
      </c>
    </row>
    <row r="82" spans="2:4" x14ac:dyDescent="0.3">
      <c r="B82" s="9">
        <v>1991</v>
      </c>
      <c r="C82" s="10">
        <f t="shared" ref="C82:C112" si="19">SUM(C45:J45)</f>
        <v>1197467</v>
      </c>
      <c r="D82" s="10">
        <f t="shared" ref="D82:D113" si="20">SUM(K45:V45)</f>
        <v>1091496</v>
      </c>
    </row>
    <row r="83" spans="2:4" x14ac:dyDescent="0.3">
      <c r="B83" s="9">
        <v>1992</v>
      </c>
      <c r="C83" s="10">
        <f t="shared" si="19"/>
        <v>1275948</v>
      </c>
      <c r="D83" s="10">
        <f t="shared" si="20"/>
        <v>1169377</v>
      </c>
    </row>
    <row r="84" spans="2:4" x14ac:dyDescent="0.3">
      <c r="B84" s="9">
        <v>1993</v>
      </c>
      <c r="C84" s="10">
        <f t="shared" si="19"/>
        <v>1326669</v>
      </c>
      <c r="D84" s="10">
        <f t="shared" si="20"/>
        <v>1227010</v>
      </c>
    </row>
    <row r="85" spans="2:4" x14ac:dyDescent="0.3">
      <c r="B85" s="9">
        <v>1994</v>
      </c>
      <c r="C85" s="10">
        <f t="shared" si="19"/>
        <v>1281644</v>
      </c>
      <c r="D85" s="10">
        <f t="shared" si="20"/>
        <v>1291024</v>
      </c>
    </row>
    <row r="86" spans="2:4" x14ac:dyDescent="0.3">
      <c r="B86" s="9">
        <v>1995</v>
      </c>
      <c r="C86" s="10">
        <f t="shared" si="19"/>
        <v>1288685</v>
      </c>
      <c r="D86" s="10">
        <f t="shared" si="20"/>
        <v>1339937</v>
      </c>
    </row>
    <row r="87" spans="2:4" x14ac:dyDescent="0.3">
      <c r="B87" s="9">
        <v>1996</v>
      </c>
      <c r="C87" s="10">
        <f t="shared" si="19"/>
        <v>1305600</v>
      </c>
      <c r="D87" s="10">
        <f t="shared" si="20"/>
        <v>1413005</v>
      </c>
    </row>
    <row r="88" spans="2:4" x14ac:dyDescent="0.3">
      <c r="B88" s="9">
        <v>1997</v>
      </c>
      <c r="C88" s="10">
        <f t="shared" si="19"/>
        <v>1437981</v>
      </c>
      <c r="D88" s="10">
        <f t="shared" si="20"/>
        <v>1488101</v>
      </c>
    </row>
    <row r="89" spans="2:4" x14ac:dyDescent="0.3">
      <c r="B89" s="9">
        <v>1998</v>
      </c>
      <c r="C89" s="10">
        <f t="shared" si="19"/>
        <v>1554571</v>
      </c>
      <c r="D89" s="10">
        <f t="shared" si="20"/>
        <v>1582734</v>
      </c>
    </row>
    <row r="90" spans="2:4" x14ac:dyDescent="0.3">
      <c r="B90" s="9">
        <v>1999</v>
      </c>
      <c r="C90" s="10">
        <f t="shared" si="19"/>
        <v>1714031</v>
      </c>
      <c r="D90" s="10">
        <f t="shared" si="20"/>
        <v>1771319</v>
      </c>
    </row>
    <row r="91" spans="2:4" x14ac:dyDescent="0.3">
      <c r="B91" s="9">
        <v>2000</v>
      </c>
      <c r="C91" s="10">
        <f t="shared" si="19"/>
        <v>1792929</v>
      </c>
      <c r="D91" s="10">
        <f t="shared" si="20"/>
        <v>1864859</v>
      </c>
    </row>
    <row r="92" spans="2:4" x14ac:dyDescent="0.3">
      <c r="B92" s="9">
        <v>2001</v>
      </c>
      <c r="C92" s="10">
        <f t="shared" si="19"/>
        <v>1985994</v>
      </c>
      <c r="D92" s="10">
        <f t="shared" si="20"/>
        <v>2083605</v>
      </c>
    </row>
    <row r="93" spans="2:4" x14ac:dyDescent="0.3">
      <c r="B93" s="9">
        <v>2002</v>
      </c>
      <c r="C93" s="10">
        <f t="shared" si="19"/>
        <v>2200124</v>
      </c>
      <c r="D93" s="10">
        <f t="shared" si="20"/>
        <v>2152482</v>
      </c>
    </row>
    <row r="94" spans="2:4" x14ac:dyDescent="0.3">
      <c r="B94" s="9">
        <v>2003</v>
      </c>
      <c r="C94" s="10">
        <f t="shared" si="19"/>
        <v>2155959</v>
      </c>
      <c r="D94" s="10">
        <f t="shared" si="20"/>
        <v>2157799</v>
      </c>
    </row>
    <row r="95" spans="2:4" x14ac:dyDescent="0.3">
      <c r="B95" s="9">
        <v>2004</v>
      </c>
      <c r="C95" s="10">
        <f t="shared" si="19"/>
        <v>2186908</v>
      </c>
      <c r="D95" s="10">
        <f t="shared" si="20"/>
        <v>2190786</v>
      </c>
    </row>
    <row r="96" spans="2:4" x14ac:dyDescent="0.3">
      <c r="B96" s="9">
        <v>2005</v>
      </c>
      <c r="C96" s="10">
        <f t="shared" si="19"/>
        <v>2277588</v>
      </c>
      <c r="D96" s="10">
        <f t="shared" si="20"/>
        <v>2355282</v>
      </c>
    </row>
    <row r="97" spans="2:4" x14ac:dyDescent="0.3">
      <c r="B97" s="9">
        <v>2006</v>
      </c>
      <c r="C97" s="10">
        <f t="shared" si="19"/>
        <v>2419835</v>
      </c>
      <c r="D97" s="10">
        <f t="shared" si="20"/>
        <v>2572459</v>
      </c>
    </row>
    <row r="98" spans="2:4" x14ac:dyDescent="0.3">
      <c r="B98" s="9">
        <v>2007</v>
      </c>
      <c r="C98" s="10">
        <f t="shared" si="19"/>
        <v>2704203</v>
      </c>
      <c r="D98" s="10">
        <f t="shared" si="20"/>
        <v>2795277</v>
      </c>
    </row>
    <row r="99" spans="2:4" x14ac:dyDescent="0.3">
      <c r="B99" s="9">
        <v>2008</v>
      </c>
      <c r="C99" s="10">
        <f t="shared" si="19"/>
        <v>2872227</v>
      </c>
      <c r="D99" s="10">
        <f t="shared" si="20"/>
        <v>2925732</v>
      </c>
    </row>
    <row r="100" spans="2:4" x14ac:dyDescent="0.3">
      <c r="B100" s="9">
        <v>2009</v>
      </c>
      <c r="C100" s="10">
        <f t="shared" si="19"/>
        <v>3226737</v>
      </c>
      <c r="D100" s="10">
        <f t="shared" si="20"/>
        <v>3180267</v>
      </c>
    </row>
    <row r="101" spans="2:4" x14ac:dyDescent="0.3">
      <c r="B101" s="9">
        <v>2010</v>
      </c>
      <c r="C101" s="10">
        <f t="shared" si="19"/>
        <v>3525998</v>
      </c>
      <c r="D101" s="10">
        <f t="shared" si="20"/>
        <v>3318329</v>
      </c>
    </row>
    <row r="102" spans="2:4" x14ac:dyDescent="0.3">
      <c r="B102" s="9">
        <v>2011</v>
      </c>
      <c r="C102" s="10">
        <f t="shared" si="19"/>
        <v>3632322</v>
      </c>
      <c r="D102" s="10">
        <f t="shared" si="20"/>
        <v>3356755</v>
      </c>
    </row>
    <row r="103" spans="2:4" x14ac:dyDescent="0.3">
      <c r="B103" s="9">
        <v>2012</v>
      </c>
      <c r="C103" s="10">
        <f t="shared" si="19"/>
        <v>3774159</v>
      </c>
      <c r="D103" s="10">
        <f t="shared" si="20"/>
        <v>3447665</v>
      </c>
    </row>
    <row r="104" spans="2:4" x14ac:dyDescent="0.3">
      <c r="B104" s="9">
        <v>2013</v>
      </c>
      <c r="C104" s="10">
        <f t="shared" si="19"/>
        <v>3987699</v>
      </c>
      <c r="D104" s="10">
        <f t="shared" si="20"/>
        <v>3530373</v>
      </c>
    </row>
    <row r="105" spans="2:4" x14ac:dyDescent="0.3">
      <c r="B105" s="9">
        <v>2014</v>
      </c>
      <c r="C105" s="10">
        <f t="shared" si="19"/>
        <v>4073866</v>
      </c>
      <c r="D105" s="10">
        <f t="shared" si="20"/>
        <v>3614633</v>
      </c>
    </row>
    <row r="106" spans="2:4" x14ac:dyDescent="0.3">
      <c r="B106" s="9">
        <v>2015</v>
      </c>
      <c r="C106" s="10">
        <f t="shared" si="19"/>
        <v>4321561</v>
      </c>
      <c r="D106" s="10">
        <f t="shared" si="20"/>
        <v>3797742</v>
      </c>
    </row>
    <row r="107" spans="2:4" x14ac:dyDescent="0.3">
      <c r="B107" s="9">
        <v>2016</v>
      </c>
      <c r="C107" s="10">
        <f t="shared" si="19"/>
        <v>4638801</v>
      </c>
      <c r="D107" s="10">
        <f t="shared" si="20"/>
        <v>4107967</v>
      </c>
    </row>
    <row r="108" spans="2:4" x14ac:dyDescent="0.3">
      <c r="B108" s="9">
        <v>2017</v>
      </c>
      <c r="C108" s="10">
        <f t="shared" si="19"/>
        <v>4904992</v>
      </c>
      <c r="D108" s="10">
        <f t="shared" si="20"/>
        <v>4236092</v>
      </c>
    </row>
    <row r="109" spans="2:4" x14ac:dyDescent="0.3">
      <c r="B109" s="9">
        <v>2018</v>
      </c>
      <c r="C109" s="10">
        <f t="shared" si="19"/>
        <v>5183343</v>
      </c>
      <c r="D109" s="10">
        <f t="shared" si="20"/>
        <v>4404507</v>
      </c>
    </row>
    <row r="110" spans="2:4" x14ac:dyDescent="0.3">
      <c r="B110" s="9">
        <v>2019</v>
      </c>
      <c r="C110" s="10">
        <f t="shared" si="19"/>
        <v>5676682</v>
      </c>
      <c r="D110" s="10">
        <f t="shared" si="20"/>
        <v>4799037</v>
      </c>
    </row>
    <row r="111" spans="2:4" x14ac:dyDescent="0.3">
      <c r="B111" s="8">
        <v>2020</v>
      </c>
      <c r="C111" s="10">
        <f t="shared" si="19"/>
        <v>5690247</v>
      </c>
      <c r="D111" s="10">
        <f t="shared" si="20"/>
        <v>4909154</v>
      </c>
    </row>
    <row r="112" spans="2:4" x14ac:dyDescent="0.3">
      <c r="B112" s="8">
        <v>2021</v>
      </c>
      <c r="C112" s="10">
        <f t="shared" si="19"/>
        <v>5845093</v>
      </c>
      <c r="D112" s="10">
        <f t="shared" si="20"/>
        <v>5152550</v>
      </c>
    </row>
    <row r="113" spans="2:4" x14ac:dyDescent="0.3">
      <c r="B113" s="8">
        <v>2022</v>
      </c>
      <c r="C113" s="10">
        <f>SUM(C76:J76)</f>
        <v>6264785</v>
      </c>
      <c r="D113" s="10">
        <f t="shared" si="20"/>
        <v>5535177</v>
      </c>
    </row>
  </sheetData>
  <mergeCells count="6">
    <mergeCell ref="B41:V41"/>
    <mergeCell ref="B3:AW3"/>
    <mergeCell ref="B79:D79"/>
    <mergeCell ref="B2:AW2"/>
    <mergeCell ref="B40:V40"/>
    <mergeCell ref="B78:D7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B4C69-2BF1-49CB-948B-FA32EBA9A4DB}">
  <sheetPr>
    <tabColor theme="5" tint="0.79998168889431442"/>
  </sheetPr>
  <dimension ref="B2:AW113"/>
  <sheetViews>
    <sheetView showGridLines="0" topLeftCell="A18" workbookViewId="0">
      <pane xSplit="2" topLeftCell="F1" activePane="topRight" state="frozen"/>
      <selection pane="topRight" activeCell="H58" sqref="H58"/>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49" width="20.816406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131</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'3.1 Nominal CFK'!C6*'4 GDP, Inflator, &amp; Population'!$F3</f>
        <v>1842497.8912778948</v>
      </c>
      <c r="D6" s="10">
        <f>'3.1 Nominal CFK'!D6*'4 GDP, Inflator, &amp; Population'!$F3</f>
        <v>554198.95314814197</v>
      </c>
      <c r="E6" s="10">
        <f>'3.1 Nominal CFK'!E6*'4 GDP, Inflator, &amp; Population'!$F3</f>
        <v>3991331.8981778268</v>
      </c>
      <c r="F6" s="10">
        <f>'3.1 Nominal CFK'!F6*'4 GDP, Inflator, &amp; Population'!$F3</f>
        <v>654833.38584042864</v>
      </c>
      <c r="G6" s="10">
        <f>'3.1 Nominal CFK'!G6*'4 GDP, Inflator, &amp; Population'!$F3</f>
        <v>190157.5919379991</v>
      </c>
      <c r="H6" s="10">
        <f>'3.1 Nominal CFK'!H6*'4 GDP, Inflator, &amp; Population'!$F3</f>
        <v>73027.594910930478</v>
      </c>
      <c r="I6" s="10">
        <f>'3.1 Nominal CFK'!I6*'4 GDP, Inflator, &amp; Population'!$F3</f>
        <v>0</v>
      </c>
      <c r="J6" s="10">
        <f>'3.1 Nominal CFK'!J6*'4 GDP, Inflator, &amp; Population'!$F3</f>
        <v>52887.403872337534</v>
      </c>
      <c r="K6" s="10">
        <f>'3.1 Nominal CFK'!K6*'4 GDP, Inflator, &amp; Population'!$F3</f>
        <v>486904.38829563989</v>
      </c>
      <c r="L6" s="10">
        <f>'3.1 Nominal CFK'!L6*'4 GDP, Inflator, &amp; Population'!$F3</f>
        <v>957921.99392936891</v>
      </c>
      <c r="M6" s="10">
        <f>'3.1 Nominal CFK'!M6*'4 GDP, Inflator, &amp; Population'!$F3</f>
        <v>1028516.4779821689</v>
      </c>
      <c r="N6" s="10">
        <f>'3.1 Nominal CFK'!N6*'4 GDP, Inflator, &amp; Population'!$F3</f>
        <v>0</v>
      </c>
      <c r="O6" s="10">
        <f>'3.1 Nominal CFK'!O6*'4 GDP, Inflator, &amp; Population'!$F3</f>
        <v>659.17750671803526</v>
      </c>
      <c r="P6" s="10">
        <f>'3.1 Nominal CFK'!P6*'4 GDP, Inflator, &amp; Population'!$F3</f>
        <v>664307.80260365421</v>
      </c>
      <c r="Q6" s="10">
        <f>'3.1 Nominal CFK'!Q6*'4 GDP, Inflator, &amp; Population'!$F3</f>
        <v>117710.55703298542</v>
      </c>
      <c r="R6" s="10">
        <f>'3.1 Nominal CFK'!R6*'4 GDP, Inflator, &amp; Population'!$F3</f>
        <v>94008.388458090441</v>
      </c>
      <c r="S6" s="10">
        <f>'3.1 Nominal CFK'!S6*'4 GDP, Inflator, &amp; Population'!$F3</f>
        <v>291735.43463990063</v>
      </c>
      <c r="T6" s="10">
        <f>'3.1 Nominal CFK'!T6*'4 GDP, Inflator, &amp; Population'!$F3</f>
        <v>1006668.8760928415</v>
      </c>
      <c r="U6" s="10">
        <f>'3.1 Nominal CFK'!U6*'4 GDP, Inflator, &amp; Population'!$F3</f>
        <v>175929.84012632968</v>
      </c>
      <c r="V6" s="10">
        <f>'3.1 Nominal CFK'!V6*'4 GDP, Inflator, &amp; Population'!$F3</f>
        <v>7716.6100786441557</v>
      </c>
      <c r="W6" s="10">
        <f>'3.1 Nominal CFK'!W6*'4 GDP, Inflator, &amp; Population'!$F3</f>
        <v>15733.579327016101</v>
      </c>
      <c r="X6" s="10">
        <f>'3.1 Nominal CFK'!X6*'4 GDP, Inflator, &amp; Population'!$F3</f>
        <v>721251.06318399392</v>
      </c>
      <c r="Y6" s="10">
        <f>'3.1 Nominal CFK'!Y6*'4 GDP, Inflator, &amp; Population'!$F3</f>
        <v>1128993.6756728531</v>
      </c>
      <c r="Z6" s="10">
        <f>'3.1 Nominal CFK'!Z6*'4 GDP, Inflator, &amp; Population'!$F3</f>
        <v>0</v>
      </c>
      <c r="AA6" s="10">
        <f>'3.1 Nominal CFK'!AA6*'4 GDP, Inflator, &amp; Population'!$F3</f>
        <v>2961.2591968464644</v>
      </c>
      <c r="AB6" s="10">
        <f>'3.1 Nominal CFK'!AB6*'4 GDP, Inflator, &amp; Population'!$F3</f>
        <v>1622884.9423730334</v>
      </c>
      <c r="AC6" s="10">
        <f>'3.1 Nominal CFK'!AC6*'4 GDP, Inflator, &amp; Population'!$F3</f>
        <v>298835.19971225818</v>
      </c>
      <c r="AD6" s="10">
        <f>'3.1 Nominal CFK'!AD6*'4 GDP, Inflator, &amp; Population'!$F3</f>
        <v>2350989.8389602117</v>
      </c>
      <c r="AE6" s="10">
        <f>'3.1 Nominal CFK'!AE6*'4 GDP, Inflator, &amp; Population'!$F3</f>
        <v>431952.7710689315</v>
      </c>
      <c r="AF6" s="10">
        <f>'3.1 Nominal CFK'!AF6*'4 GDP, Inflator, &amp; Population'!$F3</f>
        <v>38.30083372367789</v>
      </c>
      <c r="AG6" s="10">
        <f>'3.1 Nominal CFK'!AG6*'4 GDP, Inflator, &amp; Population'!$F3</f>
        <v>635033.87063864106</v>
      </c>
      <c r="AH6" s="10">
        <f>'3.1 Nominal CFK'!AH6*'4 GDP, Inflator, &amp; Population'!$F3</f>
        <v>514005.25190517283</v>
      </c>
      <c r="AI6" s="10">
        <f>'3.1 Nominal CFK'!AI6*'4 GDP, Inflator, &amp; Population'!$F3</f>
        <v>159873.72746269315</v>
      </c>
      <c r="AJ6" s="10">
        <f>'3.1 Nominal CFK'!AJ6*'4 GDP, Inflator, &amp; Population'!$F3</f>
        <v>18827.883525218502</v>
      </c>
      <c r="AK6" s="10">
        <f>'3.1 Nominal CFK'!AK6*'4 GDP, Inflator, &amp; Population'!$F3</f>
        <v>322412.38661921275</v>
      </c>
      <c r="AL6" s="10">
        <f>'3.1 Nominal CFK'!AL6*'4 GDP, Inflator, &amp; Population'!$F3</f>
        <v>1296.1808465434149</v>
      </c>
      <c r="AM6" s="10">
        <f>'3.1 Nominal CFK'!AM6*'4 GDP, Inflator, &amp; Population'!$F3</f>
        <v>385673.26893060532</v>
      </c>
      <c r="AN6" s="10">
        <f>'3.1 Nominal CFK'!AN6*'4 GDP, Inflator, &amp; Population'!$F3</f>
        <v>8488.6742531793479</v>
      </c>
      <c r="AO6" s="10">
        <f>'3.1 Nominal CFK'!AO6*'4 GDP, Inflator, &amp; Population'!$F3</f>
        <v>38.30083372367789</v>
      </c>
      <c r="AP6" s="10">
        <f>'3.1 Nominal CFK'!AP6*'4 GDP, Inflator, &amp; Population'!$F3</f>
        <v>24530.676083338749</v>
      </c>
      <c r="AQ6" s="10">
        <f>'3.1 Nominal CFK'!AQ6*'4 GDP, Inflator, &amp; Population'!$F3</f>
        <v>238783.52410023898</v>
      </c>
      <c r="AR6" s="10">
        <f>'3.1 Nominal CFK'!AR6*'4 GDP, Inflator, &amp; Population'!$F3</f>
        <v>10061.024269204019</v>
      </c>
      <c r="AS6" s="10">
        <f>'3.1 Nominal CFK'!AS6*'4 GDP, Inflator, &amp; Population'!$F3</f>
        <v>8595.5134209348689</v>
      </c>
      <c r="AT6" s="10">
        <f>'3.1 Nominal CFK'!AT6*'4 GDP, Inflator, &amp; Population'!$F3</f>
        <v>128313.84047438257</v>
      </c>
      <c r="AU6" s="10">
        <f>'3.1 Nominal CFK'!AU6*'4 GDP, Inflator, &amp; Population'!$F3</f>
        <v>37994.427053888467</v>
      </c>
      <c r="AV6" s="10">
        <f>'3.1 Nominal CFK'!AV6*'4 GDP, Inflator, &amp; Population'!$F3</f>
        <v>54891.142226092052</v>
      </c>
      <c r="AW6" s="10">
        <f>'3.1 Nominal CFK'!AW6*'4 GDP, Inflator, &amp; Population'!$F3</f>
        <v>355806.68195955211</v>
      </c>
    </row>
    <row r="7" spans="2:49" x14ac:dyDescent="0.3">
      <c r="B7" s="9">
        <v>1991</v>
      </c>
      <c r="C7" s="10">
        <f>'3.1 Nominal CFK'!C7*'4 GDP, Inflator, &amp; Population'!$F4</f>
        <v>1898958.5886985662</v>
      </c>
      <c r="D7" s="10">
        <f>'3.1 Nominal CFK'!D7*'4 GDP, Inflator, &amp; Population'!$F4</f>
        <v>602310.48071564396</v>
      </c>
      <c r="E7" s="10">
        <f>'3.1 Nominal CFK'!E7*'4 GDP, Inflator, &amp; Population'!$F4</f>
        <v>4268692.5464661336</v>
      </c>
      <c r="F7" s="10">
        <f>'3.1 Nominal CFK'!F7*'4 GDP, Inflator, &amp; Population'!$F4</f>
        <v>700737.94123006414</v>
      </c>
      <c r="G7" s="10">
        <f>'3.1 Nominal CFK'!G7*'4 GDP, Inflator, &amp; Population'!$F4</f>
        <v>193190.2886184137</v>
      </c>
      <c r="H7" s="10">
        <f>'3.1 Nominal CFK'!H7*'4 GDP, Inflator, &amp; Population'!$F4</f>
        <v>76081.468898961059</v>
      </c>
      <c r="I7" s="10">
        <f>'3.1 Nominal CFK'!I7*'4 GDP, Inflator, &amp; Population'!$F4</f>
        <v>0</v>
      </c>
      <c r="J7" s="10">
        <f>'3.1 Nominal CFK'!J7*'4 GDP, Inflator, &amp; Population'!$F4</f>
        <v>57238.724163501684</v>
      </c>
      <c r="K7" s="10">
        <f>'3.1 Nominal CFK'!K7*'4 GDP, Inflator, &amp; Population'!$F4</f>
        <v>488525.8092997417</v>
      </c>
      <c r="L7" s="10">
        <f>'3.1 Nominal CFK'!L7*'4 GDP, Inflator, &amp; Population'!$F4</f>
        <v>923613.32686591404</v>
      </c>
      <c r="M7" s="10">
        <f>'3.1 Nominal CFK'!M7*'4 GDP, Inflator, &amp; Population'!$F4</f>
        <v>1069017.7535481513</v>
      </c>
      <c r="N7" s="10">
        <f>'3.1 Nominal CFK'!N7*'4 GDP, Inflator, &amp; Population'!$F4</f>
        <v>0</v>
      </c>
      <c r="O7" s="10">
        <f>'3.1 Nominal CFK'!O7*'4 GDP, Inflator, &amp; Population'!$F4</f>
        <v>1604.0147231459571</v>
      </c>
      <c r="P7" s="10">
        <f>'3.1 Nominal CFK'!P7*'4 GDP, Inflator, &amp; Population'!$F4</f>
        <v>770535.21502349759</v>
      </c>
      <c r="Q7" s="10">
        <f>'3.1 Nominal CFK'!Q7*'4 GDP, Inflator, &amp; Population'!$F4</f>
        <v>125209.58610039589</v>
      </c>
      <c r="R7" s="10">
        <f>'3.1 Nominal CFK'!R7*'4 GDP, Inflator, &amp; Population'!$F4</f>
        <v>97787.822741386539</v>
      </c>
      <c r="S7" s="10">
        <f>'3.1 Nominal CFK'!S7*'4 GDP, Inflator, &amp; Population'!$F4</f>
        <v>299039.51541624911</v>
      </c>
      <c r="T7" s="10">
        <f>'3.1 Nominal CFK'!T7*'4 GDP, Inflator, &amp; Population'!$F4</f>
        <v>1003353.5238266276</v>
      </c>
      <c r="U7" s="10">
        <f>'3.1 Nominal CFK'!U7*'4 GDP, Inflator, &amp; Population'!$F4</f>
        <v>198018.07771764931</v>
      </c>
      <c r="V7" s="10">
        <f>'3.1 Nominal CFK'!V7*'4 GDP, Inflator, &amp; Population'!$F4</f>
        <v>8163.7461001342708</v>
      </c>
      <c r="W7" s="10">
        <f>'3.1 Nominal CFK'!W7*'4 GDP, Inflator, &amp; Population'!$F4</f>
        <v>16638.454563774136</v>
      </c>
      <c r="X7" s="10">
        <f>'3.1 Nominal CFK'!X7*'4 GDP, Inflator, &amp; Population'!$F4</f>
        <v>805864.8693734277</v>
      </c>
      <c r="Y7" s="10">
        <f>'3.1 Nominal CFK'!Y7*'4 GDP, Inflator, &amp; Population'!$F4</f>
        <v>1110031.3275550697</v>
      </c>
      <c r="Z7" s="10">
        <f>'3.1 Nominal CFK'!Z7*'4 GDP, Inflator, &amp; Population'!$F4</f>
        <v>0</v>
      </c>
      <c r="AA7" s="10">
        <f>'3.1 Nominal CFK'!AA7*'4 GDP, Inflator, &amp; Population'!$F4</f>
        <v>2999.409126471704</v>
      </c>
      <c r="AB7" s="10">
        <f>'3.1 Nominal CFK'!AB7*'4 GDP, Inflator, &amp; Population'!$F4</f>
        <v>1656685.4495518862</v>
      </c>
      <c r="AC7" s="10">
        <f>'3.1 Nominal CFK'!AC7*'4 GDP, Inflator, &amp; Population'!$F4</f>
        <v>302700.21159422636</v>
      </c>
      <c r="AD7" s="10">
        <f>'3.1 Nominal CFK'!AD7*'4 GDP, Inflator, &amp; Population'!$F4</f>
        <v>2508936.8502257154</v>
      </c>
      <c r="AE7" s="10">
        <f>'3.1 Nominal CFK'!AE7*'4 GDP, Inflator, &amp; Population'!$F4</f>
        <v>453534.6709404632</v>
      </c>
      <c r="AF7" s="10">
        <f>'3.1 Nominal CFK'!AF7*'4 GDP, Inflator, &amp; Population'!$F4</f>
        <v>55.107254292131046</v>
      </c>
      <c r="AG7" s="10">
        <f>'3.1 Nominal CFK'!AG7*'4 GDP, Inflator, &amp; Population'!$F4</f>
        <v>643479.5359043153</v>
      </c>
      <c r="AH7" s="10">
        <f>'3.1 Nominal CFK'!AH7*'4 GDP, Inflator, &amp; Population'!$F4</f>
        <v>531946.38944949151</v>
      </c>
      <c r="AI7" s="10">
        <f>'3.1 Nominal CFK'!AI7*'4 GDP, Inflator, &amp; Population'!$F4</f>
        <v>170545.14333679728</v>
      </c>
      <c r="AJ7" s="10">
        <f>'3.1 Nominal CFK'!AJ7*'4 GDP, Inflator, &amp; Population'!$F4</f>
        <v>18805.350527189719</v>
      </c>
      <c r="AK7" s="10">
        <f>'3.1 Nominal CFK'!AK7*'4 GDP, Inflator, &amp; Population'!$F4</f>
        <v>341328.42873678554</v>
      </c>
      <c r="AL7" s="10">
        <f>'3.1 Nominal CFK'!AL7*'4 GDP, Inflator, &amp; Population'!$F4</f>
        <v>2214.1307528088364</v>
      </c>
      <c r="AM7" s="10">
        <f>'3.1 Nominal CFK'!AM7*'4 GDP, Inflator, &amp; Population'!$F4</f>
        <v>401582.30695655668</v>
      </c>
      <c r="AN7" s="10">
        <f>'3.1 Nominal CFK'!AN7*'4 GDP, Inflator, &amp; Population'!$F4</f>
        <v>8606.5722506960374</v>
      </c>
      <c r="AO7" s="10">
        <f>'3.1 Nominal CFK'!AO7*'4 GDP, Inflator, &amp; Population'!$F4</f>
        <v>444.79426678648628</v>
      </c>
      <c r="AP7" s="10">
        <f>'3.1 Nominal CFK'!AP7*'4 GDP, Inflator, &amp; Population'!$F4</f>
        <v>29484.349162514827</v>
      </c>
      <c r="AQ7" s="10">
        <f>'3.1 Nominal CFK'!AQ7*'4 GDP, Inflator, &amp; Population'!$F4</f>
        <v>246593.15425993811</v>
      </c>
      <c r="AR7" s="10">
        <f>'3.1 Nominal CFK'!AR7*'4 GDP, Inflator, &amp; Population'!$F4</f>
        <v>9864.1985182914577</v>
      </c>
      <c r="AS7" s="10">
        <f>'3.1 Nominal CFK'!AS7*'4 GDP, Inflator, &amp; Population'!$F4</f>
        <v>8417.6330931230168</v>
      </c>
      <c r="AT7" s="10">
        <f>'3.1 Nominal CFK'!AT7*'4 GDP, Inflator, &amp; Population'!$F4</f>
        <v>133438.28003594588</v>
      </c>
      <c r="AU7" s="10">
        <f>'3.1 Nominal CFK'!AU7*'4 GDP, Inflator, &amp; Population'!$F4</f>
        <v>40358.191304087115</v>
      </c>
      <c r="AV7" s="10">
        <f>'3.1 Nominal CFK'!AV7*'4 GDP, Inflator, &amp; Population'!$F4</f>
        <v>55788.222505883808</v>
      </c>
      <c r="AW7" s="10">
        <f>'3.1 Nominal CFK'!AW7*'4 GDP, Inflator, &amp; Population'!$F4</f>
        <v>372688.39266145753</v>
      </c>
    </row>
    <row r="8" spans="2:49" x14ac:dyDescent="0.3">
      <c r="B8" s="9">
        <v>1992</v>
      </c>
      <c r="C8" s="10">
        <f>'3.1 Nominal CFK'!C8*'4 GDP, Inflator, &amp; Population'!$F5</f>
        <v>1961218.2632076531</v>
      </c>
      <c r="D8" s="10">
        <f>'3.1 Nominal CFK'!D8*'4 GDP, Inflator, &amp; Population'!$F5</f>
        <v>680680.80085009162</v>
      </c>
      <c r="E8" s="10">
        <f>'3.1 Nominal CFK'!E8*'4 GDP, Inflator, &amp; Population'!$F5</f>
        <v>4286841.5769400476</v>
      </c>
      <c r="F8" s="10">
        <f>'3.1 Nominal CFK'!F8*'4 GDP, Inflator, &amp; Population'!$F5</f>
        <v>741096.02568695671</v>
      </c>
      <c r="G8" s="10">
        <f>'3.1 Nominal CFK'!G8*'4 GDP, Inflator, &amp; Population'!$F5</f>
        <v>189128.72015366185</v>
      </c>
      <c r="H8" s="10">
        <f>'3.1 Nominal CFK'!H8*'4 GDP, Inflator, &amp; Population'!$F5</f>
        <v>79154.283596404202</v>
      </c>
      <c r="I8" s="10">
        <f>'3.1 Nominal CFK'!I8*'4 GDP, Inflator, &amp; Population'!$F5</f>
        <v>0</v>
      </c>
      <c r="J8" s="10">
        <f>'3.1 Nominal CFK'!J8*'4 GDP, Inflator, &amp; Population'!$F5</f>
        <v>60504.9600755637</v>
      </c>
      <c r="K8" s="10">
        <f>'3.1 Nominal CFK'!K8*'4 GDP, Inflator, &amp; Population'!$F5</f>
        <v>528115.2889339939</v>
      </c>
      <c r="L8" s="10">
        <f>'3.1 Nominal CFK'!L8*'4 GDP, Inflator, &amp; Population'!$F5</f>
        <v>938265.80353443709</v>
      </c>
      <c r="M8" s="10">
        <f>'3.1 Nominal CFK'!M8*'4 GDP, Inflator, &amp; Population'!$F5</f>
        <v>1143275.7101716932</v>
      </c>
      <c r="N8" s="10">
        <f>'3.1 Nominal CFK'!N8*'4 GDP, Inflator, &amp; Population'!$F5</f>
        <v>0</v>
      </c>
      <c r="O8" s="10">
        <f>'3.1 Nominal CFK'!O8*'4 GDP, Inflator, &amp; Population'!$F5</f>
        <v>3466.5112862482815</v>
      </c>
      <c r="P8" s="10">
        <f>'3.1 Nominal CFK'!P8*'4 GDP, Inflator, &amp; Population'!$F5</f>
        <v>696197.19408071565</v>
      </c>
      <c r="Q8" s="10">
        <f>'3.1 Nominal CFK'!Q8*'4 GDP, Inflator, &amp; Population'!$F5</f>
        <v>129743.49979577206</v>
      </c>
      <c r="R8" s="10">
        <f>'3.1 Nominal CFK'!R8*'4 GDP, Inflator, &amp; Population'!$F5</f>
        <v>97384.19241463166</v>
      </c>
      <c r="S8" s="10">
        <f>'3.1 Nominal CFK'!S8*'4 GDP, Inflator, &amp; Population'!$F5</f>
        <v>295004.59722166369</v>
      </c>
      <c r="T8" s="10">
        <f>'3.1 Nominal CFK'!T8*'4 GDP, Inflator, &amp; Population'!$F5</f>
        <v>1060223.7959900759</v>
      </c>
      <c r="U8" s="10">
        <f>'3.1 Nominal CFK'!U8*'4 GDP, Inflator, &amp; Population'!$F5</f>
        <v>199124.44543826298</v>
      </c>
      <c r="V8" s="10">
        <f>'3.1 Nominal CFK'!V8*'4 GDP, Inflator, &amp; Population'!$F5</f>
        <v>9697.2580776253271</v>
      </c>
      <c r="W8" s="10">
        <f>'3.1 Nominal CFK'!W8*'4 GDP, Inflator, &amp; Population'!$F5</f>
        <v>16519.086984777969</v>
      </c>
      <c r="X8" s="10">
        <f>'3.1 Nominal CFK'!X8*'4 GDP, Inflator, &amp; Population'!$F5</f>
        <v>893593.26079100114</v>
      </c>
      <c r="Y8" s="10">
        <f>'3.1 Nominal CFK'!Y8*'4 GDP, Inflator, &amp; Population'!$F5</f>
        <v>1124312.3133154076</v>
      </c>
      <c r="Z8" s="10">
        <f>'3.1 Nominal CFK'!Z8*'4 GDP, Inflator, &amp; Population'!$F5</f>
        <v>0</v>
      </c>
      <c r="AA8" s="10">
        <f>'3.1 Nominal CFK'!AA8*'4 GDP, Inflator, &amp; Population'!$F5</f>
        <v>2990.5243679339424</v>
      </c>
      <c r="AB8" s="10">
        <f>'3.1 Nominal CFK'!AB8*'4 GDP, Inflator, &amp; Population'!$F5</f>
        <v>1698200.3770499248</v>
      </c>
      <c r="AC8" s="10">
        <f>'3.1 Nominal CFK'!AC8*'4 GDP, Inflator, &amp; Population'!$F5</f>
        <v>312520.52566241962</v>
      </c>
      <c r="AD8" s="10">
        <f>'3.1 Nominal CFK'!AD8*'4 GDP, Inflator, &amp; Population'!$F5</f>
        <v>2619734.4600991895</v>
      </c>
      <c r="AE8" s="10">
        <f>'3.1 Nominal CFK'!AE8*'4 GDP, Inflator, &amp; Population'!$F5</f>
        <v>472779.85891389335</v>
      </c>
      <c r="AF8" s="10">
        <f>'3.1 Nominal CFK'!AF8*'4 GDP, Inflator, &amp; Population'!$F5</f>
        <v>76.079876287947656</v>
      </c>
      <c r="AG8" s="10">
        <f>'3.1 Nominal CFK'!AG8*'4 GDP, Inflator, &amp; Population'!$F5</f>
        <v>671537.56033312727</v>
      </c>
      <c r="AH8" s="10">
        <f>'3.1 Nominal CFK'!AH8*'4 GDP, Inflator, &amp; Population'!$F5</f>
        <v>616385.5023225412</v>
      </c>
      <c r="AI8" s="10">
        <f>'3.1 Nominal CFK'!AI8*'4 GDP, Inflator, &amp; Population'!$F5</f>
        <v>175169.0382378528</v>
      </c>
      <c r="AJ8" s="10">
        <f>'3.1 Nominal CFK'!AJ8*'4 GDP, Inflator, &amp; Population'!$F5</f>
        <v>19176.030356680138</v>
      </c>
      <c r="AK8" s="10">
        <f>'3.1 Nominal CFK'!AK8*'4 GDP, Inflator, &amp; Population'!$F5</f>
        <v>343358.23551780108</v>
      </c>
      <c r="AL8" s="10">
        <f>'3.1 Nominal CFK'!AL8*'4 GDP, Inflator, &amp; Population'!$F5</f>
        <v>4369.7159714103263</v>
      </c>
      <c r="AM8" s="10">
        <f>'3.1 Nominal CFK'!AM8*'4 GDP, Inflator, &amp; Population'!$F5</f>
        <v>416500.25812139874</v>
      </c>
      <c r="AN8" s="10">
        <f>'3.1 Nominal CFK'!AN8*'4 GDP, Inflator, &amp; Population'!$F5</f>
        <v>10857.963882531196</v>
      </c>
      <c r="AO8" s="10">
        <f>'3.1 Nominal CFK'!AO8*'4 GDP, Inflator, &amp; Population'!$F5</f>
        <v>2551.6020047342445</v>
      </c>
      <c r="AP8" s="10">
        <f>'3.1 Nominal CFK'!AP8*'4 GDP, Inflator, &amp; Population'!$F5</f>
        <v>33568.782337512901</v>
      </c>
      <c r="AQ8" s="10">
        <f>'3.1 Nominal CFK'!AQ8*'4 GDP, Inflator, &amp; Population'!$F5</f>
        <v>253974.13470975592</v>
      </c>
      <c r="AR8" s="10">
        <f>'3.1 Nominal CFK'!AR8*'4 GDP, Inflator, &amp; Population'!$F5</f>
        <v>10116.672780238372</v>
      </c>
      <c r="AS8" s="10">
        <f>'3.1 Nominal CFK'!AS8*'4 GDP, Inflator, &amp; Population'!$F5</f>
        <v>7972.7808817651803</v>
      </c>
      <c r="AT8" s="10">
        <f>'3.1 Nominal CFK'!AT8*'4 GDP, Inflator, &amp; Population'!$F5</f>
        <v>149315.53566236125</v>
      </c>
      <c r="AU8" s="10">
        <f>'3.1 Nominal CFK'!AU8*'4 GDP, Inflator, &amp; Population'!$F5</f>
        <v>43024.145423863731</v>
      </c>
      <c r="AV8" s="10">
        <f>'3.1 Nominal CFK'!AV8*'4 GDP, Inflator, &amp; Population'!$F5</f>
        <v>55173.516437231367</v>
      </c>
      <c r="AW8" s="10">
        <f>'3.1 Nominal CFK'!AW8*'4 GDP, Inflator, &amp; Population'!$F5</f>
        <v>396838.48701611091</v>
      </c>
    </row>
    <row r="9" spans="2:49" x14ac:dyDescent="0.3">
      <c r="B9" s="9">
        <v>1993</v>
      </c>
      <c r="C9" s="10">
        <f>'3.1 Nominal CFK'!C9*'4 GDP, Inflator, &amp; Population'!$F6</f>
        <v>2064265.6359398982</v>
      </c>
      <c r="D9" s="10">
        <f>'3.1 Nominal CFK'!D9*'4 GDP, Inflator, &amp; Population'!$F6</f>
        <v>733621.07452313474</v>
      </c>
      <c r="E9" s="10">
        <f>'3.1 Nominal CFK'!E9*'4 GDP, Inflator, &amp; Population'!$F6</f>
        <v>4388243.4023249084</v>
      </c>
      <c r="F9" s="10">
        <f>'3.1 Nominal CFK'!F9*'4 GDP, Inflator, &amp; Population'!$F6</f>
        <v>744380.73553348985</v>
      </c>
      <c r="G9" s="10">
        <f>'3.1 Nominal CFK'!G9*'4 GDP, Inflator, &amp; Population'!$F6</f>
        <v>184897.48788128665</v>
      </c>
      <c r="H9" s="10">
        <f>'3.1 Nominal CFK'!H9*'4 GDP, Inflator, &amp; Population'!$F6</f>
        <v>81366.828596792897</v>
      </c>
      <c r="I9" s="10">
        <f>'3.1 Nominal CFK'!I9*'4 GDP, Inflator, &amp; Population'!$F6</f>
        <v>0</v>
      </c>
      <c r="J9" s="10">
        <f>'3.1 Nominal CFK'!J9*'4 GDP, Inflator, &amp; Population'!$F6</f>
        <v>63441.072704496743</v>
      </c>
      <c r="K9" s="10">
        <f>'3.1 Nominal CFK'!K9*'4 GDP, Inflator, &amp; Population'!$F6</f>
        <v>560682.37802075862</v>
      </c>
      <c r="L9" s="10">
        <f>'3.1 Nominal CFK'!L9*'4 GDP, Inflator, &amp; Population'!$F6</f>
        <v>911098.10653521097</v>
      </c>
      <c r="M9" s="10">
        <f>'3.1 Nominal CFK'!M9*'4 GDP, Inflator, &amp; Population'!$F6</f>
        <v>1167295.0828855783</v>
      </c>
      <c r="N9" s="10">
        <f>'3.1 Nominal CFK'!N9*'4 GDP, Inflator, &amp; Population'!$F6</f>
        <v>0</v>
      </c>
      <c r="O9" s="10">
        <f>'3.1 Nominal CFK'!O9*'4 GDP, Inflator, &amp; Population'!$F6</f>
        <v>4957.1705188127198</v>
      </c>
      <c r="P9" s="10">
        <f>'3.1 Nominal CFK'!P9*'4 GDP, Inflator, &amp; Population'!$F6</f>
        <v>642988.23853295937</v>
      </c>
      <c r="Q9" s="10">
        <f>'3.1 Nominal CFK'!Q9*'4 GDP, Inflator, &amp; Population'!$F6</f>
        <v>131135.52011340688</v>
      </c>
      <c r="R9" s="10">
        <f>'3.1 Nominal CFK'!R9*'4 GDP, Inflator, &amp; Population'!$F6</f>
        <v>96796.786832047917</v>
      </c>
      <c r="S9" s="10">
        <f>'3.1 Nominal CFK'!S9*'4 GDP, Inflator, &amp; Population'!$F6</f>
        <v>291229.94300299516</v>
      </c>
      <c r="T9" s="10">
        <f>'3.1 Nominal CFK'!T9*'4 GDP, Inflator, &amp; Population'!$F6</f>
        <v>1116195.299285209</v>
      </c>
      <c r="U9" s="10">
        <f>'3.1 Nominal CFK'!U9*'4 GDP, Inflator, &amp; Population'!$F6</f>
        <v>204714.69502478102</v>
      </c>
      <c r="V9" s="10">
        <f>'3.1 Nominal CFK'!V9*'4 GDP, Inflator, &amp; Population'!$F6</f>
        <v>10337.001023990259</v>
      </c>
      <c r="W9" s="10">
        <f>'3.1 Nominal CFK'!W9*'4 GDP, Inflator, &amp; Population'!$F6</f>
        <v>16238.940924089045</v>
      </c>
      <c r="X9" s="10">
        <f>'3.1 Nominal CFK'!X9*'4 GDP, Inflator, &amp; Population'!$F6</f>
        <v>939033.82789643691</v>
      </c>
      <c r="Y9" s="10">
        <f>'3.1 Nominal CFK'!Y9*'4 GDP, Inflator, &amp; Population'!$F6</f>
        <v>1069253.265957949</v>
      </c>
      <c r="Z9" s="10">
        <f>'3.1 Nominal CFK'!Z9*'4 GDP, Inflator, &amp; Population'!$F6</f>
        <v>0</v>
      </c>
      <c r="AA9" s="10">
        <f>'3.1 Nominal CFK'!AA9*'4 GDP, Inflator, &amp; Population'!$F6</f>
        <v>2945.2324841711379</v>
      </c>
      <c r="AB9" s="10">
        <f>'3.1 Nominal CFK'!AB9*'4 GDP, Inflator, &amp; Population'!$F6</f>
        <v>1676575.5041030461</v>
      </c>
      <c r="AC9" s="10">
        <f>'3.1 Nominal CFK'!AC9*'4 GDP, Inflator, &amp; Population'!$F6</f>
        <v>289617.71509120538</v>
      </c>
      <c r="AD9" s="10">
        <f>'3.1 Nominal CFK'!AD9*'4 GDP, Inflator, &amp; Population'!$F6</f>
        <v>2613691.1059075198</v>
      </c>
      <c r="AE9" s="10">
        <f>'3.1 Nominal CFK'!AE9*'4 GDP, Inflator, &amp; Population'!$F6</f>
        <v>488962.14205393923</v>
      </c>
      <c r="AF9" s="10">
        <f>'3.1 Nominal CFK'!AF9*'4 GDP, Inflator, &amp; Population'!$F6</f>
        <v>110.92434031293895</v>
      </c>
      <c r="AG9" s="10">
        <f>'3.1 Nominal CFK'!AG9*'4 GDP, Inflator, &amp; Population'!$F6</f>
        <v>693082.05311600782</v>
      </c>
      <c r="AH9" s="10">
        <f>'3.1 Nominal CFK'!AH9*'4 GDP, Inflator, &amp; Population'!$F6</f>
        <v>663122.91878838383</v>
      </c>
      <c r="AI9" s="10">
        <f>'3.1 Nominal CFK'!AI9*'4 GDP, Inflator, &amp; Population'!$F6</f>
        <v>175537.7685452259</v>
      </c>
      <c r="AJ9" s="10">
        <f>'3.1 Nominal CFK'!AJ9*'4 GDP, Inflator, &amp; Population'!$F6</f>
        <v>19201.385805894948</v>
      </c>
      <c r="AK9" s="10">
        <f>'3.1 Nominal CFK'!AK9*'4 GDP, Inflator, &amp; Population'!$F6</f>
        <v>344909.67375995324</v>
      </c>
      <c r="AL9" s="10">
        <f>'3.1 Nominal CFK'!AL9*'4 GDP, Inflator, &amp; Population'!$F6</f>
        <v>7980.8150366533491</v>
      </c>
      <c r="AM9" s="10">
        <f>'3.1 Nominal CFK'!AM9*'4 GDP, Inflator, &amp; Population'!$F6</f>
        <v>436487.27913141478</v>
      </c>
      <c r="AN9" s="10">
        <f>'3.1 Nominal CFK'!AN9*'4 GDP, Inflator, &amp; Population'!$F6</f>
        <v>11798.142334319316</v>
      </c>
      <c r="AO9" s="10">
        <f>'3.1 Nominal CFK'!AO9*'4 GDP, Inflator, &amp; Population'!$F6</f>
        <v>2910.8076889016047</v>
      </c>
      <c r="AP9" s="10">
        <f>'3.1 Nominal CFK'!AP9*'4 GDP, Inflator, &amp; Population'!$F6</f>
        <v>33872.086056594169</v>
      </c>
      <c r="AQ9" s="10">
        <f>'3.1 Nominal CFK'!AQ9*'4 GDP, Inflator, &amp; Population'!$F6</f>
        <v>268161.50519515603</v>
      </c>
      <c r="AR9" s="10">
        <f>'3.1 Nominal CFK'!AR9*'4 GDP, Inflator, &amp; Population'!$F6</f>
        <v>10480.437670946645</v>
      </c>
      <c r="AS9" s="10">
        <f>'3.1 Nominal CFK'!AS9*'4 GDP, Inflator, &amp; Population'!$F6</f>
        <v>7502.692880132061</v>
      </c>
      <c r="AT9" s="10">
        <f>'3.1 Nominal CFK'!AT9*'4 GDP, Inflator, &amp; Population'!$F6</f>
        <v>167325.54238481625</v>
      </c>
      <c r="AU9" s="10">
        <f>'3.1 Nominal CFK'!AU9*'4 GDP, Inflator, &amp; Population'!$F6</f>
        <v>44604.972226184058</v>
      </c>
      <c r="AV9" s="10">
        <f>'3.1 Nominal CFK'!AV9*'4 GDP, Inflator, &amp; Population'!$F6</f>
        <v>54006.766312018677</v>
      </c>
      <c r="AW9" s="10">
        <f>'3.1 Nominal CFK'!AW9*'4 GDP, Inflator, &amp; Population'!$F6</f>
        <v>413868.27615070564</v>
      </c>
    </row>
    <row r="10" spans="2:49" x14ac:dyDescent="0.3">
      <c r="B10" s="9">
        <v>1994</v>
      </c>
      <c r="C10" s="10">
        <f>'3.1 Nominal CFK'!C10*'4 GDP, Inflator, &amp; Population'!$F7</f>
        <v>2124582.4422779395</v>
      </c>
      <c r="D10" s="10">
        <f>'3.1 Nominal CFK'!D10*'4 GDP, Inflator, &amp; Population'!$F7</f>
        <v>738533.0573279151</v>
      </c>
      <c r="E10" s="10">
        <f>'3.1 Nominal CFK'!E10*'4 GDP, Inflator, &amp; Population'!$F7</f>
        <v>4376198.1940609943</v>
      </c>
      <c r="F10" s="10">
        <f>'3.1 Nominal CFK'!F10*'4 GDP, Inflator, &amp; Population'!$F7</f>
        <v>754802.80424892588</v>
      </c>
      <c r="G10" s="10">
        <f>'3.1 Nominal CFK'!G10*'4 GDP, Inflator, &amp; Population'!$F7</f>
        <v>181714.96210712235</v>
      </c>
      <c r="H10" s="10">
        <f>'3.1 Nominal CFK'!H10*'4 GDP, Inflator, &amp; Population'!$F7</f>
        <v>80836.123558776613</v>
      </c>
      <c r="I10" s="10">
        <f>'3.1 Nominal CFK'!I10*'4 GDP, Inflator, &amp; Population'!$F7</f>
        <v>0</v>
      </c>
      <c r="J10" s="10">
        <f>'3.1 Nominal CFK'!J10*'4 GDP, Inflator, &amp; Population'!$F7</f>
        <v>66243.670134777189</v>
      </c>
      <c r="K10" s="10">
        <f>'3.1 Nominal CFK'!K10*'4 GDP, Inflator, &amp; Population'!$F7</f>
        <v>595386.42265488126</v>
      </c>
      <c r="L10" s="10">
        <f>'3.1 Nominal CFK'!L10*'4 GDP, Inflator, &amp; Population'!$F7</f>
        <v>908857.50045083847</v>
      </c>
      <c r="M10" s="10">
        <f>'3.1 Nominal CFK'!M10*'4 GDP, Inflator, &amp; Population'!$F7</f>
        <v>1173741.7202170747</v>
      </c>
      <c r="N10" s="10">
        <f>'3.1 Nominal CFK'!N10*'4 GDP, Inflator, &amp; Population'!$F7</f>
        <v>0</v>
      </c>
      <c r="O10" s="10">
        <f>'3.1 Nominal CFK'!O10*'4 GDP, Inflator, &amp; Population'!$F7</f>
        <v>6334.1387005116958</v>
      </c>
      <c r="P10" s="10">
        <f>'3.1 Nominal CFK'!P10*'4 GDP, Inflator, &amp; Population'!$F7</f>
        <v>606758.09564473177</v>
      </c>
      <c r="Q10" s="10">
        <f>'3.1 Nominal CFK'!Q10*'4 GDP, Inflator, &amp; Population'!$F7</f>
        <v>0</v>
      </c>
      <c r="R10" s="10">
        <f>'3.1 Nominal CFK'!R10*'4 GDP, Inflator, &amp; Population'!$F7</f>
        <v>96235.18554088939</v>
      </c>
      <c r="S10" s="10">
        <f>'3.1 Nominal CFK'!S10*'4 GDP, Inflator, &amp; Population'!$F7</f>
        <v>288321.09833795996</v>
      </c>
      <c r="T10" s="10">
        <f>'3.1 Nominal CFK'!T10*'4 GDP, Inflator, &amp; Population'!$F7</f>
        <v>1144720.7735199074</v>
      </c>
      <c r="U10" s="10">
        <f>'3.1 Nominal CFK'!U10*'4 GDP, Inflator, &amp; Population'!$F7</f>
        <v>207598.050745274</v>
      </c>
      <c r="V10" s="10">
        <f>'3.1 Nominal CFK'!V10*'4 GDP, Inflator, &amp; Population'!$F7</f>
        <v>11143.636458234352</v>
      </c>
      <c r="W10" s="10">
        <f>'3.1 Nominal CFK'!W10*'4 GDP, Inflator, &amp; Population'!$F7</f>
        <v>16646.666807979713</v>
      </c>
      <c r="X10" s="10">
        <f>'3.1 Nominal CFK'!X10*'4 GDP, Inflator, &amp; Population'!$F7</f>
        <v>940897.57544262637</v>
      </c>
      <c r="Y10" s="10">
        <f>'3.1 Nominal CFK'!Y10*'4 GDP, Inflator, &amp; Population'!$F7</f>
        <v>1048870.0462637262</v>
      </c>
      <c r="Z10" s="10">
        <f>'3.1 Nominal CFK'!Z10*'4 GDP, Inflator, &amp; Population'!$F7</f>
        <v>0</v>
      </c>
      <c r="AA10" s="10">
        <f>'3.1 Nominal CFK'!AA10*'4 GDP, Inflator, &amp; Population'!$F7</f>
        <v>2979.55170648884</v>
      </c>
      <c r="AB10" s="10">
        <f>'3.1 Nominal CFK'!AB10*'4 GDP, Inflator, &amp; Population'!$F7</f>
        <v>1722593.6136267805</v>
      </c>
      <c r="AC10" s="10">
        <f>'3.1 Nominal CFK'!AC10*'4 GDP, Inflator, &amp; Population'!$F7</f>
        <v>293352.97882899421</v>
      </c>
      <c r="AD10" s="10">
        <f>'3.1 Nominal CFK'!AD10*'4 GDP, Inflator, &amp; Population'!$F7</f>
        <v>2770489.321982692</v>
      </c>
      <c r="AE10" s="10">
        <f>'3.1 Nominal CFK'!AE10*'4 GDP, Inflator, &amp; Population'!$F7</f>
        <v>492871.75179709069</v>
      </c>
      <c r="AF10" s="10">
        <f>'3.1 Nominal CFK'!AF10*'4 GDP, Inflator, &amp; Population'!$F7</f>
        <v>156.42175309207698</v>
      </c>
      <c r="AG10" s="10">
        <f>'3.1 Nominal CFK'!AG10*'4 GDP, Inflator, &amp; Population'!$F7</f>
        <v>708138.23764274619</v>
      </c>
      <c r="AH10" s="10">
        <f>'3.1 Nominal CFK'!AH10*'4 GDP, Inflator, &amp; Population'!$F7</f>
        <v>691048.68996757804</v>
      </c>
      <c r="AI10" s="10">
        <f>'3.1 Nominal CFK'!AI10*'4 GDP, Inflator, &amp; Population'!$F7</f>
        <v>173390.68640341508</v>
      </c>
      <c r="AJ10" s="10">
        <f>'3.1 Nominal CFK'!AJ10*'4 GDP, Inflator, &amp; Population'!$F7</f>
        <v>18795.110163702215</v>
      </c>
      <c r="AK10" s="10">
        <f>'3.1 Nominal CFK'!AK10*'4 GDP, Inflator, &amp; Population'!$F7</f>
        <v>359802.07030216942</v>
      </c>
      <c r="AL10" s="10">
        <f>'3.1 Nominal CFK'!AL10*'4 GDP, Inflator, &amp; Population'!$F7</f>
        <v>10693.217193306566</v>
      </c>
      <c r="AM10" s="10">
        <f>'3.1 Nominal CFK'!AM10*'4 GDP, Inflator, &amp; Population'!$F7</f>
        <v>454367.5007437868</v>
      </c>
      <c r="AN10" s="10">
        <f>'3.1 Nominal CFK'!AN10*'4 GDP, Inflator, &amp; Population'!$F7</f>
        <v>12110.435968309479</v>
      </c>
      <c r="AO10" s="10">
        <f>'3.1 Nominal CFK'!AO10*'4 GDP, Inflator, &amp; Population'!$F7</f>
        <v>3942.582017694278</v>
      </c>
      <c r="AP10" s="10">
        <f>'3.1 Nominal CFK'!AP10*'4 GDP, Inflator, &amp; Population'!$F7</f>
        <v>35053.549488103999</v>
      </c>
      <c r="AQ10" s="10">
        <f>'3.1 Nominal CFK'!AQ10*'4 GDP, Inflator, &amp; Population'!$F7</f>
        <v>283779.21369998518</v>
      </c>
      <c r="AR10" s="10">
        <f>'3.1 Nominal CFK'!AR10*'4 GDP, Inflator, &amp; Population'!$F7</f>
        <v>11203.943640149369</v>
      </c>
      <c r="AS10" s="10">
        <f>'3.1 Nominal CFK'!AS10*'4 GDP, Inflator, &amp; Population'!$F7</f>
        <v>7261.3616224550924</v>
      </c>
      <c r="AT10" s="10">
        <f>'3.1 Nominal CFK'!AT10*'4 GDP, Inflator, &amp; Population'!$F7</f>
        <v>174828.63577220129</v>
      </c>
      <c r="AU10" s="10">
        <f>'3.1 Nominal CFK'!AU10*'4 GDP, Inflator, &amp; Population'!$F7</f>
        <v>47326.061007810087</v>
      </c>
      <c r="AV10" s="10">
        <f>'3.1 Nominal CFK'!AV10*'4 GDP, Inflator, &amp; Population'!$F7</f>
        <v>54014.504402072518</v>
      </c>
      <c r="AW10" s="10">
        <f>'3.1 Nominal CFK'!AW10*'4 GDP, Inflator, &amp; Population'!$F7</f>
        <v>413015.61994443316</v>
      </c>
    </row>
    <row r="11" spans="2:49" x14ac:dyDescent="0.3">
      <c r="B11" s="9">
        <v>1995</v>
      </c>
      <c r="C11" s="10">
        <f>'3.1 Nominal CFK'!C11*'4 GDP, Inflator, &amp; Population'!$F8</f>
        <v>2139220.7022853349</v>
      </c>
      <c r="D11" s="10">
        <f>'3.1 Nominal CFK'!D11*'4 GDP, Inflator, &amp; Population'!$F8</f>
        <v>722431.7972916062</v>
      </c>
      <c r="E11" s="10">
        <f>'3.1 Nominal CFK'!E11*'4 GDP, Inflator, &amp; Population'!$F8</f>
        <v>4451956.7082675872</v>
      </c>
      <c r="F11" s="10">
        <f>'3.1 Nominal CFK'!F11*'4 GDP, Inflator, &amp; Population'!$F8</f>
        <v>745130.4824916143</v>
      </c>
      <c r="G11" s="10">
        <f>'3.1 Nominal CFK'!G11*'4 GDP, Inflator, &amp; Population'!$F8</f>
        <v>180990.29844829682</v>
      </c>
      <c r="H11" s="10">
        <f>'3.1 Nominal CFK'!H11*'4 GDP, Inflator, &amp; Population'!$F8</f>
        <v>82141.722382985245</v>
      </c>
      <c r="I11" s="10">
        <f>'3.1 Nominal CFK'!I11*'4 GDP, Inflator, &amp; Population'!$F8</f>
        <v>0</v>
      </c>
      <c r="J11" s="10">
        <f>'3.1 Nominal CFK'!J11*'4 GDP, Inflator, &amp; Population'!$F8</f>
        <v>67482.077802533531</v>
      </c>
      <c r="K11" s="10">
        <f>'3.1 Nominal CFK'!K11*'4 GDP, Inflator, &amp; Population'!$F8</f>
        <v>632212.19834404252</v>
      </c>
      <c r="L11" s="10">
        <f>'3.1 Nominal CFK'!L11*'4 GDP, Inflator, &amp; Population'!$F8</f>
        <v>919683.2607198339</v>
      </c>
      <c r="M11" s="10">
        <f>'3.1 Nominal CFK'!M11*'4 GDP, Inflator, &amp; Population'!$F8</f>
        <v>1176118.855030892</v>
      </c>
      <c r="N11" s="10">
        <f>'3.1 Nominal CFK'!N11*'4 GDP, Inflator, &amp; Population'!$F8</f>
        <v>0</v>
      </c>
      <c r="O11" s="10">
        <f>'3.1 Nominal CFK'!O11*'4 GDP, Inflator, &amp; Population'!$F8</f>
        <v>7802.3262879936683</v>
      </c>
      <c r="P11" s="10">
        <f>'3.1 Nominal CFK'!P11*'4 GDP, Inflator, &amp; Population'!$F8</f>
        <v>526717.12768782093</v>
      </c>
      <c r="Q11" s="10">
        <f>'3.1 Nominal CFK'!Q11*'4 GDP, Inflator, &amp; Population'!$F8</f>
        <v>0</v>
      </c>
      <c r="R11" s="10">
        <f>'3.1 Nominal CFK'!R11*'4 GDP, Inflator, &amp; Population'!$F8</f>
        <v>98116.241102039363</v>
      </c>
      <c r="S11" s="10">
        <f>'3.1 Nominal CFK'!S11*'4 GDP, Inflator, &amp; Population'!$F8</f>
        <v>292456.85798433149</v>
      </c>
      <c r="T11" s="10">
        <f>'3.1 Nominal CFK'!T11*'4 GDP, Inflator, &amp; Population'!$F8</f>
        <v>1119692.0762446243</v>
      </c>
      <c r="U11" s="10">
        <f>'3.1 Nominal CFK'!U11*'4 GDP, Inflator, &amp; Population'!$F8</f>
        <v>219680.14634379707</v>
      </c>
      <c r="V11" s="10">
        <f>'3.1 Nominal CFK'!V11*'4 GDP, Inflator, &amp; Population'!$F8</f>
        <v>10430.225234483121</v>
      </c>
      <c r="W11" s="10">
        <f>'3.1 Nominal CFK'!W11*'4 GDP, Inflator, &amp; Population'!$F8</f>
        <v>16547.811240807619</v>
      </c>
      <c r="X11" s="10">
        <f>'3.1 Nominal CFK'!X11*'4 GDP, Inflator, &amp; Population'!$F8</f>
        <v>909084.7463902554</v>
      </c>
      <c r="Y11" s="10">
        <f>'3.1 Nominal CFK'!Y11*'4 GDP, Inflator, &amp; Population'!$F8</f>
        <v>1034593.2740478202</v>
      </c>
      <c r="Z11" s="10">
        <f>'3.1 Nominal CFK'!Z11*'4 GDP, Inflator, &amp; Population'!$F8</f>
        <v>0</v>
      </c>
      <c r="AA11" s="10">
        <f>'3.1 Nominal CFK'!AA11*'4 GDP, Inflator, &amp; Population'!$F8</f>
        <v>3182.6981610896191</v>
      </c>
      <c r="AB11" s="10">
        <f>'3.1 Nominal CFK'!AB11*'4 GDP, Inflator, &amp; Population'!$F8</f>
        <v>1840198.720261568</v>
      </c>
      <c r="AC11" s="10">
        <f>'3.1 Nominal CFK'!AC11*'4 GDP, Inflator, &amp; Population'!$F8</f>
        <v>314813.41700200288</v>
      </c>
      <c r="AD11" s="10">
        <f>'3.1 Nominal CFK'!AD11*'4 GDP, Inflator, &amp; Population'!$F8</f>
        <v>3030352.1460911287</v>
      </c>
      <c r="AE11" s="10">
        <f>'3.1 Nominal CFK'!AE11*'4 GDP, Inflator, &amp; Population'!$F8</f>
        <v>490163.25676853134</v>
      </c>
      <c r="AF11" s="10">
        <f>'3.1 Nominal CFK'!AF11*'4 GDP, Inflator, &amp; Population'!$F8</f>
        <v>208.97437083272919</v>
      </c>
      <c r="AG11" s="10">
        <f>'3.1 Nominal CFK'!AG11*'4 GDP, Inflator, &amp; Population'!$F8</f>
        <v>744142.939889626</v>
      </c>
      <c r="AH11" s="10">
        <f>'3.1 Nominal CFK'!AH11*'4 GDP, Inflator, &amp; Population'!$F8</f>
        <v>704572.81057362678</v>
      </c>
      <c r="AI11" s="10">
        <f>'3.1 Nominal CFK'!AI11*'4 GDP, Inflator, &amp; Population'!$F8</f>
        <v>165829.48524398962</v>
      </c>
      <c r="AJ11" s="10">
        <f>'3.1 Nominal CFK'!AJ11*'4 GDP, Inflator, &amp; Population'!$F8</f>
        <v>18846.529319967638</v>
      </c>
      <c r="AK11" s="10">
        <f>'3.1 Nominal CFK'!AK11*'4 GDP, Inflator, &amp; Population'!$F8</f>
        <v>369703.40196382796</v>
      </c>
      <c r="AL11" s="10">
        <f>'3.1 Nominal CFK'!AL11*'4 GDP, Inflator, &amp; Population'!$F8</f>
        <v>14768.75509265642</v>
      </c>
      <c r="AM11" s="10">
        <f>'3.1 Nominal CFK'!AM11*'4 GDP, Inflator, &amp; Population'!$F8</f>
        <v>468949.58413293632</v>
      </c>
      <c r="AN11" s="10">
        <f>'3.1 Nominal CFK'!AN11*'4 GDP, Inflator, &amp; Population'!$F8</f>
        <v>12527.366265671748</v>
      </c>
      <c r="AO11" s="10">
        <f>'3.1 Nominal CFK'!AO11*'4 GDP, Inflator, &amp; Population'!$F8</f>
        <v>4162.8434402165794</v>
      </c>
      <c r="AP11" s="10">
        <f>'3.1 Nominal CFK'!AP11*'4 GDP, Inflator, &amp; Population'!$F8</f>
        <v>35342.55930074591</v>
      </c>
      <c r="AQ11" s="10">
        <f>'3.1 Nominal CFK'!AQ11*'4 GDP, Inflator, &amp; Population'!$F8</f>
        <v>268957.4125845838</v>
      </c>
      <c r="AR11" s="10">
        <f>'3.1 Nominal CFK'!AR11*'4 GDP, Inflator, &amp; Population'!$F8</f>
        <v>12902.780400884527</v>
      </c>
      <c r="AS11" s="10">
        <f>'3.1 Nominal CFK'!AS11*'4 GDP, Inflator, &amp; Population'!$F8</f>
        <v>7119.9232540354642</v>
      </c>
      <c r="AT11" s="10">
        <f>'3.1 Nominal CFK'!AT11*'4 GDP, Inflator, &amp; Population'!$F8</f>
        <v>191886.55502304409</v>
      </c>
      <c r="AU11" s="10">
        <f>'3.1 Nominal CFK'!AU11*'4 GDP, Inflator, &amp; Population'!$F8</f>
        <v>50399.809984994412</v>
      </c>
      <c r="AV11" s="10">
        <f>'3.1 Nominal CFK'!AV11*'4 GDP, Inflator, &amp; Population'!$F8</f>
        <v>53118.32613653523</v>
      </c>
      <c r="AW11" s="10">
        <f>'3.1 Nominal CFK'!AW11*'4 GDP, Inflator, &amp; Population'!$F8</f>
        <v>424639.62019353639</v>
      </c>
    </row>
    <row r="12" spans="2:49" x14ac:dyDescent="0.3">
      <c r="B12" s="9">
        <v>1996</v>
      </c>
      <c r="C12" s="10">
        <f>'3.1 Nominal CFK'!C12*'4 GDP, Inflator, &amp; Population'!$F9</f>
        <v>2156022.7332270425</v>
      </c>
      <c r="D12" s="10">
        <f>'3.1 Nominal CFK'!D12*'4 GDP, Inflator, &amp; Population'!$F9</f>
        <v>705189.48468064924</v>
      </c>
      <c r="E12" s="10">
        <f>'3.1 Nominal CFK'!E12*'4 GDP, Inflator, &amp; Population'!$F9</f>
        <v>4597229.1729051676</v>
      </c>
      <c r="F12" s="10">
        <f>'3.1 Nominal CFK'!F12*'4 GDP, Inflator, &amp; Population'!$F9</f>
        <v>749736.96094391868</v>
      </c>
      <c r="G12" s="10">
        <f>'3.1 Nominal CFK'!G12*'4 GDP, Inflator, &amp; Population'!$F9</f>
        <v>180961.24561380179</v>
      </c>
      <c r="H12" s="10">
        <f>'3.1 Nominal CFK'!H12*'4 GDP, Inflator, &amp; Population'!$F9</f>
        <v>83256.904845329511</v>
      </c>
      <c r="I12" s="10">
        <f>'3.1 Nominal CFK'!I12*'4 GDP, Inflator, &amp; Population'!$F9</f>
        <v>0</v>
      </c>
      <c r="J12" s="10">
        <f>'3.1 Nominal CFK'!J12*'4 GDP, Inflator, &amp; Population'!$F9</f>
        <v>69345.504530642575</v>
      </c>
      <c r="K12" s="10">
        <f>'3.1 Nominal CFK'!K12*'4 GDP, Inflator, &amp; Population'!$F9</f>
        <v>672560.59607886197</v>
      </c>
      <c r="L12" s="10">
        <f>'3.1 Nominal CFK'!L12*'4 GDP, Inflator, &amp; Population'!$F9</f>
        <v>933159.59455573198</v>
      </c>
      <c r="M12" s="10">
        <f>'3.1 Nominal CFK'!M12*'4 GDP, Inflator, &amp; Population'!$F9</f>
        <v>1198834.5220596122</v>
      </c>
      <c r="N12" s="10">
        <f>'3.1 Nominal CFK'!N12*'4 GDP, Inflator, &amp; Population'!$F9</f>
        <v>0</v>
      </c>
      <c r="O12" s="10">
        <f>'3.1 Nominal CFK'!O12*'4 GDP, Inflator, &amp; Population'!$F9</f>
        <v>8098.8781386421188</v>
      </c>
      <c r="P12" s="10">
        <f>'3.1 Nominal CFK'!P12*'4 GDP, Inflator, &amp; Population'!$F9</f>
        <v>474471.73649963824</v>
      </c>
      <c r="Q12" s="10">
        <f>'3.1 Nominal CFK'!Q12*'4 GDP, Inflator, &amp; Population'!$F9</f>
        <v>0</v>
      </c>
      <c r="R12" s="10">
        <f>'3.1 Nominal CFK'!R12*'4 GDP, Inflator, &amp; Population'!$F9</f>
        <v>99939.645720740446</v>
      </c>
      <c r="S12" s="10">
        <f>'3.1 Nominal CFK'!S12*'4 GDP, Inflator, &amp; Population'!$F9</f>
        <v>297282.79589908512</v>
      </c>
      <c r="T12" s="10">
        <f>'3.1 Nominal CFK'!T12*'4 GDP, Inflator, &amp; Population'!$F9</f>
        <v>1130046.9321418523</v>
      </c>
      <c r="U12" s="10">
        <f>'3.1 Nominal CFK'!U12*'4 GDP, Inflator, &amp; Population'!$F9</f>
        <v>243068.4461799218</v>
      </c>
      <c r="V12" s="10">
        <f>'3.1 Nominal CFK'!V12*'4 GDP, Inflator, &amp; Population'!$F9</f>
        <v>10487.336121897673</v>
      </c>
      <c r="W12" s="10">
        <f>'3.1 Nominal CFK'!W12*'4 GDP, Inflator, &amp; Population'!$F9</f>
        <v>17670.942575353314</v>
      </c>
      <c r="X12" s="10">
        <f>'3.1 Nominal CFK'!X12*'4 GDP, Inflator, &amp; Population'!$F9</f>
        <v>891813.74594024627</v>
      </c>
      <c r="Y12" s="10">
        <f>'3.1 Nominal CFK'!Y12*'4 GDP, Inflator, &amp; Population'!$F9</f>
        <v>1106665.5694111125</v>
      </c>
      <c r="Z12" s="10">
        <f>'3.1 Nominal CFK'!Z12*'4 GDP, Inflator, &amp; Population'!$F9</f>
        <v>0</v>
      </c>
      <c r="AA12" s="10">
        <f>'3.1 Nominal CFK'!AA12*'4 GDP, Inflator, &amp; Population'!$F9</f>
        <v>3252.6786581129086</v>
      </c>
      <c r="AB12" s="10">
        <f>'3.1 Nominal CFK'!AB12*'4 GDP, Inflator, &amp; Population'!$F9</f>
        <v>1948031.8008943375</v>
      </c>
      <c r="AC12" s="10">
        <f>'3.1 Nominal CFK'!AC12*'4 GDP, Inflator, &amp; Population'!$F9</f>
        <v>318447.0861812458</v>
      </c>
      <c r="AD12" s="10">
        <f>'3.1 Nominal CFK'!AD12*'4 GDP, Inflator, &amp; Population'!$F9</f>
        <v>3377503.848118729</v>
      </c>
      <c r="AE12" s="10">
        <f>'3.1 Nominal CFK'!AE12*'4 GDP, Inflator, &amp; Population'!$F9</f>
        <v>491046.90560328425</v>
      </c>
      <c r="AF12" s="10">
        <f>'3.1 Nominal CFK'!AF12*'4 GDP, Inflator, &amp; Population'!$F9</f>
        <v>308.12931234365556</v>
      </c>
      <c r="AG12" s="10">
        <f>'3.1 Nominal CFK'!AG12*'4 GDP, Inflator, &amp; Population'!$F9</f>
        <v>802047.83727795316</v>
      </c>
      <c r="AH12" s="10">
        <f>'3.1 Nominal CFK'!AH12*'4 GDP, Inflator, &amp; Population'!$F9</f>
        <v>723772.05244045123</v>
      </c>
      <c r="AI12" s="10">
        <f>'3.1 Nominal CFK'!AI12*'4 GDP, Inflator, &amp; Population'!$F9</f>
        <v>162932.94596614459</v>
      </c>
      <c r="AJ12" s="10">
        <f>'3.1 Nominal CFK'!AJ12*'4 GDP, Inflator, &amp; Population'!$F9</f>
        <v>19423.086179863687</v>
      </c>
      <c r="AK12" s="10">
        <f>'3.1 Nominal CFK'!AK12*'4 GDP, Inflator, &amp; Population'!$F9</f>
        <v>390760.84231245331</v>
      </c>
      <c r="AL12" s="10">
        <f>'3.1 Nominal CFK'!AL12*'4 GDP, Inflator, &amp; Population'!$F9</f>
        <v>17767.574844904873</v>
      </c>
      <c r="AM12" s="10">
        <f>'3.1 Nominal CFK'!AM12*'4 GDP, Inflator, &amp; Population'!$F9</f>
        <v>490984.91509074171</v>
      </c>
      <c r="AN12" s="10">
        <f>'3.1 Nominal CFK'!AN12*'4 GDP, Inflator, &amp; Population'!$F9</f>
        <v>13386.304208444491</v>
      </c>
      <c r="AO12" s="10">
        <f>'3.1 Nominal CFK'!AO12*'4 GDP, Inflator, &amp; Population'!$F9</f>
        <v>5063.1662744279975</v>
      </c>
      <c r="AP12" s="10">
        <f>'3.1 Nominal CFK'!AP12*'4 GDP, Inflator, &amp; Population'!$F9</f>
        <v>35894.330012482525</v>
      </c>
      <c r="AQ12" s="10">
        <f>'3.1 Nominal CFK'!AQ12*'4 GDP, Inflator, &amp; Population'!$F9</f>
        <v>291291.59518688836</v>
      </c>
      <c r="AR12" s="10">
        <f>'3.1 Nominal CFK'!AR12*'4 GDP, Inflator, &amp; Population'!$F9</f>
        <v>14110.134604896748</v>
      </c>
      <c r="AS12" s="10">
        <f>'3.1 Nominal CFK'!AS12*'4 GDP, Inflator, &amp; Population'!$F9</f>
        <v>7015.8674195170806</v>
      </c>
      <c r="AT12" s="10">
        <f>'3.1 Nominal CFK'!AT12*'4 GDP, Inflator, &amp; Population'!$F9</f>
        <v>210027.50299476366</v>
      </c>
      <c r="AU12" s="10">
        <f>'3.1 Nominal CFK'!AU12*'4 GDP, Inflator, &amp; Population'!$F9</f>
        <v>55098.626148078525</v>
      </c>
      <c r="AV12" s="10">
        <f>'3.1 Nominal CFK'!AV12*'4 GDP, Inflator, &amp; Population'!$F9</f>
        <v>54219.819470269998</v>
      </c>
      <c r="AW12" s="10">
        <f>'3.1 Nominal CFK'!AW12*'4 GDP, Inflator, &amp; Population'!$F9</f>
        <v>448258.86594600073</v>
      </c>
    </row>
    <row r="13" spans="2:49" x14ac:dyDescent="0.3">
      <c r="B13" s="9">
        <v>1997</v>
      </c>
      <c r="C13" s="10">
        <f>'3.1 Nominal CFK'!C13*'4 GDP, Inflator, &amp; Population'!$F10</f>
        <v>2131024.1842600391</v>
      </c>
      <c r="D13" s="10">
        <f>'3.1 Nominal CFK'!D13*'4 GDP, Inflator, &amp; Population'!$F10</f>
        <v>705622.78491826844</v>
      </c>
      <c r="E13" s="10">
        <f>'3.1 Nominal CFK'!E13*'4 GDP, Inflator, &amp; Population'!$F10</f>
        <v>4643941.0712889982</v>
      </c>
      <c r="F13" s="10">
        <f>'3.1 Nominal CFK'!F13*'4 GDP, Inflator, &amp; Population'!$F10</f>
        <v>746090.61865629896</v>
      </c>
      <c r="G13" s="10">
        <f>'3.1 Nominal CFK'!G13*'4 GDP, Inflator, &amp; Population'!$F10</f>
        <v>180637.8792504725</v>
      </c>
      <c r="H13" s="10">
        <f>'3.1 Nominal CFK'!H13*'4 GDP, Inflator, &amp; Population'!$F10</f>
        <v>85395.329210433221</v>
      </c>
      <c r="I13" s="10">
        <f>'3.1 Nominal CFK'!I13*'4 GDP, Inflator, &amp; Population'!$F10</f>
        <v>0</v>
      </c>
      <c r="J13" s="10">
        <f>'3.1 Nominal CFK'!J13*'4 GDP, Inflator, &amp; Population'!$F10</f>
        <v>71262.87696429115</v>
      </c>
      <c r="K13" s="10">
        <f>'3.1 Nominal CFK'!K13*'4 GDP, Inflator, &amp; Population'!$F10</f>
        <v>739037.87941347295</v>
      </c>
      <c r="L13" s="10">
        <f>'3.1 Nominal CFK'!L13*'4 GDP, Inflator, &amp; Population'!$F10</f>
        <v>975822.54024955351</v>
      </c>
      <c r="M13" s="10">
        <f>'3.1 Nominal CFK'!M13*'4 GDP, Inflator, &amp; Population'!$F10</f>
        <v>1201492.2135129909</v>
      </c>
      <c r="N13" s="10">
        <f>'3.1 Nominal CFK'!N13*'4 GDP, Inflator, &amp; Population'!$F10</f>
        <v>0</v>
      </c>
      <c r="O13" s="10">
        <f>'3.1 Nominal CFK'!O13*'4 GDP, Inflator, &amp; Population'!$F10</f>
        <v>8153.2686708242973</v>
      </c>
      <c r="P13" s="10">
        <f>'3.1 Nominal CFK'!P13*'4 GDP, Inflator, &amp; Population'!$F10</f>
        <v>460717.22392395179</v>
      </c>
      <c r="Q13" s="10">
        <f>'3.1 Nominal CFK'!Q13*'4 GDP, Inflator, &amp; Population'!$F10</f>
        <v>0</v>
      </c>
      <c r="R13" s="10">
        <f>'3.1 Nominal CFK'!R13*'4 GDP, Inflator, &amp; Population'!$F10</f>
        <v>101554.40999473563</v>
      </c>
      <c r="S13" s="10">
        <f>'3.1 Nominal CFK'!S13*'4 GDP, Inflator, &amp; Population'!$F10</f>
        <v>302075.54722785135</v>
      </c>
      <c r="T13" s="10">
        <f>'3.1 Nominal CFK'!T13*'4 GDP, Inflator, &amp; Population'!$F10</f>
        <v>1125555.6829811053</v>
      </c>
      <c r="U13" s="10">
        <f>'3.1 Nominal CFK'!U13*'4 GDP, Inflator, &amp; Population'!$F10</f>
        <v>266078.1647283893</v>
      </c>
      <c r="V13" s="10">
        <f>'3.1 Nominal CFK'!V13*'4 GDP, Inflator, &amp; Population'!$F10</f>
        <v>12841.308244013302</v>
      </c>
      <c r="W13" s="10">
        <f>'3.1 Nominal CFK'!W13*'4 GDP, Inflator, &amp; Population'!$F10</f>
        <v>18216.279584351596</v>
      </c>
      <c r="X13" s="10">
        <f>'3.1 Nominal CFK'!X13*'4 GDP, Inflator, &amp; Population'!$F10</f>
        <v>1090680.4089180338</v>
      </c>
      <c r="Y13" s="10">
        <f>'3.1 Nominal CFK'!Y13*'4 GDP, Inflator, &amp; Population'!$F10</f>
        <v>1072009.1719067483</v>
      </c>
      <c r="Z13" s="10">
        <f>'3.1 Nominal CFK'!Z13*'4 GDP, Inflator, &amp; Population'!$F10</f>
        <v>0</v>
      </c>
      <c r="AA13" s="10">
        <f>'3.1 Nominal CFK'!AA13*'4 GDP, Inflator, &amp; Population'!$F10</f>
        <v>3312.3777881910796</v>
      </c>
      <c r="AB13" s="10">
        <f>'3.1 Nominal CFK'!AB13*'4 GDP, Inflator, &amp; Population'!$F10</f>
        <v>2049858.3406944622</v>
      </c>
      <c r="AC13" s="10">
        <f>'3.1 Nominal CFK'!AC13*'4 GDP, Inflator, &amp; Population'!$F10</f>
        <v>319279.41166847246</v>
      </c>
      <c r="AD13" s="10">
        <f>'3.1 Nominal CFK'!AD13*'4 GDP, Inflator, &amp; Population'!$F10</f>
        <v>3638290.9466894311</v>
      </c>
      <c r="AE13" s="10">
        <f>'3.1 Nominal CFK'!AE13*'4 GDP, Inflator, &amp; Population'!$F10</f>
        <v>499332.85944165825</v>
      </c>
      <c r="AF13" s="10">
        <f>'3.1 Nominal CFK'!AF13*'4 GDP, Inflator, &amp; Population'!$F10</f>
        <v>402.8081566529869</v>
      </c>
      <c r="AG13" s="10">
        <f>'3.1 Nominal CFK'!AG13*'4 GDP, Inflator, &amp; Population'!$F10</f>
        <v>878934.59081961482</v>
      </c>
      <c r="AH13" s="10">
        <f>'3.1 Nominal CFK'!AH13*'4 GDP, Inflator, &amp; Population'!$F10</f>
        <v>751456.59874314046</v>
      </c>
      <c r="AI13" s="10">
        <f>'3.1 Nominal CFK'!AI13*'4 GDP, Inflator, &amp; Population'!$F10</f>
        <v>158068.03472300983</v>
      </c>
      <c r="AJ13" s="10">
        <f>'3.1 Nominal CFK'!AJ13*'4 GDP, Inflator, &amp; Population'!$F10</f>
        <v>18660.447507089488</v>
      </c>
      <c r="AK13" s="10">
        <f>'3.1 Nominal CFK'!AK13*'4 GDP, Inflator, &amp; Population'!$F10</f>
        <v>398237.00337525521</v>
      </c>
      <c r="AL13" s="10">
        <f>'3.1 Nominal CFK'!AL13*'4 GDP, Inflator, &amp; Population'!$F10</f>
        <v>21496.288859954489</v>
      </c>
      <c r="AM13" s="10">
        <f>'3.1 Nominal CFK'!AM13*'4 GDP, Inflator, &amp; Population'!$F10</f>
        <v>520582.78795580263</v>
      </c>
      <c r="AN13" s="10">
        <f>'3.1 Nominal CFK'!AN13*'4 GDP, Inflator, &amp; Population'!$F10</f>
        <v>13717.056334593679</v>
      </c>
      <c r="AO13" s="10">
        <f>'3.1 Nominal CFK'!AO13*'4 GDP, Inflator, &amp; Population'!$F10</f>
        <v>6347.8249686832314</v>
      </c>
      <c r="AP13" s="10">
        <f>'3.1 Nominal CFK'!AP13*'4 GDP, Inflator, &amp; Population'!$F10</f>
        <v>37452.167315231061</v>
      </c>
      <c r="AQ13" s="10">
        <f>'3.1 Nominal CFK'!AQ13*'4 GDP, Inflator, &amp; Population'!$F10</f>
        <v>308817.18909969082</v>
      </c>
      <c r="AR13" s="10">
        <f>'3.1 Nominal CFK'!AR13*'4 GDP, Inflator, &amp; Population'!$F10</f>
        <v>15312.104704911533</v>
      </c>
      <c r="AS13" s="10">
        <f>'3.1 Nominal CFK'!AS13*'4 GDP, Inflator, &amp; Population'!$F10</f>
        <v>8246.7777071901692</v>
      </c>
      <c r="AT13" s="10">
        <f>'3.1 Nominal CFK'!AT13*'4 GDP, Inflator, &amp; Population'!$F10</f>
        <v>229769.68485794085</v>
      </c>
      <c r="AU13" s="10">
        <f>'3.1 Nominal CFK'!AU13*'4 GDP, Inflator, &amp; Population'!$F10</f>
        <v>65094.877065542292</v>
      </c>
      <c r="AV13" s="10">
        <f>'3.1 Nominal CFK'!AV13*'4 GDP, Inflator, &amp; Population'!$F10</f>
        <v>54952.743121243868</v>
      </c>
      <c r="AW13" s="10">
        <f>'3.1 Nominal CFK'!AW13*'4 GDP, Inflator, &amp; Population'!$F10</f>
        <v>486255.98035603092</v>
      </c>
    </row>
    <row r="14" spans="2:49" x14ac:dyDescent="0.3">
      <c r="B14" s="9">
        <v>1998</v>
      </c>
      <c r="C14" s="10">
        <f>'3.1 Nominal CFK'!C14*'4 GDP, Inflator, &amp; Population'!$F11</f>
        <v>2046671.8035952568</v>
      </c>
      <c r="D14" s="10">
        <f>'3.1 Nominal CFK'!D14*'4 GDP, Inflator, &amp; Population'!$F11</f>
        <v>688478.26724615705</v>
      </c>
      <c r="E14" s="10">
        <f>'3.1 Nominal CFK'!E14*'4 GDP, Inflator, &amp; Population'!$F11</f>
        <v>4595574.7279153354</v>
      </c>
      <c r="F14" s="10">
        <f>'3.1 Nominal CFK'!F14*'4 GDP, Inflator, &amp; Population'!$F11</f>
        <v>755258.03868802544</v>
      </c>
      <c r="G14" s="10">
        <f>'3.1 Nominal CFK'!G14*'4 GDP, Inflator, &amp; Population'!$F11</f>
        <v>180875.16045296568</v>
      </c>
      <c r="H14" s="10">
        <f>'3.1 Nominal CFK'!H14*'4 GDP, Inflator, &amp; Population'!$F11</f>
        <v>88736.923463572821</v>
      </c>
      <c r="I14" s="10">
        <f>'3.1 Nominal CFK'!I14*'4 GDP, Inflator, &amp; Population'!$F11</f>
        <v>0</v>
      </c>
      <c r="J14" s="10">
        <f>'3.1 Nominal CFK'!J14*'4 GDP, Inflator, &amp; Population'!$F11</f>
        <v>73359.303488691439</v>
      </c>
      <c r="K14" s="10">
        <f>'3.1 Nominal CFK'!K14*'4 GDP, Inflator, &amp; Population'!$F11</f>
        <v>789051.62013196154</v>
      </c>
      <c r="L14" s="10">
        <f>'3.1 Nominal CFK'!L14*'4 GDP, Inflator, &amp; Population'!$F11</f>
        <v>969446.94926504325</v>
      </c>
      <c r="M14" s="10">
        <f>'3.1 Nominal CFK'!M14*'4 GDP, Inflator, &amp; Population'!$F11</f>
        <v>1191164.4309569944</v>
      </c>
      <c r="N14" s="10">
        <f>'3.1 Nominal CFK'!N14*'4 GDP, Inflator, &amp; Population'!$F11</f>
        <v>0</v>
      </c>
      <c r="O14" s="10">
        <f>'3.1 Nominal CFK'!O14*'4 GDP, Inflator, &amp; Population'!$F11</f>
        <v>7606.4773070915826</v>
      </c>
      <c r="P14" s="10">
        <f>'3.1 Nominal CFK'!P14*'4 GDP, Inflator, &amp; Population'!$F11</f>
        <v>399359.53517034766</v>
      </c>
      <c r="Q14" s="10">
        <f>'3.1 Nominal CFK'!Q14*'4 GDP, Inflator, &amp; Population'!$F11</f>
        <v>0</v>
      </c>
      <c r="R14" s="10">
        <f>'3.1 Nominal CFK'!R14*'4 GDP, Inflator, &amp; Population'!$F11</f>
        <v>104909.54071752405</v>
      </c>
      <c r="S14" s="10">
        <f>'3.1 Nominal CFK'!S14*'4 GDP, Inflator, &amp; Population'!$F11</f>
        <v>304664.55860194168</v>
      </c>
      <c r="T14" s="10">
        <f>'3.1 Nominal CFK'!T14*'4 GDP, Inflator, &amp; Population'!$F11</f>
        <v>1103812.1129995077</v>
      </c>
      <c r="U14" s="10">
        <f>'3.1 Nominal CFK'!U14*'4 GDP, Inflator, &amp; Population'!$F11</f>
        <v>288977.08445370349</v>
      </c>
      <c r="V14" s="10">
        <f>'3.1 Nominal CFK'!V14*'4 GDP, Inflator, &amp; Population'!$F11</f>
        <v>12564.144080801179</v>
      </c>
      <c r="W14" s="10">
        <f>'3.1 Nominal CFK'!W14*'4 GDP, Inflator, &amp; Population'!$F11</f>
        <v>18199.948845343199</v>
      </c>
      <c r="X14" s="10">
        <f>'3.1 Nominal CFK'!X14*'4 GDP, Inflator, &amp; Population'!$F11</f>
        <v>1237106.0665917955</v>
      </c>
      <c r="Y14" s="10">
        <f>'3.1 Nominal CFK'!Y14*'4 GDP, Inflator, &amp; Population'!$F11</f>
        <v>1058219.2846341426</v>
      </c>
      <c r="Z14" s="10">
        <f>'3.1 Nominal CFK'!Z14*'4 GDP, Inflator, &amp; Population'!$F11</f>
        <v>0</v>
      </c>
      <c r="AA14" s="10">
        <f>'3.1 Nominal CFK'!AA14*'4 GDP, Inflator, &amp; Population'!$F11</f>
        <v>3280.9130470299588</v>
      </c>
      <c r="AB14" s="10">
        <f>'3.1 Nominal CFK'!AB14*'4 GDP, Inflator, &amp; Population'!$F11</f>
        <v>2078947.9848873827</v>
      </c>
      <c r="AC14" s="10">
        <f>'3.1 Nominal CFK'!AC14*'4 GDP, Inflator, &amp; Population'!$F11</f>
        <v>309124.68810300401</v>
      </c>
      <c r="AD14" s="10">
        <f>'3.1 Nominal CFK'!AD14*'4 GDP, Inflator, &amp; Population'!$F11</f>
        <v>3749653.3581030956</v>
      </c>
      <c r="AE14" s="10">
        <f>'3.1 Nominal CFK'!AE14*'4 GDP, Inflator, &amp; Population'!$F11</f>
        <v>496563.44524530595</v>
      </c>
      <c r="AF14" s="10">
        <f>'3.1 Nominal CFK'!AF14*'4 GDP, Inflator, &amp; Population'!$F11</f>
        <v>506.3902490289089</v>
      </c>
      <c r="AG14" s="10">
        <f>'3.1 Nominal CFK'!AG14*'4 GDP, Inflator, &amp; Population'!$F11</f>
        <v>973903.53757555294</v>
      </c>
      <c r="AH14" s="10">
        <f>'3.1 Nominal CFK'!AH14*'4 GDP, Inflator, &amp; Population'!$F11</f>
        <v>812705.00242838531</v>
      </c>
      <c r="AI14" s="10">
        <f>'3.1 Nominal CFK'!AI14*'4 GDP, Inflator, &amp; Population'!$F11</f>
        <v>151414.2256501964</v>
      </c>
      <c r="AJ14" s="10">
        <f>'3.1 Nominal CFK'!AJ14*'4 GDP, Inflator, &amp; Population'!$F11</f>
        <v>22375.01250691721</v>
      </c>
      <c r="AK14" s="10">
        <f>'3.1 Nominal CFK'!AK14*'4 GDP, Inflator, &amp; Population'!$F11</f>
        <v>410287.64921582467</v>
      </c>
      <c r="AL14" s="10">
        <f>'3.1 Nominal CFK'!AL14*'4 GDP, Inflator, &amp; Population'!$F11</f>
        <v>24671.474580310547</v>
      </c>
      <c r="AM14" s="10">
        <f>'3.1 Nominal CFK'!AM14*'4 GDP, Inflator, &amp; Population'!$F11</f>
        <v>567254.46165257588</v>
      </c>
      <c r="AN14" s="10">
        <f>'3.1 Nominal CFK'!AN14*'4 GDP, Inflator, &amp; Population'!$F11</f>
        <v>14355.986500441935</v>
      </c>
      <c r="AO14" s="10">
        <f>'3.1 Nominal CFK'!AO14*'4 GDP, Inflator, &amp; Population'!$F11</f>
        <v>7356.8233731297778</v>
      </c>
      <c r="AP14" s="10">
        <f>'3.1 Nominal CFK'!AP14*'4 GDP, Inflator, &amp; Population'!$F11</f>
        <v>41201.752080079408</v>
      </c>
      <c r="AQ14" s="10">
        <f>'3.1 Nominal CFK'!AQ14*'4 GDP, Inflator, &amp; Population'!$F11</f>
        <v>318889.52105193556</v>
      </c>
      <c r="AR14" s="10">
        <f>'3.1 Nominal CFK'!AR14*'4 GDP, Inflator, &amp; Population'!$F11</f>
        <v>16393.941663491845</v>
      </c>
      <c r="AS14" s="10">
        <f>'3.1 Nominal CFK'!AS14*'4 GDP, Inflator, &amp; Population'!$F11</f>
        <v>9350.5136542715663</v>
      </c>
      <c r="AT14" s="10">
        <f>'3.1 Nominal CFK'!AT14*'4 GDP, Inflator, &amp; Population'!$F11</f>
        <v>236340.82807911813</v>
      </c>
      <c r="AU14" s="10">
        <f>'3.1 Nominal CFK'!AU14*'4 GDP, Inflator, &amp; Population'!$F11</f>
        <v>71825.967979394118</v>
      </c>
      <c r="AV14" s="10">
        <f>'3.1 Nominal CFK'!AV14*'4 GDP, Inflator, &amp; Population'!$F11</f>
        <v>54706.082252609085</v>
      </c>
      <c r="AW14" s="10">
        <f>'3.1 Nominal CFK'!AW14*'4 GDP, Inflator, &amp; Population'!$F11</f>
        <v>508049.29680282529</v>
      </c>
    </row>
    <row r="15" spans="2:49" x14ac:dyDescent="0.3">
      <c r="B15" s="9">
        <v>1999</v>
      </c>
      <c r="C15" s="10">
        <f>'3.1 Nominal CFK'!C15*'4 GDP, Inflator, &amp; Population'!$F12</f>
        <v>2028209.0707297875</v>
      </c>
      <c r="D15" s="10">
        <f>'3.1 Nominal CFK'!D15*'4 GDP, Inflator, &amp; Population'!$F12</f>
        <v>691870.45181056962</v>
      </c>
      <c r="E15" s="10">
        <f>'3.1 Nominal CFK'!E15*'4 GDP, Inflator, &amp; Population'!$F12</f>
        <v>4605561.335565649</v>
      </c>
      <c r="F15" s="10">
        <f>'3.1 Nominal CFK'!F15*'4 GDP, Inflator, &amp; Population'!$F12</f>
        <v>834014.22669224569</v>
      </c>
      <c r="G15" s="10">
        <f>'3.1 Nominal CFK'!G15*'4 GDP, Inflator, &amp; Population'!$F12</f>
        <v>187604.62124220369</v>
      </c>
      <c r="H15" s="10">
        <f>'3.1 Nominal CFK'!H15*'4 GDP, Inflator, &amp; Population'!$F12</f>
        <v>94396.306647936261</v>
      </c>
      <c r="I15" s="10">
        <f>'3.1 Nominal CFK'!I15*'4 GDP, Inflator, &amp; Population'!$F12</f>
        <v>1364.9643212507629</v>
      </c>
      <c r="J15" s="10">
        <f>'3.1 Nominal CFK'!J15*'4 GDP, Inflator, &amp; Population'!$F12</f>
        <v>78014.982592257977</v>
      </c>
      <c r="K15" s="10">
        <f>'3.1 Nominal CFK'!K15*'4 GDP, Inflator, &amp; Population'!$F12</f>
        <v>814883.69978670543</v>
      </c>
      <c r="L15" s="10">
        <f>'3.1 Nominal CFK'!L15*'4 GDP, Inflator, &amp; Population'!$F12</f>
        <v>1005183.2056580281</v>
      </c>
      <c r="M15" s="10">
        <f>'3.1 Nominal CFK'!M15*'4 GDP, Inflator, &amp; Population'!$F12</f>
        <v>1225186.0172724098</v>
      </c>
      <c r="N15" s="10">
        <f>'3.1 Nominal CFK'!N15*'4 GDP, Inflator, &amp; Population'!$F12</f>
        <v>0</v>
      </c>
      <c r="O15" s="10">
        <f>'3.1 Nominal CFK'!O15*'4 GDP, Inflator, &amp; Population'!$F12</f>
        <v>8391.2890044543055</v>
      </c>
      <c r="P15" s="10">
        <f>'3.1 Nominal CFK'!P15*'4 GDP, Inflator, &amp; Population'!$F12</f>
        <v>449071.50949083187</v>
      </c>
      <c r="Q15" s="10">
        <f>'3.1 Nominal CFK'!Q15*'4 GDP, Inflator, &amp; Population'!$F12</f>
        <v>0</v>
      </c>
      <c r="R15" s="10">
        <f>'3.1 Nominal CFK'!R15*'4 GDP, Inflator, &amp; Population'!$F12</f>
        <v>112083.02020211496</v>
      </c>
      <c r="S15" s="10">
        <f>'3.1 Nominal CFK'!S15*'4 GDP, Inflator, &amp; Population'!$F12</f>
        <v>318124.29688488418</v>
      </c>
      <c r="T15" s="10">
        <f>'3.1 Nominal CFK'!T15*'4 GDP, Inflator, &amp; Population'!$F12</f>
        <v>1074346.0704698511</v>
      </c>
      <c r="U15" s="10">
        <f>'3.1 Nominal CFK'!U15*'4 GDP, Inflator, &amp; Population'!$F12</f>
        <v>336788.73841243633</v>
      </c>
      <c r="V15" s="10">
        <f>'3.1 Nominal CFK'!V15*'4 GDP, Inflator, &amp; Population'!$F12</f>
        <v>13726.740041949264</v>
      </c>
      <c r="W15" s="10">
        <f>'3.1 Nominal CFK'!W15*'4 GDP, Inflator, &amp; Population'!$F12</f>
        <v>19643.92170159474</v>
      </c>
      <c r="X15" s="10">
        <f>'3.1 Nominal CFK'!X15*'4 GDP, Inflator, &amp; Population'!$F12</f>
        <v>1369332.5575188992</v>
      </c>
      <c r="Y15" s="10">
        <f>'3.1 Nominal CFK'!Y15*'4 GDP, Inflator, &amp; Population'!$F12</f>
        <v>1090767.6951409194</v>
      </c>
      <c r="Z15" s="10">
        <f>'3.1 Nominal CFK'!Z15*'4 GDP, Inflator, &amp; Population'!$F12</f>
        <v>0</v>
      </c>
      <c r="AA15" s="10">
        <f>'3.1 Nominal CFK'!AA15*'4 GDP, Inflator, &amp; Population'!$F12</f>
        <v>3215.2882278500001</v>
      </c>
      <c r="AB15" s="10">
        <f>'3.1 Nominal CFK'!AB15*'4 GDP, Inflator, &amp; Population'!$F12</f>
        <v>2116145.0135106486</v>
      </c>
      <c r="AC15" s="10">
        <f>'3.1 Nominal CFK'!AC15*'4 GDP, Inflator, &amp; Population'!$F12</f>
        <v>300237.83245442488</v>
      </c>
      <c r="AD15" s="10">
        <f>'3.1 Nominal CFK'!AD15*'4 GDP, Inflator, &amp; Population'!$F12</f>
        <v>3781231.5219716737</v>
      </c>
      <c r="AE15" s="10">
        <f>'3.1 Nominal CFK'!AE15*'4 GDP, Inflator, &amp; Population'!$F12</f>
        <v>507076.36044164735</v>
      </c>
      <c r="AF15" s="10">
        <f>'3.1 Nominal CFK'!AF15*'4 GDP, Inflator, &amp; Population'!$F12</f>
        <v>690.36706363645771</v>
      </c>
      <c r="AG15" s="10">
        <f>'3.1 Nominal CFK'!AG15*'4 GDP, Inflator, &amp; Population'!$F12</f>
        <v>1100664.1245201547</v>
      </c>
      <c r="AH15" s="10">
        <f>'3.1 Nominal CFK'!AH15*'4 GDP, Inflator, &amp; Population'!$F12</f>
        <v>1002977.1850155959</v>
      </c>
      <c r="AI15" s="10">
        <f>'3.1 Nominal CFK'!AI15*'4 GDP, Inflator, &amp; Population'!$F12</f>
        <v>155672.51624801385</v>
      </c>
      <c r="AJ15" s="10">
        <f>'3.1 Nominal CFK'!AJ15*'4 GDP, Inflator, &amp; Population'!$F12</f>
        <v>20754.816925821935</v>
      </c>
      <c r="AK15" s="10">
        <f>'3.1 Nominal CFK'!AK15*'4 GDP, Inflator, &amp; Population'!$F12</f>
        <v>425155.72255790292</v>
      </c>
      <c r="AL15" s="10">
        <f>'3.1 Nominal CFK'!AL15*'4 GDP, Inflator, &amp; Population'!$F12</f>
        <v>27097.783348065532</v>
      </c>
      <c r="AM15" s="10">
        <f>'3.1 Nominal CFK'!AM15*'4 GDP, Inflator, &amp; Population'!$F12</f>
        <v>623166.66357405821</v>
      </c>
      <c r="AN15" s="10">
        <f>'3.1 Nominal CFK'!AN15*'4 GDP, Inflator, &amp; Population'!$F12</f>
        <v>13788.067065368747</v>
      </c>
      <c r="AO15" s="10">
        <f>'3.1 Nominal CFK'!AO15*'4 GDP, Inflator, &amp; Population'!$F12</f>
        <v>8123.2023020777115</v>
      </c>
      <c r="AP15" s="10">
        <f>'3.1 Nominal CFK'!AP15*'4 GDP, Inflator, &amp; Population'!$F12</f>
        <v>43619.283457274061</v>
      </c>
      <c r="AQ15" s="10">
        <f>'3.1 Nominal CFK'!AQ15*'4 GDP, Inflator, &amp; Population'!$F12</f>
        <v>340545.4566470469</v>
      </c>
      <c r="AR15" s="10">
        <f>'3.1 Nominal CFK'!AR15*'4 GDP, Inflator, &amp; Population'!$F12</f>
        <v>15582.320550555885</v>
      </c>
      <c r="AS15" s="10">
        <f>'3.1 Nominal CFK'!AS15*'4 GDP, Inflator, &amp; Population'!$F12</f>
        <v>11580.294222267385</v>
      </c>
      <c r="AT15" s="10">
        <f>'3.1 Nominal CFK'!AT15*'4 GDP, Inflator, &amp; Population'!$F12</f>
        <v>244251.51667444492</v>
      </c>
      <c r="AU15" s="10">
        <f>'3.1 Nominal CFK'!AU15*'4 GDP, Inflator, &amp; Population'!$F12</f>
        <v>84776.724974423181</v>
      </c>
      <c r="AV15" s="10">
        <f>'3.1 Nominal CFK'!AV15*'4 GDP, Inflator, &amp; Population'!$F12</f>
        <v>58416.618108060575</v>
      </c>
      <c r="AW15" s="10">
        <f>'3.1 Nominal CFK'!AW15*'4 GDP, Inflator, &amp; Population'!$F12</f>
        <v>518285.18812205957</v>
      </c>
    </row>
    <row r="16" spans="2:49" x14ac:dyDescent="0.3">
      <c r="B16" s="9">
        <v>2000</v>
      </c>
      <c r="C16" s="10">
        <f>'3.1 Nominal CFK'!C16*'4 GDP, Inflator, &amp; Population'!$F13</f>
        <v>1993378.8434088302</v>
      </c>
      <c r="D16" s="10">
        <f>'3.1 Nominal CFK'!D16*'4 GDP, Inflator, &amp; Population'!$F13</f>
        <v>667529.55281013029</v>
      </c>
      <c r="E16" s="10">
        <f>'3.1 Nominal CFK'!E16*'4 GDP, Inflator, &amp; Population'!$F13</f>
        <v>4647983.0367598068</v>
      </c>
      <c r="F16" s="10">
        <f>'3.1 Nominal CFK'!F16*'4 GDP, Inflator, &amp; Population'!$F13</f>
        <v>841019.68280016724</v>
      </c>
      <c r="G16" s="10">
        <f>'3.1 Nominal CFK'!G16*'4 GDP, Inflator, &amp; Population'!$F13</f>
        <v>190112.04316116101</v>
      </c>
      <c r="H16" s="10">
        <f>'3.1 Nominal CFK'!H16*'4 GDP, Inflator, &amp; Population'!$F13</f>
        <v>108615.54496394143</v>
      </c>
      <c r="I16" s="10">
        <f>'3.1 Nominal CFK'!I16*'4 GDP, Inflator, &amp; Population'!$F13</f>
        <v>2555.4754372289913</v>
      </c>
      <c r="J16" s="10">
        <f>'3.1 Nominal CFK'!J16*'4 GDP, Inflator, &amp; Population'!$F13</f>
        <v>82660.136637621064</v>
      </c>
      <c r="K16" s="10">
        <f>'3.1 Nominal CFK'!K16*'4 GDP, Inflator, &amp; Population'!$F13</f>
        <v>834489.02334947092</v>
      </c>
      <c r="L16" s="10">
        <f>'3.1 Nominal CFK'!L16*'4 GDP, Inflator, &amp; Population'!$F13</f>
        <v>981515.08868894016</v>
      </c>
      <c r="M16" s="10">
        <f>'3.1 Nominal CFK'!M16*'4 GDP, Inflator, &amp; Population'!$F13</f>
        <v>1255940.4015415262</v>
      </c>
      <c r="N16" s="10">
        <f>'3.1 Nominal CFK'!N16*'4 GDP, Inflator, &amp; Population'!$F13</f>
        <v>0</v>
      </c>
      <c r="O16" s="10">
        <f>'3.1 Nominal CFK'!O16*'4 GDP, Inflator, &amp; Population'!$F13</f>
        <v>9141.8780467469296</v>
      </c>
      <c r="P16" s="10">
        <f>'3.1 Nominal CFK'!P16*'4 GDP, Inflator, &amp; Population'!$F13</f>
        <v>482263.68051902455</v>
      </c>
      <c r="Q16" s="10">
        <f>'3.1 Nominal CFK'!Q16*'4 GDP, Inflator, &amp; Population'!$F13</f>
        <v>0</v>
      </c>
      <c r="R16" s="10">
        <f>'3.1 Nominal CFK'!R16*'4 GDP, Inflator, &amp; Population'!$F13</f>
        <v>117238.31484416194</v>
      </c>
      <c r="S16" s="10">
        <f>'3.1 Nominal CFK'!S16*'4 GDP, Inflator, &amp; Population'!$F13</f>
        <v>323045.54116103752</v>
      </c>
      <c r="T16" s="10">
        <f>'3.1 Nominal CFK'!T16*'4 GDP, Inflator, &amp; Population'!$F13</f>
        <v>1051404.8160352691</v>
      </c>
      <c r="U16" s="10">
        <f>'3.1 Nominal CFK'!U16*'4 GDP, Inflator, &amp; Population'!$F13</f>
        <v>417754.90997269598</v>
      </c>
      <c r="V16" s="10">
        <f>'3.1 Nominal CFK'!V16*'4 GDP, Inflator, &amp; Population'!$F13</f>
        <v>15693.441182001352</v>
      </c>
      <c r="W16" s="10">
        <f>'3.1 Nominal CFK'!W16*'4 GDP, Inflator, &amp; Population'!$F13</f>
        <v>21206.787984202958</v>
      </c>
      <c r="X16" s="10">
        <f>'3.1 Nominal CFK'!X16*'4 GDP, Inflator, &amp; Population'!$F13</f>
        <v>1448846.5705386212</v>
      </c>
      <c r="Y16" s="10">
        <f>'3.1 Nominal CFK'!Y16*'4 GDP, Inflator, &amp; Population'!$F13</f>
        <v>1113959.0920754143</v>
      </c>
      <c r="Z16" s="10">
        <f>'3.1 Nominal CFK'!Z16*'4 GDP, Inflator, &amp; Population'!$F13</f>
        <v>0</v>
      </c>
      <c r="AA16" s="10">
        <f>'3.1 Nominal CFK'!AA16*'4 GDP, Inflator, &amp; Population'!$F13</f>
        <v>3168.6501842668954</v>
      </c>
      <c r="AB16" s="10">
        <f>'3.1 Nominal CFK'!AB16*'4 GDP, Inflator, &amp; Population'!$F13</f>
        <v>2161543.7597576883</v>
      </c>
      <c r="AC16" s="10">
        <f>'3.1 Nominal CFK'!AC16*'4 GDP, Inflator, &amp; Population'!$F13</f>
        <v>269598.30369337567</v>
      </c>
      <c r="AD16" s="10">
        <f>'3.1 Nominal CFK'!AD16*'4 GDP, Inflator, &amp; Population'!$F13</f>
        <v>3840916.1636031508</v>
      </c>
      <c r="AE16" s="10">
        <f>'3.1 Nominal CFK'!AE16*'4 GDP, Inflator, &amp; Population'!$F13</f>
        <v>509560.40860449034</v>
      </c>
      <c r="AF16" s="10">
        <f>'3.1 Nominal CFK'!AF16*'4 GDP, Inflator, &amp; Population'!$F13</f>
        <v>879.69672515381092</v>
      </c>
      <c r="AG16" s="10">
        <f>'3.1 Nominal CFK'!AG16*'4 GDP, Inflator, &amp; Population'!$F13</f>
        <v>1160116.1695534349</v>
      </c>
      <c r="AH16" s="10">
        <f>'3.1 Nominal CFK'!AH16*'4 GDP, Inflator, &amp; Population'!$F13</f>
        <v>1081734.3203553739</v>
      </c>
      <c r="AI16" s="10">
        <f>'3.1 Nominal CFK'!AI16*'4 GDP, Inflator, &amp; Population'!$F13</f>
        <v>159432.4021247077</v>
      </c>
      <c r="AJ16" s="10">
        <f>'3.1 Nominal CFK'!AJ16*'4 GDP, Inflator, &amp; Population'!$F13</f>
        <v>21394.921145225951</v>
      </c>
      <c r="AK16" s="10">
        <f>'3.1 Nominal CFK'!AK16*'4 GDP, Inflator, &amp; Population'!$F13</f>
        <v>442358.5466975919</v>
      </c>
      <c r="AL16" s="10">
        <f>'3.1 Nominal CFK'!AL16*'4 GDP, Inflator, &amp; Population'!$F13</f>
        <v>29362.708909292352</v>
      </c>
      <c r="AM16" s="10">
        <f>'3.1 Nominal CFK'!AM16*'4 GDP, Inflator, &amp; Population'!$F13</f>
        <v>662648.5424658116</v>
      </c>
      <c r="AN16" s="10">
        <f>'3.1 Nominal CFK'!AN16*'4 GDP, Inflator, &amp; Population'!$F13</f>
        <v>16090.61118860545</v>
      </c>
      <c r="AO16" s="10">
        <f>'3.1 Nominal CFK'!AO16*'4 GDP, Inflator, &amp; Population'!$F13</f>
        <v>7804.0422350278677</v>
      </c>
      <c r="AP16" s="10">
        <f>'3.1 Nominal CFK'!AP16*'4 GDP, Inflator, &amp; Population'!$F13</f>
        <v>46456.696956687098</v>
      </c>
      <c r="AQ16" s="10">
        <f>'3.1 Nominal CFK'!AQ16*'4 GDP, Inflator, &amp; Population'!$F13</f>
        <v>350753.37504281278</v>
      </c>
      <c r="AR16" s="10">
        <f>'3.1 Nominal CFK'!AR16*'4 GDP, Inflator, &amp; Population'!$F13</f>
        <v>24532.215802655683</v>
      </c>
      <c r="AS16" s="10">
        <f>'3.1 Nominal CFK'!AS16*'4 GDP, Inflator, &amp; Population'!$F13</f>
        <v>14059.469839042393</v>
      </c>
      <c r="AT16" s="10">
        <f>'3.1 Nominal CFK'!AT16*'4 GDP, Inflator, &amp; Population'!$F13</f>
        <v>265762.47757696238</v>
      </c>
      <c r="AU16" s="10">
        <f>'3.1 Nominal CFK'!AU16*'4 GDP, Inflator, &amp; Population'!$F13</f>
        <v>88642.074368666974</v>
      </c>
      <c r="AV16" s="10">
        <f>'3.1 Nominal CFK'!AV16*'4 GDP, Inflator, &amp; Population'!$F13</f>
        <v>61449.864705991749</v>
      </c>
      <c r="AW16" s="10">
        <f>'3.1 Nominal CFK'!AW16*'4 GDP, Inflator, &amp; Population'!$F13</f>
        <v>540961.22675819846</v>
      </c>
    </row>
    <row r="17" spans="2:49" x14ac:dyDescent="0.3">
      <c r="B17" s="9">
        <v>2001</v>
      </c>
      <c r="C17" s="10">
        <f>'3.1 Nominal CFK'!C17*'4 GDP, Inflator, &amp; Population'!$F14</f>
        <v>2070424.8683685297</v>
      </c>
      <c r="D17" s="10">
        <f>'3.1 Nominal CFK'!D17*'4 GDP, Inflator, &amp; Population'!$F14</f>
        <v>693803.88001537893</v>
      </c>
      <c r="E17" s="10">
        <f>'3.1 Nominal CFK'!E17*'4 GDP, Inflator, &amp; Population'!$F14</f>
        <v>4825612.260494398</v>
      </c>
      <c r="F17" s="10">
        <f>'3.1 Nominal CFK'!F17*'4 GDP, Inflator, &amp; Population'!$F14</f>
        <v>915320.49461311346</v>
      </c>
      <c r="G17" s="10">
        <f>'3.1 Nominal CFK'!G17*'4 GDP, Inflator, &amp; Population'!$F14</f>
        <v>199819.0527163143</v>
      </c>
      <c r="H17" s="10">
        <f>'3.1 Nominal CFK'!H17*'4 GDP, Inflator, &amp; Population'!$F14</f>
        <v>122569.63712210466</v>
      </c>
      <c r="I17" s="10">
        <f>'3.1 Nominal CFK'!I17*'4 GDP, Inflator, &amp; Population'!$F14</f>
        <v>3152.6227251817727</v>
      </c>
      <c r="J17" s="10">
        <f>'3.1 Nominal CFK'!J17*'4 GDP, Inflator, &amp; Population'!$F14</f>
        <v>88507.089331982803</v>
      </c>
      <c r="K17" s="10">
        <f>'3.1 Nominal CFK'!K17*'4 GDP, Inflator, &amp; Population'!$F14</f>
        <v>882568.43553904467</v>
      </c>
      <c r="L17" s="10">
        <f>'3.1 Nominal CFK'!L17*'4 GDP, Inflator, &amp; Population'!$F14</f>
        <v>1027912.4702317293</v>
      </c>
      <c r="M17" s="10">
        <f>'3.1 Nominal CFK'!M17*'4 GDP, Inflator, &amp; Population'!$F14</f>
        <v>1315879.6670503065</v>
      </c>
      <c r="N17" s="10">
        <f>'3.1 Nominal CFK'!N17*'4 GDP, Inflator, &amp; Population'!$F14</f>
        <v>0</v>
      </c>
      <c r="O17" s="10">
        <f>'3.1 Nominal CFK'!O17*'4 GDP, Inflator, &amp; Population'!$F14</f>
        <v>10548.248967713449</v>
      </c>
      <c r="P17" s="10">
        <f>'3.1 Nominal CFK'!P17*'4 GDP, Inflator, &amp; Population'!$F14</f>
        <v>551626.0131508843</v>
      </c>
      <c r="Q17" s="10">
        <f>'3.1 Nominal CFK'!Q17*'4 GDP, Inflator, &amp; Population'!$F14</f>
        <v>0</v>
      </c>
      <c r="R17" s="10">
        <f>'3.1 Nominal CFK'!R17*'4 GDP, Inflator, &amp; Population'!$F14</f>
        <v>127516.98599588615</v>
      </c>
      <c r="S17" s="10">
        <f>'3.1 Nominal CFK'!S17*'4 GDP, Inflator, &amp; Population'!$F14</f>
        <v>341622.73611020466</v>
      </c>
      <c r="T17" s="10">
        <f>'3.1 Nominal CFK'!T17*'4 GDP, Inflator, &amp; Population'!$F14</f>
        <v>1101582.5923559957</v>
      </c>
      <c r="U17" s="10">
        <f>'3.1 Nominal CFK'!U17*'4 GDP, Inflator, &amp; Population'!$F14</f>
        <v>468729.9827400897</v>
      </c>
      <c r="V17" s="10">
        <f>'3.1 Nominal CFK'!V17*'4 GDP, Inflator, &amp; Population'!$F14</f>
        <v>17459.637777698408</v>
      </c>
      <c r="W17" s="10">
        <f>'3.1 Nominal CFK'!W17*'4 GDP, Inflator, &amp; Population'!$F14</f>
        <v>22474.7121665214</v>
      </c>
      <c r="X17" s="10">
        <f>'3.1 Nominal CFK'!X17*'4 GDP, Inflator, &amp; Population'!$F14</f>
        <v>1553504.7954006614</v>
      </c>
      <c r="Y17" s="10">
        <f>'3.1 Nominal CFK'!Y17*'4 GDP, Inflator, &amp; Population'!$F14</f>
        <v>1110691.6741290772</v>
      </c>
      <c r="Z17" s="10">
        <f>'3.1 Nominal CFK'!Z17*'4 GDP, Inflator, &amp; Population'!$F14</f>
        <v>0</v>
      </c>
      <c r="AA17" s="10">
        <f>'3.1 Nominal CFK'!AA17*'4 GDP, Inflator, &amp; Population'!$F14</f>
        <v>3282.9943416366577</v>
      </c>
      <c r="AB17" s="10">
        <f>'3.1 Nominal CFK'!AB17*'4 GDP, Inflator, &amp; Population'!$F14</f>
        <v>2194259.2794840345</v>
      </c>
      <c r="AC17" s="10">
        <f>'3.1 Nominal CFK'!AC17*'4 GDP, Inflator, &amp; Population'!$F14</f>
        <v>266364.45065821504</v>
      </c>
      <c r="AD17" s="10">
        <f>'3.1 Nominal CFK'!AD17*'4 GDP, Inflator, &amp; Population'!$F14</f>
        <v>4132846.2739970302</v>
      </c>
      <c r="AE17" s="10">
        <f>'3.1 Nominal CFK'!AE17*'4 GDP, Inflator, &amp; Population'!$F14</f>
        <v>507921.04515672906</v>
      </c>
      <c r="AF17" s="10">
        <f>'3.1 Nominal CFK'!AF17*'4 GDP, Inflator, &amp; Population'!$F14</f>
        <v>1071.7562755317197</v>
      </c>
      <c r="AG17" s="10">
        <f>'3.1 Nominal CFK'!AG17*'4 GDP, Inflator, &amp; Population'!$F14</f>
        <v>1293875.6472133235</v>
      </c>
      <c r="AH17" s="10">
        <f>'3.1 Nominal CFK'!AH17*'4 GDP, Inflator, &amp; Population'!$F14</f>
        <v>1257987.8967928332</v>
      </c>
      <c r="AI17" s="10">
        <f>'3.1 Nominal CFK'!AI17*'4 GDP, Inflator, &amp; Population'!$F14</f>
        <v>166540.4277627978</v>
      </c>
      <c r="AJ17" s="10">
        <f>'3.1 Nominal CFK'!AJ17*'4 GDP, Inflator, &amp; Population'!$F14</f>
        <v>24450.60406785713</v>
      </c>
      <c r="AK17" s="10">
        <f>'3.1 Nominal CFK'!AK17*'4 GDP, Inflator, &amp; Population'!$F14</f>
        <v>456034.83494556078</v>
      </c>
      <c r="AL17" s="10">
        <f>'3.1 Nominal CFK'!AL17*'4 GDP, Inflator, &amp; Population'!$F14</f>
        <v>35667.642496605382</v>
      </c>
      <c r="AM17" s="10">
        <f>'3.1 Nominal CFK'!AM17*'4 GDP, Inflator, &amp; Population'!$F14</f>
        <v>704475.72804804309</v>
      </c>
      <c r="AN17" s="10">
        <f>'3.1 Nominal CFK'!AN17*'4 GDP, Inflator, &amp; Population'!$F14</f>
        <v>19674.262119555424</v>
      </c>
      <c r="AO17" s="10">
        <f>'3.1 Nominal CFK'!AO17*'4 GDP, Inflator, &amp; Population'!$F14</f>
        <v>10019.989950389758</v>
      </c>
      <c r="AP17" s="10">
        <f>'3.1 Nominal CFK'!AP17*'4 GDP, Inflator, &amp; Population'!$F14</f>
        <v>49493.806392327373</v>
      </c>
      <c r="AQ17" s="10">
        <f>'3.1 Nominal CFK'!AQ17*'4 GDP, Inflator, &amp; Population'!$F14</f>
        <v>365216.61241278681</v>
      </c>
      <c r="AR17" s="10">
        <f>'3.1 Nominal CFK'!AR17*'4 GDP, Inflator, &amp; Population'!$F14</f>
        <v>27891.060231965272</v>
      </c>
      <c r="AS17" s="10">
        <f>'3.1 Nominal CFK'!AS17*'4 GDP, Inflator, &amp; Population'!$F14</f>
        <v>16675.714941093058</v>
      </c>
      <c r="AT17" s="10">
        <f>'3.1 Nominal CFK'!AT17*'4 GDP, Inflator, &amp; Population'!$F14</f>
        <v>288458.206802628</v>
      </c>
      <c r="AU17" s="10">
        <f>'3.1 Nominal CFK'!AU17*'4 GDP, Inflator, &amp; Population'!$F14</f>
        <v>93000.677254986251</v>
      </c>
      <c r="AV17" s="10">
        <f>'3.1 Nominal CFK'!AV17*'4 GDP, Inflator, &amp; Population'!$F14</f>
        <v>65063.902300367969</v>
      </c>
      <c r="AW17" s="10">
        <f>'3.1 Nominal CFK'!AW17*'4 GDP, Inflator, &amp; Population'!$F14</f>
        <v>590598.66078151483</v>
      </c>
    </row>
    <row r="18" spans="2:49" x14ac:dyDescent="0.3">
      <c r="B18" s="9">
        <v>2002</v>
      </c>
      <c r="C18" s="10">
        <f>'3.1 Nominal CFK'!C18*'4 GDP, Inflator, &amp; Population'!$F15</f>
        <v>2097460.7859261218</v>
      </c>
      <c r="D18" s="10">
        <f>'3.1 Nominal CFK'!D18*'4 GDP, Inflator, &amp; Population'!$F15</f>
        <v>677294.82275957649</v>
      </c>
      <c r="E18" s="10">
        <f>'3.1 Nominal CFK'!E18*'4 GDP, Inflator, &amp; Population'!$F15</f>
        <v>4851768.8295481484</v>
      </c>
      <c r="F18" s="10">
        <f>'3.1 Nominal CFK'!F18*'4 GDP, Inflator, &amp; Population'!$F15</f>
        <v>925076.66536921635</v>
      </c>
      <c r="G18" s="10">
        <f>'3.1 Nominal CFK'!G18*'4 GDP, Inflator, &amp; Population'!$F15</f>
        <v>215870.72994748843</v>
      </c>
      <c r="H18" s="10">
        <f>'3.1 Nominal CFK'!H18*'4 GDP, Inflator, &amp; Population'!$F15</f>
        <v>127344.49434056794</v>
      </c>
      <c r="I18" s="10">
        <f>'3.1 Nominal CFK'!I18*'4 GDP, Inflator, &amp; Population'!$F15</f>
        <v>3894.5414125098164</v>
      </c>
      <c r="J18" s="10">
        <f>'3.1 Nominal CFK'!J18*'4 GDP, Inflator, &amp; Population'!$F15</f>
        <v>95796.915682179504</v>
      </c>
      <c r="K18" s="10">
        <f>'3.1 Nominal CFK'!K18*'4 GDP, Inflator, &amp; Population'!$F15</f>
        <v>877090.17687250685</v>
      </c>
      <c r="L18" s="10">
        <f>'3.1 Nominal CFK'!L18*'4 GDP, Inflator, &amp; Population'!$F15</f>
        <v>1045613.4556751919</v>
      </c>
      <c r="M18" s="10">
        <f>'3.1 Nominal CFK'!M18*'4 GDP, Inflator, &amp; Population'!$F15</f>
        <v>1325482.4722582225</v>
      </c>
      <c r="N18" s="10">
        <f>'3.1 Nominal CFK'!N18*'4 GDP, Inflator, &amp; Population'!$F15</f>
        <v>0</v>
      </c>
      <c r="O18" s="10">
        <f>'3.1 Nominal CFK'!O18*'4 GDP, Inflator, &amp; Population'!$F15</f>
        <v>11623.306936456673</v>
      </c>
      <c r="P18" s="10">
        <f>'3.1 Nominal CFK'!P18*'4 GDP, Inflator, &amp; Population'!$F15</f>
        <v>487852.85186592198</v>
      </c>
      <c r="Q18" s="10">
        <f>'3.1 Nominal CFK'!Q18*'4 GDP, Inflator, &amp; Population'!$F15</f>
        <v>0</v>
      </c>
      <c r="R18" s="10">
        <f>'3.1 Nominal CFK'!R18*'4 GDP, Inflator, &amp; Population'!$F15</f>
        <v>135083.04104847254</v>
      </c>
      <c r="S18" s="10">
        <f>'3.1 Nominal CFK'!S18*'4 GDP, Inflator, &amp; Population'!$F15</f>
        <v>358550.49053647823</v>
      </c>
      <c r="T18" s="10">
        <f>'3.1 Nominal CFK'!T18*'4 GDP, Inflator, &amp; Population'!$F15</f>
        <v>1098916.0176529372</v>
      </c>
      <c r="U18" s="10">
        <f>'3.1 Nominal CFK'!U18*'4 GDP, Inflator, &amp; Population'!$F15</f>
        <v>520761.64529176359</v>
      </c>
      <c r="V18" s="10">
        <f>'3.1 Nominal CFK'!V18*'4 GDP, Inflator, &amp; Population'!$F15</f>
        <v>17798.494408447958</v>
      </c>
      <c r="W18" s="10">
        <f>'3.1 Nominal CFK'!W18*'4 GDP, Inflator, &amp; Population'!$F15</f>
        <v>23406.373210889888</v>
      </c>
      <c r="X18" s="10">
        <f>'3.1 Nominal CFK'!X18*'4 GDP, Inflator, &amp; Population'!$F15</f>
        <v>1713396.077035859</v>
      </c>
      <c r="Y18" s="10">
        <f>'3.1 Nominal CFK'!Y18*'4 GDP, Inflator, &amp; Population'!$F15</f>
        <v>1130036.4846118374</v>
      </c>
      <c r="Z18" s="10">
        <f>'3.1 Nominal CFK'!Z18*'4 GDP, Inflator, &amp; Population'!$F15</f>
        <v>0</v>
      </c>
      <c r="AA18" s="10">
        <f>'3.1 Nominal CFK'!AA18*'4 GDP, Inflator, &amp; Population'!$F15</f>
        <v>4077.1235130544374</v>
      </c>
      <c r="AB18" s="10">
        <f>'3.1 Nominal CFK'!AB18*'4 GDP, Inflator, &amp; Population'!$F15</f>
        <v>2193644.0583746321</v>
      </c>
      <c r="AC18" s="10">
        <f>'3.1 Nominal CFK'!AC18*'4 GDP, Inflator, &amp; Population'!$F15</f>
        <v>257380.44446684275</v>
      </c>
      <c r="AD18" s="10">
        <f>'3.1 Nominal CFK'!AD18*'4 GDP, Inflator, &amp; Population'!$F15</f>
        <v>4223611.4145976435</v>
      </c>
      <c r="AE18" s="10">
        <f>'3.1 Nominal CFK'!AE18*'4 GDP, Inflator, &amp; Population'!$F15</f>
        <v>497485.68786697701</v>
      </c>
      <c r="AF18" s="10">
        <f>'3.1 Nominal CFK'!AF18*'4 GDP, Inflator, &amp; Population'!$F15</f>
        <v>1613.8953530283459</v>
      </c>
      <c r="AG18" s="10">
        <f>'3.1 Nominal CFK'!AG18*'4 GDP, Inflator, &amp; Population'!$F15</f>
        <v>1342353.3843880109</v>
      </c>
      <c r="AH18" s="10">
        <f>'3.1 Nominal CFK'!AH18*'4 GDP, Inflator, &amp; Population'!$F15</f>
        <v>1241902.2553392698</v>
      </c>
      <c r="AI18" s="10">
        <f>'3.1 Nominal CFK'!AI18*'4 GDP, Inflator, &amp; Population'!$F15</f>
        <v>171116.92274881451</v>
      </c>
      <c r="AJ18" s="10">
        <f>'3.1 Nominal CFK'!AJ18*'4 GDP, Inflator, &amp; Population'!$F15</f>
        <v>25295.771912061457</v>
      </c>
      <c r="AK18" s="10">
        <f>'3.1 Nominal CFK'!AK18*'4 GDP, Inflator, &amp; Population'!$F15</f>
        <v>438752.93859535555</v>
      </c>
      <c r="AL18" s="10">
        <f>'3.1 Nominal CFK'!AL18*'4 GDP, Inflator, &amp; Population'!$F15</f>
        <v>39183.422934736685</v>
      </c>
      <c r="AM18" s="10">
        <f>'3.1 Nominal CFK'!AM18*'4 GDP, Inflator, &amp; Population'!$F15</f>
        <v>693402.80254066049</v>
      </c>
      <c r="AN18" s="10">
        <f>'3.1 Nominal CFK'!AN18*'4 GDP, Inflator, &amp; Population'!$F15</f>
        <v>23753.605241389927</v>
      </c>
      <c r="AO18" s="10">
        <f>'3.1 Nominal CFK'!AO18*'4 GDP, Inflator, &amp; Population'!$F15</f>
        <v>9314.9475224282505</v>
      </c>
      <c r="AP18" s="10">
        <f>'3.1 Nominal CFK'!AP18*'4 GDP, Inflator, &amp; Population'!$F15</f>
        <v>50487.21119524027</v>
      </c>
      <c r="AQ18" s="10">
        <f>'3.1 Nominal CFK'!AQ18*'4 GDP, Inflator, &amp; Population'!$F15</f>
        <v>376438.64579787222</v>
      </c>
      <c r="AR18" s="10">
        <f>'3.1 Nominal CFK'!AR18*'4 GDP, Inflator, &amp; Population'!$F15</f>
        <v>29330.51029463232</v>
      </c>
      <c r="AS18" s="10">
        <f>'3.1 Nominal CFK'!AS18*'4 GDP, Inflator, &amp; Population'!$F15</f>
        <v>20132.936979697042</v>
      </c>
      <c r="AT18" s="10">
        <f>'3.1 Nominal CFK'!AT18*'4 GDP, Inflator, &amp; Population'!$F15</f>
        <v>298197.3251225233</v>
      </c>
      <c r="AU18" s="10">
        <f>'3.1 Nominal CFK'!AU18*'4 GDP, Inflator, &amp; Population'!$F15</f>
        <v>94494.38801847279</v>
      </c>
      <c r="AV18" s="10">
        <f>'3.1 Nominal CFK'!AV18*'4 GDP, Inflator, &amp; Population'!$F15</f>
        <v>68484.589677495765</v>
      </c>
      <c r="AW18" s="10">
        <f>'3.1 Nominal CFK'!AW18*'4 GDP, Inflator, &amp; Population'!$F15</f>
        <v>620094.45897466887</v>
      </c>
    </row>
    <row r="19" spans="2:49" x14ac:dyDescent="0.3">
      <c r="B19" s="9">
        <v>2003</v>
      </c>
      <c r="C19" s="10">
        <f>'3.1 Nominal CFK'!C19*'4 GDP, Inflator, &amp; Population'!$F16</f>
        <v>2126886.3659595987</v>
      </c>
      <c r="D19" s="10">
        <f>'3.1 Nominal CFK'!D19*'4 GDP, Inflator, &amp; Population'!$F16</f>
        <v>617237.50049967063</v>
      </c>
      <c r="E19" s="10">
        <f>'3.1 Nominal CFK'!E19*'4 GDP, Inflator, &amp; Population'!$F16</f>
        <v>4927330.3343522521</v>
      </c>
      <c r="F19" s="10">
        <f>'3.1 Nominal CFK'!F19*'4 GDP, Inflator, &amp; Population'!$F16</f>
        <v>899663.68941919855</v>
      </c>
      <c r="G19" s="10">
        <f>'3.1 Nominal CFK'!G19*'4 GDP, Inflator, &amp; Population'!$F16</f>
        <v>222013.44848600682</v>
      </c>
      <c r="H19" s="10">
        <f>'3.1 Nominal CFK'!H19*'4 GDP, Inflator, &amp; Population'!$F16</f>
        <v>151055.41870026515</v>
      </c>
      <c r="I19" s="10">
        <f>'3.1 Nominal CFK'!I19*'4 GDP, Inflator, &amp; Population'!$F16</f>
        <v>2229.984123188437</v>
      </c>
      <c r="J19" s="10">
        <f>'3.1 Nominal CFK'!J19*'4 GDP, Inflator, &amp; Population'!$F16</f>
        <v>97641.447679607983</v>
      </c>
      <c r="K19" s="10">
        <f>'3.1 Nominal CFK'!K19*'4 GDP, Inflator, &amp; Population'!$F16</f>
        <v>874945.32313242764</v>
      </c>
      <c r="L19" s="10">
        <f>'3.1 Nominal CFK'!L19*'4 GDP, Inflator, &amp; Population'!$F16</f>
        <v>1009869.1147024848</v>
      </c>
      <c r="M19" s="10">
        <f>'3.1 Nominal CFK'!M19*'4 GDP, Inflator, &amp; Population'!$F16</f>
        <v>1336777.9606798999</v>
      </c>
      <c r="N19" s="10">
        <f>'3.1 Nominal CFK'!N19*'4 GDP, Inflator, &amp; Population'!$F16</f>
        <v>0</v>
      </c>
      <c r="O19" s="10">
        <f>'3.1 Nominal CFK'!O19*'4 GDP, Inflator, &amp; Population'!$F16</f>
        <v>12594.859308008161</v>
      </c>
      <c r="P19" s="10">
        <f>'3.1 Nominal CFK'!P19*'4 GDP, Inflator, &amp; Population'!$F16</f>
        <v>455425.49657545425</v>
      </c>
      <c r="Q19" s="10">
        <f>'3.1 Nominal CFK'!Q19*'4 GDP, Inflator, &amp; Population'!$F16</f>
        <v>0</v>
      </c>
      <c r="R19" s="10">
        <f>'3.1 Nominal CFK'!R19*'4 GDP, Inflator, &amp; Population'!$F16</f>
        <v>143281.35597343548</v>
      </c>
      <c r="S19" s="10">
        <f>'3.1 Nominal CFK'!S19*'4 GDP, Inflator, &amp; Population'!$F16</f>
        <v>375217.58366648707</v>
      </c>
      <c r="T19" s="10">
        <f>'3.1 Nominal CFK'!T19*'4 GDP, Inflator, &amp; Population'!$F16</f>
        <v>1117576.3726407706</v>
      </c>
      <c r="U19" s="10">
        <f>'3.1 Nominal CFK'!U19*'4 GDP, Inflator, &amp; Population'!$F16</f>
        <v>539036.8983721449</v>
      </c>
      <c r="V19" s="10">
        <f>'3.1 Nominal CFK'!V19*'4 GDP, Inflator, &amp; Population'!$F16</f>
        <v>18163.318204541385</v>
      </c>
      <c r="W19" s="10">
        <f>'3.1 Nominal CFK'!W19*'4 GDP, Inflator, &amp; Population'!$F16</f>
        <v>25526.166657925947</v>
      </c>
      <c r="X19" s="10">
        <f>'3.1 Nominal CFK'!X19*'4 GDP, Inflator, &amp; Population'!$F16</f>
        <v>1600496.3381869651</v>
      </c>
      <c r="Y19" s="10">
        <f>'3.1 Nominal CFK'!Y19*'4 GDP, Inflator, &amp; Population'!$F16</f>
        <v>1173886.7224569977</v>
      </c>
      <c r="Z19" s="10">
        <f>'3.1 Nominal CFK'!Z19*'4 GDP, Inflator, &amp; Population'!$F16</f>
        <v>0</v>
      </c>
      <c r="AA19" s="10">
        <f>'3.1 Nominal CFK'!AA19*'4 GDP, Inflator, &amp; Population'!$F16</f>
        <v>4144.6497916403168</v>
      </c>
      <c r="AB19" s="10">
        <f>'3.1 Nominal CFK'!AB19*'4 GDP, Inflator, &amp; Population'!$F16</f>
        <v>2281369.6538404794</v>
      </c>
      <c r="AC19" s="10">
        <f>'3.1 Nominal CFK'!AC19*'4 GDP, Inflator, &amp; Population'!$F16</f>
        <v>263102.36877332727</v>
      </c>
      <c r="AD19" s="10">
        <f>'3.1 Nominal CFK'!AD19*'4 GDP, Inflator, &amp; Population'!$F16</f>
        <v>4573842.0930639766</v>
      </c>
      <c r="AE19" s="10">
        <f>'3.1 Nominal CFK'!AE19*'4 GDP, Inflator, &amp; Population'!$F16</f>
        <v>503093.84523789625</v>
      </c>
      <c r="AF19" s="10">
        <f>'3.1 Nominal CFK'!AF19*'4 GDP, Inflator, &amp; Population'!$F16</f>
        <v>1672.4880923913277</v>
      </c>
      <c r="AG19" s="10">
        <f>'3.1 Nominal CFK'!AG19*'4 GDP, Inflator, &amp; Population'!$F16</f>
        <v>1403576.712498266</v>
      </c>
      <c r="AH19" s="10">
        <f>'3.1 Nominal CFK'!AH19*'4 GDP, Inflator, &amp; Population'!$F16</f>
        <v>1175307.2808561716</v>
      </c>
      <c r="AI19" s="10">
        <f>'3.1 Nominal CFK'!AI19*'4 GDP, Inflator, &amp; Population'!$F16</f>
        <v>177301.61667493486</v>
      </c>
      <c r="AJ19" s="10">
        <f>'3.1 Nominal CFK'!AJ19*'4 GDP, Inflator, &amp; Population'!$F16</f>
        <v>27640.750728092244</v>
      </c>
      <c r="AK19" s="10">
        <f>'3.1 Nominal CFK'!AK19*'4 GDP, Inflator, &amp; Population'!$F16</f>
        <v>445062.246743494</v>
      </c>
      <c r="AL19" s="10">
        <f>'3.1 Nominal CFK'!AL19*'4 GDP, Inflator, &amp; Population'!$F16</f>
        <v>39354.668786269402</v>
      </c>
      <c r="AM19" s="10">
        <f>'3.1 Nominal CFK'!AM19*'4 GDP, Inflator, &amp; Population'!$F16</f>
        <v>721334.84973708063</v>
      </c>
      <c r="AN19" s="10">
        <f>'3.1 Nominal CFK'!AN19*'4 GDP, Inflator, &amp; Population'!$F16</f>
        <v>26964.603938554057</v>
      </c>
      <c r="AO19" s="10">
        <f>'3.1 Nominal CFK'!AO19*'4 GDP, Inflator, &amp; Population'!$F16</f>
        <v>8025.9924200470132</v>
      </c>
      <c r="AP19" s="10">
        <f>'3.1 Nominal CFK'!AP19*'4 GDP, Inflator, &amp; Population'!$F16</f>
        <v>51565.944819443401</v>
      </c>
      <c r="AQ19" s="10">
        <f>'3.1 Nominal CFK'!AQ19*'4 GDP, Inflator, &amp; Population'!$F16</f>
        <v>376925.82952178665</v>
      </c>
      <c r="AR19" s="10">
        <f>'3.1 Nominal CFK'!AR19*'4 GDP, Inflator, &amp; Population'!$F16</f>
        <v>32232.372556085927</v>
      </c>
      <c r="AS19" s="10">
        <f>'3.1 Nominal CFK'!AS19*'4 GDP, Inflator, &amp; Population'!$F16</f>
        <v>19787.045711148712</v>
      </c>
      <c r="AT19" s="10">
        <f>'3.1 Nominal CFK'!AT19*'4 GDP, Inflator, &amp; Population'!$F16</f>
        <v>315737.79577429983</v>
      </c>
      <c r="AU19" s="10">
        <f>'3.1 Nominal CFK'!AU19*'4 GDP, Inflator, &amp; Population'!$F16</f>
        <v>101090.44644739652</v>
      </c>
      <c r="AV19" s="10">
        <f>'3.1 Nominal CFK'!AV19*'4 GDP, Inflator, &amp; Population'!$F16</f>
        <v>72861.317984177294</v>
      </c>
      <c r="AW19" s="10">
        <f>'3.1 Nominal CFK'!AW19*'4 GDP, Inflator, &amp; Population'!$F16</f>
        <v>666266.26950548636</v>
      </c>
    </row>
    <row r="20" spans="2:49" x14ac:dyDescent="0.3">
      <c r="B20" s="9">
        <v>2004</v>
      </c>
      <c r="C20" s="10">
        <f>'3.1 Nominal CFK'!C20*'4 GDP, Inflator, &amp; Population'!$F17</f>
        <v>2190139.2185166068</v>
      </c>
      <c r="D20" s="10">
        <f>'3.1 Nominal CFK'!D20*'4 GDP, Inflator, &amp; Population'!$F17</f>
        <v>689369.22472462582</v>
      </c>
      <c r="E20" s="10">
        <f>'3.1 Nominal CFK'!E20*'4 GDP, Inflator, &amp; Population'!$F17</f>
        <v>4870412.6498120641</v>
      </c>
      <c r="F20" s="10">
        <f>'3.1 Nominal CFK'!F20*'4 GDP, Inflator, &amp; Population'!$F17</f>
        <v>894655.41395045468</v>
      </c>
      <c r="G20" s="10">
        <f>'3.1 Nominal CFK'!G20*'4 GDP, Inflator, &amp; Population'!$F17</f>
        <v>225573.55726474646</v>
      </c>
      <c r="H20" s="10">
        <f>'3.1 Nominal CFK'!H20*'4 GDP, Inflator, &amp; Population'!$F17</f>
        <v>163873.84281922836</v>
      </c>
      <c r="I20" s="10">
        <f>'3.1 Nominal CFK'!I20*'4 GDP, Inflator, &amp; Population'!$F17</f>
        <v>2089.2485766922973</v>
      </c>
      <c r="J20" s="10">
        <f>'3.1 Nominal CFK'!J20*'4 GDP, Inflator, &amp; Population'!$F17</f>
        <v>97083.177383096496</v>
      </c>
      <c r="K20" s="10">
        <f>'3.1 Nominal CFK'!K20*'4 GDP, Inflator, &amp; Population'!$F17</f>
        <v>889951.41982274957</v>
      </c>
      <c r="L20" s="10">
        <f>'3.1 Nominal CFK'!L20*'4 GDP, Inflator, &amp; Population'!$F17</f>
        <v>983924.61056691315</v>
      </c>
      <c r="M20" s="10">
        <f>'3.1 Nominal CFK'!M20*'4 GDP, Inflator, &amp; Population'!$F17</f>
        <v>1342407.4995428226</v>
      </c>
      <c r="N20" s="10">
        <f>'3.1 Nominal CFK'!N20*'4 GDP, Inflator, &amp; Population'!$F17</f>
        <v>0</v>
      </c>
      <c r="O20" s="10">
        <f>'3.1 Nominal CFK'!O20*'4 GDP, Inflator, &amp; Population'!$F17</f>
        <v>11067.284762203861</v>
      </c>
      <c r="P20" s="10">
        <f>'3.1 Nominal CFK'!P20*'4 GDP, Inflator, &amp; Population'!$F17</f>
        <v>477847.13807019399</v>
      </c>
      <c r="Q20" s="10">
        <f>'3.1 Nominal CFK'!Q20*'4 GDP, Inflator, &amp; Population'!$F17</f>
        <v>0</v>
      </c>
      <c r="R20" s="10">
        <f>'3.1 Nominal CFK'!R20*'4 GDP, Inflator, &amp; Population'!$F17</f>
        <v>151250.76853002116</v>
      </c>
      <c r="S20" s="10">
        <f>'3.1 Nominal CFK'!S20*'4 GDP, Inflator, &amp; Population'!$F17</f>
        <v>387593.82893818989</v>
      </c>
      <c r="T20" s="10">
        <f>'3.1 Nominal CFK'!T20*'4 GDP, Inflator, &amp; Population'!$F17</f>
        <v>1165902.6203590187</v>
      </c>
      <c r="U20" s="10">
        <f>'3.1 Nominal CFK'!U20*'4 GDP, Inflator, &amp; Population'!$F17</f>
        <v>532404.8709101748</v>
      </c>
      <c r="V20" s="10">
        <f>'3.1 Nominal CFK'!V20*'4 GDP, Inflator, &amp; Population'!$F17</f>
        <v>18121.683538687761</v>
      </c>
      <c r="W20" s="10">
        <f>'3.1 Nominal CFK'!W20*'4 GDP, Inflator, &amp; Population'!$F17</f>
        <v>31824.415247862471</v>
      </c>
      <c r="X20" s="10">
        <f>'3.1 Nominal CFK'!X20*'4 GDP, Inflator, &amp; Population'!$F17</f>
        <v>1549278.1417669815</v>
      </c>
      <c r="Y20" s="10">
        <f>'3.1 Nominal CFK'!Y20*'4 GDP, Inflator, &amp; Population'!$F17</f>
        <v>1157755.8248419776</v>
      </c>
      <c r="Z20" s="10">
        <f>'3.1 Nominal CFK'!Z20*'4 GDP, Inflator, &amp; Population'!$F17</f>
        <v>0</v>
      </c>
      <c r="AA20" s="10">
        <f>'3.1 Nominal CFK'!AA20*'4 GDP, Inflator, &amp; Population'!$F17</f>
        <v>4243.7861714062292</v>
      </c>
      <c r="AB20" s="10">
        <f>'3.1 Nominal CFK'!AB20*'4 GDP, Inflator, &amp; Population'!$F17</f>
        <v>2432514.347223945</v>
      </c>
      <c r="AC20" s="10">
        <f>'3.1 Nominal CFK'!AC20*'4 GDP, Inflator, &amp; Population'!$F17</f>
        <v>275139.0688486828</v>
      </c>
      <c r="AD20" s="10">
        <f>'3.1 Nominal CFK'!AD20*'4 GDP, Inflator, &amp; Population'!$F17</f>
        <v>4893091.8252916764</v>
      </c>
      <c r="AE20" s="10">
        <f>'3.1 Nominal CFK'!AE20*'4 GDP, Inflator, &amp; Population'!$F17</f>
        <v>502408.54816691804</v>
      </c>
      <c r="AF20" s="10">
        <f>'3.1 Nominal CFK'!AF20*'4 GDP, Inflator, &amp; Population'!$F17</f>
        <v>1584.4529983299053</v>
      </c>
      <c r="AG20" s="10">
        <f>'3.1 Nominal CFK'!AG20*'4 GDP, Inflator, &amp; Population'!$F17</f>
        <v>1445037.0586276106</v>
      </c>
      <c r="AH20" s="10">
        <f>'3.1 Nominal CFK'!AH20*'4 GDP, Inflator, &amp; Population'!$F17</f>
        <v>1085520.6922688708</v>
      </c>
      <c r="AI20" s="10">
        <f>'3.1 Nominal CFK'!AI20*'4 GDP, Inflator, &amp; Population'!$F17</f>
        <v>172464.92214183122</v>
      </c>
      <c r="AJ20" s="10">
        <f>'3.1 Nominal CFK'!AJ20*'4 GDP, Inflator, &amp; Population'!$F17</f>
        <v>17532.489961419353</v>
      </c>
      <c r="AK20" s="10">
        <f>'3.1 Nominal CFK'!AK20*'4 GDP, Inflator, &amp; Population'!$F17</f>
        <v>449134.30187633814</v>
      </c>
      <c r="AL20" s="10">
        <f>'3.1 Nominal CFK'!AL20*'4 GDP, Inflator, &amp; Population'!$F17</f>
        <v>37845.336641516107</v>
      </c>
      <c r="AM20" s="10">
        <f>'3.1 Nominal CFK'!AM20*'4 GDP, Inflator, &amp; Population'!$F17</f>
        <v>752737.79016737978</v>
      </c>
      <c r="AN20" s="10">
        <f>'3.1 Nominal CFK'!AN20*'4 GDP, Inflator, &amp; Population'!$F17</f>
        <v>31669.950985713727</v>
      </c>
      <c r="AO20" s="10">
        <f>'3.1 Nominal CFK'!AO20*'4 GDP, Inflator, &amp; Population'!$F17</f>
        <v>7129.2422849477243</v>
      </c>
      <c r="AP20" s="10">
        <f>'3.1 Nominal CFK'!AP20*'4 GDP, Inflator, &amp; Population'!$F17</f>
        <v>55581.655732368861</v>
      </c>
      <c r="AQ20" s="10">
        <f>'3.1 Nominal CFK'!AQ20*'4 GDP, Inflator, &amp; Population'!$F17</f>
        <v>382757.66435936786</v>
      </c>
      <c r="AR20" s="10">
        <f>'3.1 Nominal CFK'!AR20*'4 GDP, Inflator, &amp; Population'!$F17</f>
        <v>35749.71840452902</v>
      </c>
      <c r="AS20" s="10">
        <f>'3.1 Nominal CFK'!AS20*'4 GDP, Inflator, &amp; Population'!$F17</f>
        <v>21919.593489458439</v>
      </c>
      <c r="AT20" s="10">
        <f>'3.1 Nominal CFK'!AT20*'4 GDP, Inflator, &amp; Population'!$F17</f>
        <v>320433.72320496</v>
      </c>
      <c r="AU20" s="10">
        <f>'3.1 Nominal CFK'!AU20*'4 GDP, Inflator, &amp; Population'!$F17</f>
        <v>106642.44507050797</v>
      </c>
      <c r="AV20" s="10">
        <f>'3.1 Nominal CFK'!AV20*'4 GDP, Inflator, &amp; Population'!$F17</f>
        <v>75740.038150316876</v>
      </c>
      <c r="AW20" s="10">
        <f>'3.1 Nominal CFK'!AW20*'4 GDP, Inflator, &amp; Population'!$F17</f>
        <v>692092.25450064999</v>
      </c>
    </row>
    <row r="21" spans="2:49" x14ac:dyDescent="0.3">
      <c r="B21" s="9">
        <v>2005</v>
      </c>
      <c r="C21" s="10">
        <f>'3.1 Nominal CFK'!C21*'4 GDP, Inflator, &amp; Population'!$F18</f>
        <v>2234950.4307308123</v>
      </c>
      <c r="D21" s="10">
        <f>'3.1 Nominal CFK'!D21*'4 GDP, Inflator, &amp; Population'!$F18</f>
        <v>718012.0889466143</v>
      </c>
      <c r="E21" s="10">
        <f>'3.1 Nominal CFK'!E21*'4 GDP, Inflator, &amp; Population'!$F18</f>
        <v>4902956.0576445516</v>
      </c>
      <c r="F21" s="10">
        <f>'3.1 Nominal CFK'!F21*'4 GDP, Inflator, &amp; Population'!$F18</f>
        <v>913026.47448557487</v>
      </c>
      <c r="G21" s="10">
        <f>'3.1 Nominal CFK'!G21*'4 GDP, Inflator, &amp; Population'!$F18</f>
        <v>240323.46593586891</v>
      </c>
      <c r="H21" s="10">
        <f>'3.1 Nominal CFK'!H21*'4 GDP, Inflator, &amp; Population'!$F18</f>
        <v>174890.44689629521</v>
      </c>
      <c r="I21" s="10">
        <f>'3.1 Nominal CFK'!I21*'4 GDP, Inflator, &amp; Population'!$F18</f>
        <v>1839.4513452059014</v>
      </c>
      <c r="J21" s="10">
        <f>'3.1 Nominal CFK'!J21*'4 GDP, Inflator, &amp; Population'!$F18</f>
        <v>102776.82570913715</v>
      </c>
      <c r="K21" s="10">
        <f>'3.1 Nominal CFK'!K21*'4 GDP, Inflator, &amp; Population'!$F18</f>
        <v>960907.99737030268</v>
      </c>
      <c r="L21" s="10">
        <f>'3.1 Nominal CFK'!L21*'4 GDP, Inflator, &amp; Population'!$F18</f>
        <v>1000348.499633854</v>
      </c>
      <c r="M21" s="10">
        <f>'3.1 Nominal CFK'!M21*'4 GDP, Inflator, &amp; Population'!$F18</f>
        <v>1398195.3263449378</v>
      </c>
      <c r="N21" s="10">
        <f>'3.1 Nominal CFK'!N21*'4 GDP, Inflator, &amp; Population'!$F18</f>
        <v>0</v>
      </c>
      <c r="O21" s="10">
        <f>'3.1 Nominal CFK'!O21*'4 GDP, Inflator, &amp; Population'!$F18</f>
        <v>14672.220165467123</v>
      </c>
      <c r="P21" s="10">
        <f>'3.1 Nominal CFK'!P21*'4 GDP, Inflator, &amp; Population'!$F18</f>
        <v>488227.88889005902</v>
      </c>
      <c r="Q21" s="10">
        <f>'3.1 Nominal CFK'!Q21*'4 GDP, Inflator, &amp; Population'!$F18</f>
        <v>30233.947552626065</v>
      </c>
      <c r="R21" s="10">
        <f>'3.1 Nominal CFK'!R21*'4 GDP, Inflator, &amp; Population'!$F18</f>
        <v>164574.33265447913</v>
      </c>
      <c r="S21" s="10">
        <f>'3.1 Nominal CFK'!S21*'4 GDP, Inflator, &amp; Population'!$F18</f>
        <v>415150.37660204328</v>
      </c>
      <c r="T21" s="10">
        <f>'3.1 Nominal CFK'!T21*'4 GDP, Inflator, &amp; Population'!$F18</f>
        <v>1213145.2812859046</v>
      </c>
      <c r="U21" s="10">
        <f>'3.1 Nominal CFK'!U21*'4 GDP, Inflator, &amp; Population'!$F18</f>
        <v>536771.11836653319</v>
      </c>
      <c r="V21" s="10">
        <f>'3.1 Nominal CFK'!V21*'4 GDP, Inflator, &amp; Population'!$F18</f>
        <v>16999.815717699021</v>
      </c>
      <c r="W21" s="10">
        <f>'3.1 Nominal CFK'!W21*'4 GDP, Inflator, &amp; Population'!$F18</f>
        <v>42834.266750493953</v>
      </c>
      <c r="X21" s="10">
        <f>'3.1 Nominal CFK'!X21*'4 GDP, Inflator, &amp; Population'!$F18</f>
        <v>1472008.9291038658</v>
      </c>
      <c r="Y21" s="10">
        <f>'3.1 Nominal CFK'!Y21*'4 GDP, Inflator, &amp; Population'!$F18</f>
        <v>1191391.0959581872</v>
      </c>
      <c r="Z21" s="10">
        <f>'3.1 Nominal CFK'!Z21*'4 GDP, Inflator, &amp; Population'!$F18</f>
        <v>0</v>
      </c>
      <c r="AA21" s="10">
        <f>'3.1 Nominal CFK'!AA21*'4 GDP, Inflator, &amp; Population'!$F18</f>
        <v>5155.7326246841067</v>
      </c>
      <c r="AB21" s="10">
        <f>'3.1 Nominal CFK'!AB21*'4 GDP, Inflator, &amp; Population'!$F18</f>
        <v>2658461.2454182692</v>
      </c>
      <c r="AC21" s="10">
        <f>'3.1 Nominal CFK'!AC21*'4 GDP, Inflator, &amp; Population'!$F18</f>
        <v>289709.71270955628</v>
      </c>
      <c r="AD21" s="10">
        <f>'3.1 Nominal CFK'!AD21*'4 GDP, Inflator, &amp; Population'!$F18</f>
        <v>5340080.6718835114</v>
      </c>
      <c r="AE21" s="10">
        <f>'3.1 Nominal CFK'!AE21*'4 GDP, Inflator, &amp; Population'!$F18</f>
        <v>509741.87627463654</v>
      </c>
      <c r="AF21" s="10">
        <f>'3.1 Nominal CFK'!AF21*'4 GDP, Inflator, &amp; Population'!$F18</f>
        <v>1535.7171719452808</v>
      </c>
      <c r="AG21" s="10">
        <f>'3.1 Nominal CFK'!AG21*'4 GDP, Inflator, &amp; Population'!$F18</f>
        <v>1518469.4099636956</v>
      </c>
      <c r="AH21" s="10">
        <f>'3.1 Nominal CFK'!AH21*'4 GDP, Inflator, &amp; Population'!$F18</f>
        <v>1105253.0142199649</v>
      </c>
      <c r="AI21" s="10">
        <f>'3.1 Nominal CFK'!AI21*'4 GDP, Inflator, &amp; Population'!$F18</f>
        <v>172637.23522322919</v>
      </c>
      <c r="AJ21" s="10">
        <f>'3.1 Nominal CFK'!AJ21*'4 GDP, Inflator, &amp; Population'!$F18</f>
        <v>23796.642676480053</v>
      </c>
      <c r="AK21" s="10">
        <f>'3.1 Nominal CFK'!AK21*'4 GDP, Inflator, &amp; Population'!$F18</f>
        <v>473719.93312441651</v>
      </c>
      <c r="AL21" s="10">
        <f>'3.1 Nominal CFK'!AL21*'4 GDP, Inflator, &amp; Population'!$F18</f>
        <v>40990.166412840183</v>
      </c>
      <c r="AM21" s="10">
        <f>'3.1 Nominal CFK'!AM21*'4 GDP, Inflator, &amp; Population'!$F18</f>
        <v>804123.82639429881</v>
      </c>
      <c r="AN21" s="10">
        <f>'3.1 Nominal CFK'!AN21*'4 GDP, Inflator, &amp; Population'!$F18</f>
        <v>36999.781228421314</v>
      </c>
      <c r="AO21" s="10">
        <f>'3.1 Nominal CFK'!AO21*'4 GDP, Inflator, &amp; Population'!$F18</f>
        <v>6466.7484949824993</v>
      </c>
      <c r="AP21" s="10">
        <f>'3.1 Nominal CFK'!AP21*'4 GDP, Inflator, &amp; Population'!$F18</f>
        <v>61620.845232323052</v>
      </c>
      <c r="AQ21" s="10">
        <f>'3.1 Nominal CFK'!AQ21*'4 GDP, Inflator, &amp; Population'!$F18</f>
        <v>399164.0412379792</v>
      </c>
      <c r="AR21" s="10">
        <f>'3.1 Nominal CFK'!AR21*'4 GDP, Inflator, &amp; Population'!$F18</f>
        <v>39572.223716240856</v>
      </c>
      <c r="AS21" s="10">
        <f>'3.1 Nominal CFK'!AS21*'4 GDP, Inflator, &amp; Population'!$F18</f>
        <v>24932.546497908803</v>
      </c>
      <c r="AT21" s="10">
        <f>'3.1 Nominal CFK'!AT21*'4 GDP, Inflator, &amp; Population'!$F18</f>
        <v>339776.26204478141</v>
      </c>
      <c r="AU21" s="10">
        <f>'3.1 Nominal CFK'!AU21*'4 GDP, Inflator, &amp; Population'!$F18</f>
        <v>109508.56677364805</v>
      </c>
      <c r="AV21" s="10">
        <f>'3.1 Nominal CFK'!AV21*'4 GDP, Inflator, &amp; Population'!$F18</f>
        <v>81828.465739050065</v>
      </c>
      <c r="AW21" s="10">
        <f>'3.1 Nominal CFK'!AW21*'4 GDP, Inflator, &amp; Population'!$F18</f>
        <v>726237.70625103964</v>
      </c>
    </row>
    <row r="22" spans="2:49" x14ac:dyDescent="0.3">
      <c r="B22" s="9">
        <v>2006</v>
      </c>
      <c r="C22" s="10">
        <f>'3.1 Nominal CFK'!C22*'4 GDP, Inflator, &amp; Population'!$F19</f>
        <v>2267935.1104684533</v>
      </c>
      <c r="D22" s="10">
        <f>'3.1 Nominal CFK'!D22*'4 GDP, Inflator, &amp; Population'!$F19</f>
        <v>753984.06905807869</v>
      </c>
      <c r="E22" s="10">
        <f>'3.1 Nominal CFK'!E22*'4 GDP, Inflator, &amp; Population'!$F19</f>
        <v>5027196.0235862974</v>
      </c>
      <c r="F22" s="10">
        <f>'3.1 Nominal CFK'!F22*'4 GDP, Inflator, &amp; Population'!$F19</f>
        <v>942026.20304196165</v>
      </c>
      <c r="G22" s="10">
        <f>'3.1 Nominal CFK'!G22*'4 GDP, Inflator, &amp; Population'!$F19</f>
        <v>260163.61754908733</v>
      </c>
      <c r="H22" s="10">
        <f>'3.1 Nominal CFK'!H22*'4 GDP, Inflator, &amp; Population'!$F19</f>
        <v>195194.87870434351</v>
      </c>
      <c r="I22" s="10">
        <f>'3.1 Nominal CFK'!I22*'4 GDP, Inflator, &amp; Population'!$F19</f>
        <v>1850.476437876154</v>
      </c>
      <c r="J22" s="10">
        <f>'3.1 Nominal CFK'!J22*'4 GDP, Inflator, &amp; Population'!$F19</f>
        <v>109436.3865132144</v>
      </c>
      <c r="K22" s="10">
        <f>'3.1 Nominal CFK'!K22*'4 GDP, Inflator, &amp; Population'!$F19</f>
        <v>1082334.2490113694</v>
      </c>
      <c r="L22" s="10">
        <f>'3.1 Nominal CFK'!L22*'4 GDP, Inflator, &amp; Population'!$F19</f>
        <v>1008116.1665264039</v>
      </c>
      <c r="M22" s="10">
        <f>'3.1 Nominal CFK'!M22*'4 GDP, Inflator, &amp; Population'!$F19</f>
        <v>1468614.3686824087</v>
      </c>
      <c r="N22" s="10">
        <f>'3.1 Nominal CFK'!N22*'4 GDP, Inflator, &amp; Population'!$F19</f>
        <v>0</v>
      </c>
      <c r="O22" s="10">
        <f>'3.1 Nominal CFK'!O22*'4 GDP, Inflator, &amp; Population'!$F19</f>
        <v>24862.928494124189</v>
      </c>
      <c r="P22" s="10">
        <f>'3.1 Nominal CFK'!P22*'4 GDP, Inflator, &amp; Population'!$F19</f>
        <v>516986.35029777267</v>
      </c>
      <c r="Q22" s="10">
        <f>'3.1 Nominal CFK'!Q22*'4 GDP, Inflator, &amp; Population'!$F19</f>
        <v>30953.700283488313</v>
      </c>
      <c r="R22" s="10">
        <f>'3.1 Nominal CFK'!R22*'4 GDP, Inflator, &amp; Population'!$F19</f>
        <v>184424.74121000522</v>
      </c>
      <c r="S22" s="10">
        <f>'3.1 Nominal CFK'!S22*'4 GDP, Inflator, &amp; Population'!$F19</f>
        <v>446896.13684540935</v>
      </c>
      <c r="T22" s="10">
        <f>'3.1 Nominal CFK'!T22*'4 GDP, Inflator, &amp; Population'!$F19</f>
        <v>1238482.2517470305</v>
      </c>
      <c r="U22" s="10">
        <f>'3.1 Nominal CFK'!U22*'4 GDP, Inflator, &amp; Population'!$F19</f>
        <v>555183.95177649369</v>
      </c>
      <c r="V22" s="10">
        <f>'3.1 Nominal CFK'!V22*'4 GDP, Inflator, &amp; Population'!$F19</f>
        <v>17243.766477745772</v>
      </c>
      <c r="W22" s="10">
        <f>'3.1 Nominal CFK'!W22*'4 GDP, Inflator, &amp; Population'!$F19</f>
        <v>43158.032980909615</v>
      </c>
      <c r="X22" s="10">
        <f>'3.1 Nominal CFK'!X22*'4 GDP, Inflator, &amp; Population'!$F19</f>
        <v>1480584.7330945812</v>
      </c>
      <c r="Y22" s="10">
        <f>'3.1 Nominal CFK'!Y22*'4 GDP, Inflator, &amp; Population'!$F19</f>
        <v>1221010.5940823543</v>
      </c>
      <c r="Z22" s="10">
        <f>'3.1 Nominal CFK'!Z22*'4 GDP, Inflator, &amp; Population'!$F19</f>
        <v>0</v>
      </c>
      <c r="AA22" s="10">
        <f>'3.1 Nominal CFK'!AA22*'4 GDP, Inflator, &amp; Population'!$F19</f>
        <v>9142.9944196541019</v>
      </c>
      <c r="AB22" s="10">
        <f>'3.1 Nominal CFK'!AB22*'4 GDP, Inflator, &amp; Population'!$F19</f>
        <v>2842824.053541543</v>
      </c>
      <c r="AC22" s="10">
        <f>'3.1 Nominal CFK'!AC22*'4 GDP, Inflator, &amp; Population'!$F19</f>
        <v>299538.65682694962</v>
      </c>
      <c r="AD22" s="10">
        <f>'3.1 Nominal CFK'!AD22*'4 GDP, Inflator, &amp; Population'!$F19</f>
        <v>5835638.4899478825</v>
      </c>
      <c r="AE22" s="10">
        <f>'3.1 Nominal CFK'!AE22*'4 GDP, Inflator, &amp; Population'!$F19</f>
        <v>523283.74342995381</v>
      </c>
      <c r="AF22" s="10">
        <f>'3.1 Nominal CFK'!AF22*'4 GDP, Inflator, &amp; Population'!$F19</f>
        <v>2225.737259021811</v>
      </c>
      <c r="AG22" s="10">
        <f>'3.1 Nominal CFK'!AG22*'4 GDP, Inflator, &amp; Population'!$F19</f>
        <v>1597995.7918757857</v>
      </c>
      <c r="AH22" s="10">
        <f>'3.1 Nominal CFK'!AH22*'4 GDP, Inflator, &amp; Population'!$F19</f>
        <v>1202121.4532349699</v>
      </c>
      <c r="AI22" s="10">
        <f>'3.1 Nominal CFK'!AI22*'4 GDP, Inflator, &amp; Population'!$F19</f>
        <v>187555.96611843113</v>
      </c>
      <c r="AJ22" s="10">
        <f>'3.1 Nominal CFK'!AJ22*'4 GDP, Inflator, &amp; Population'!$F19</f>
        <v>22043.154874503383</v>
      </c>
      <c r="AK22" s="10">
        <f>'3.1 Nominal CFK'!AK22*'4 GDP, Inflator, &amp; Population'!$F19</f>
        <v>487591.42573288939</v>
      </c>
      <c r="AL22" s="10">
        <f>'3.1 Nominal CFK'!AL22*'4 GDP, Inflator, &amp; Population'!$F19</f>
        <v>43074.472879035078</v>
      </c>
      <c r="AM22" s="10">
        <f>'3.1 Nominal CFK'!AM22*'4 GDP, Inflator, &amp; Population'!$F19</f>
        <v>873728.73359345214</v>
      </c>
      <c r="AN22" s="10">
        <f>'3.1 Nominal CFK'!AN22*'4 GDP, Inflator, &amp; Population'!$F19</f>
        <v>43120.051116421186</v>
      </c>
      <c r="AO22" s="10">
        <f>'3.1 Nominal CFK'!AO22*'4 GDP, Inflator, &amp; Population'!$F19</f>
        <v>5973.7876467397682</v>
      </c>
      <c r="AP22" s="10">
        <f>'3.1 Nominal CFK'!AP22*'4 GDP, Inflator, &amp; Population'!$F19</f>
        <v>66714.385336631924</v>
      </c>
      <c r="AQ22" s="10">
        <f>'3.1 Nominal CFK'!AQ22*'4 GDP, Inflator, &amp; Population'!$F19</f>
        <v>418952.11950398399</v>
      </c>
      <c r="AR22" s="10">
        <f>'3.1 Nominal CFK'!AR22*'4 GDP, Inflator, &amp; Population'!$F19</f>
        <v>47454.541491840457</v>
      </c>
      <c r="AS22" s="10">
        <f>'3.1 Nominal CFK'!AS22*'4 GDP, Inflator, &amp; Population'!$F19</f>
        <v>28320.797437150566</v>
      </c>
      <c r="AT22" s="10">
        <f>'3.1 Nominal CFK'!AT22*'4 GDP, Inflator, &amp; Population'!$F19</f>
        <v>366646.53427968168</v>
      </c>
      <c r="AU22" s="10">
        <f>'3.1 Nominal CFK'!AU22*'4 GDP, Inflator, &amp; Population'!$F19</f>
        <v>114408.97221203924</v>
      </c>
      <c r="AV22" s="10">
        <f>'3.1 Nominal CFK'!AV22*'4 GDP, Inflator, &amp; Population'!$F19</f>
        <v>86885.793929145628</v>
      </c>
      <c r="AW22" s="10">
        <f>'3.1 Nominal CFK'!AW22*'4 GDP, Inflator, &amp; Population'!$F19</f>
        <v>776542.2580150452</v>
      </c>
    </row>
    <row r="23" spans="2:49" x14ac:dyDescent="0.3">
      <c r="B23" s="9">
        <v>2007</v>
      </c>
      <c r="C23" s="10">
        <f>'3.1 Nominal CFK'!C23*'4 GDP, Inflator, &amp; Population'!$F20</f>
        <v>2329373.7051898753</v>
      </c>
      <c r="D23" s="10">
        <f>'3.1 Nominal CFK'!D23*'4 GDP, Inflator, &amp; Population'!$F20</f>
        <v>804403.27029762068</v>
      </c>
      <c r="E23" s="10">
        <f>'3.1 Nominal CFK'!E23*'4 GDP, Inflator, &amp; Population'!$F20</f>
        <v>5211382.0259604985</v>
      </c>
      <c r="F23" s="10">
        <f>'3.1 Nominal CFK'!F23*'4 GDP, Inflator, &amp; Population'!$F20</f>
        <v>1011772.5293375733</v>
      </c>
      <c r="G23" s="10">
        <f>'3.1 Nominal CFK'!G23*'4 GDP, Inflator, &amp; Population'!$F20</f>
        <v>285233.87086141837</v>
      </c>
      <c r="H23" s="10">
        <f>'3.1 Nominal CFK'!H23*'4 GDP, Inflator, &amp; Population'!$F20</f>
        <v>226572.1160054972</v>
      </c>
      <c r="I23" s="10">
        <f>'3.1 Nominal CFK'!I23*'4 GDP, Inflator, &amp; Population'!$F20</f>
        <v>2201.0361396341382</v>
      </c>
      <c r="J23" s="10">
        <f>'3.1 Nominal CFK'!J23*'4 GDP, Inflator, &amp; Population'!$F20</f>
        <v>113795.63928642063</v>
      </c>
      <c r="K23" s="10">
        <f>'3.1 Nominal CFK'!K23*'4 GDP, Inflator, &amp; Population'!$F20</f>
        <v>1205046.5777763338</v>
      </c>
      <c r="L23" s="10">
        <f>'3.1 Nominal CFK'!L23*'4 GDP, Inflator, &amp; Population'!$F20</f>
        <v>1095465.1535180165</v>
      </c>
      <c r="M23" s="10">
        <f>'3.1 Nominal CFK'!M23*'4 GDP, Inflator, &amp; Population'!$F20</f>
        <v>1591116.8959756952</v>
      </c>
      <c r="N23" s="10">
        <f>'3.1 Nominal CFK'!N23*'4 GDP, Inflator, &amp; Population'!$F20</f>
        <v>0</v>
      </c>
      <c r="O23" s="10">
        <f>'3.1 Nominal CFK'!O23*'4 GDP, Inflator, &amp; Population'!$F20</f>
        <v>30367.790286753265</v>
      </c>
      <c r="P23" s="10">
        <f>'3.1 Nominal CFK'!P23*'4 GDP, Inflator, &amp; Population'!$F20</f>
        <v>572683.56977201137</v>
      </c>
      <c r="Q23" s="10">
        <f>'3.1 Nominal CFK'!Q23*'4 GDP, Inflator, &amp; Population'!$F20</f>
        <v>31679.832663000227</v>
      </c>
      <c r="R23" s="10">
        <f>'3.1 Nominal CFK'!R23*'4 GDP, Inflator, &amp; Population'!$F20</f>
        <v>206320.51265352746</v>
      </c>
      <c r="S23" s="10">
        <f>'3.1 Nominal CFK'!S23*'4 GDP, Inflator, &amp; Population'!$F20</f>
        <v>481757.70182623825</v>
      </c>
      <c r="T23" s="10">
        <f>'3.1 Nominal CFK'!T23*'4 GDP, Inflator, &amp; Population'!$F20</f>
        <v>1307492.3848722889</v>
      </c>
      <c r="U23" s="10">
        <f>'3.1 Nominal CFK'!U23*'4 GDP, Inflator, &amp; Population'!$F20</f>
        <v>574488.18273595872</v>
      </c>
      <c r="V23" s="10">
        <f>'3.1 Nominal CFK'!V23*'4 GDP, Inflator, &amp; Population'!$F20</f>
        <v>18701.411232119899</v>
      </c>
      <c r="W23" s="10">
        <f>'3.1 Nominal CFK'!W23*'4 GDP, Inflator, &amp; Population'!$F20</f>
        <v>44896.403837483442</v>
      </c>
      <c r="X23" s="10">
        <f>'3.1 Nominal CFK'!X23*'4 GDP, Inflator, &amp; Population'!$F20</f>
        <v>1610331.5864688724</v>
      </c>
      <c r="Y23" s="10">
        <f>'3.1 Nominal CFK'!Y23*'4 GDP, Inflator, &amp; Population'!$F20</f>
        <v>1260147.9200058442</v>
      </c>
      <c r="Z23" s="10">
        <f>'3.1 Nominal CFK'!Z23*'4 GDP, Inflator, &amp; Population'!$F20</f>
        <v>0</v>
      </c>
      <c r="AA23" s="10">
        <f>'3.1 Nominal CFK'!AA23*'4 GDP, Inflator, &amp; Population'!$F20</f>
        <v>8673.9757545796947</v>
      </c>
      <c r="AB23" s="10">
        <f>'3.1 Nominal CFK'!AB23*'4 GDP, Inflator, &amp; Population'!$F20</f>
        <v>3019457.7026033401</v>
      </c>
      <c r="AC23" s="10">
        <f>'3.1 Nominal CFK'!AC23*'4 GDP, Inflator, &amp; Population'!$F20</f>
        <v>302589.21832534799</v>
      </c>
      <c r="AD23" s="10">
        <f>'3.1 Nominal CFK'!AD23*'4 GDP, Inflator, &amp; Population'!$F20</f>
        <v>6248130.6945572933</v>
      </c>
      <c r="AE23" s="10">
        <f>'3.1 Nominal CFK'!AE23*'4 GDP, Inflator, &amp; Population'!$F20</f>
        <v>537714.01642719237</v>
      </c>
      <c r="AF23" s="10">
        <f>'3.1 Nominal CFK'!AF23*'4 GDP, Inflator, &amp; Population'!$F20</f>
        <v>2300.1419335558367</v>
      </c>
      <c r="AG23" s="10">
        <f>'3.1 Nominal CFK'!AG23*'4 GDP, Inflator, &amp; Population'!$F20</f>
        <v>1746832.8069000402</v>
      </c>
      <c r="AH23" s="10">
        <f>'3.1 Nominal CFK'!AH23*'4 GDP, Inflator, &amp; Population'!$F20</f>
        <v>1267321.996133012</v>
      </c>
      <c r="AI23" s="10">
        <f>'3.1 Nominal CFK'!AI23*'4 GDP, Inflator, &amp; Population'!$F20</f>
        <v>194137.89595592883</v>
      </c>
      <c r="AJ23" s="10">
        <f>'3.1 Nominal CFK'!AJ23*'4 GDP, Inflator, &amp; Population'!$F20</f>
        <v>28083.919453692033</v>
      </c>
      <c r="AK23" s="10">
        <f>'3.1 Nominal CFK'!AK23*'4 GDP, Inflator, &amp; Population'!$F20</f>
        <v>510708.42717900663</v>
      </c>
      <c r="AL23" s="10">
        <f>'3.1 Nominal CFK'!AL23*'4 GDP, Inflator, &amp; Population'!$F20</f>
        <v>59213.49308178373</v>
      </c>
      <c r="AM23" s="10">
        <f>'3.1 Nominal CFK'!AM23*'4 GDP, Inflator, &amp; Population'!$F20</f>
        <v>932089.99183357367</v>
      </c>
      <c r="AN23" s="10">
        <f>'3.1 Nominal CFK'!AN23*'4 GDP, Inflator, &amp; Population'!$F20</f>
        <v>46721.725474787563</v>
      </c>
      <c r="AO23" s="10">
        <f>'3.1 Nominal CFK'!AO23*'4 GDP, Inflator, &amp; Population'!$F20</f>
        <v>5622.4048163638163</v>
      </c>
      <c r="AP23" s="10">
        <f>'3.1 Nominal CFK'!AP23*'4 GDP, Inflator, &amp; Population'!$F20</f>
        <v>70406.531031119433</v>
      </c>
      <c r="AQ23" s="10">
        <f>'3.1 Nominal CFK'!AQ23*'4 GDP, Inflator, &amp; Population'!$F20</f>
        <v>445005.72338178271</v>
      </c>
      <c r="AR23" s="10">
        <f>'3.1 Nominal CFK'!AR23*'4 GDP, Inflator, &amp; Population'!$F20</f>
        <v>59031.552594434936</v>
      </c>
      <c r="AS23" s="10">
        <f>'3.1 Nominal CFK'!AS23*'4 GDP, Inflator, &amp; Population'!$F20</f>
        <v>36257.928665801075</v>
      </c>
      <c r="AT23" s="10">
        <f>'3.1 Nominal CFK'!AT23*'4 GDP, Inflator, &amp; Population'!$F20</f>
        <v>406512.73718440422</v>
      </c>
      <c r="AU23" s="10">
        <f>'3.1 Nominal CFK'!AU23*'4 GDP, Inflator, &amp; Population'!$F20</f>
        <v>117524.67968159379</v>
      </c>
      <c r="AV23" s="10">
        <f>'3.1 Nominal CFK'!AV23*'4 GDP, Inflator, &amp; Population'!$F20</f>
        <v>86251.624530958739</v>
      </c>
      <c r="AW23" s="10">
        <f>'3.1 Nominal CFK'!AW23*'4 GDP, Inflator, &amp; Population'!$F20</f>
        <v>810982.71166125825</v>
      </c>
    </row>
    <row r="24" spans="2:49" x14ac:dyDescent="0.3">
      <c r="B24" s="9">
        <v>2008</v>
      </c>
      <c r="C24" s="10">
        <f>'3.1 Nominal CFK'!C24*'4 GDP, Inflator, &amp; Population'!$F21</f>
        <v>2283876.829565993</v>
      </c>
      <c r="D24" s="10">
        <f>'3.1 Nominal CFK'!D24*'4 GDP, Inflator, &amp; Population'!$F21</f>
        <v>885343.97438180295</v>
      </c>
      <c r="E24" s="10">
        <f>'3.1 Nominal CFK'!E24*'4 GDP, Inflator, &amp; Population'!$F21</f>
        <v>5081198.1631470183</v>
      </c>
      <c r="F24" s="10">
        <f>'3.1 Nominal CFK'!F24*'4 GDP, Inflator, &amp; Population'!$F21</f>
        <v>1012635.9071403614</v>
      </c>
      <c r="G24" s="10">
        <f>'3.1 Nominal CFK'!G24*'4 GDP, Inflator, &amp; Population'!$F21</f>
        <v>296576.29854829167</v>
      </c>
      <c r="H24" s="10">
        <f>'3.1 Nominal CFK'!H24*'4 GDP, Inflator, &amp; Population'!$F21</f>
        <v>247312.64918818534</v>
      </c>
      <c r="I24" s="10">
        <f>'3.1 Nominal CFK'!I24*'4 GDP, Inflator, &amp; Population'!$F21</f>
        <v>1927.0057568657412</v>
      </c>
      <c r="J24" s="10">
        <f>'3.1 Nominal CFK'!J24*'4 GDP, Inflator, &amp; Population'!$F21</f>
        <v>109391.2852576445</v>
      </c>
      <c r="K24" s="10">
        <f>'3.1 Nominal CFK'!K24*'4 GDP, Inflator, &amp; Population'!$F21</f>
        <v>1267271.7400138951</v>
      </c>
      <c r="L24" s="10">
        <f>'3.1 Nominal CFK'!L24*'4 GDP, Inflator, &amp; Population'!$F21</f>
        <v>1075880.1798997691</v>
      </c>
      <c r="M24" s="10">
        <f>'3.1 Nominal CFK'!M24*'4 GDP, Inflator, &amp; Population'!$F21</f>
        <v>1622755.1438455002</v>
      </c>
      <c r="N24" s="10">
        <f>'3.1 Nominal CFK'!N24*'4 GDP, Inflator, &amp; Population'!$F21</f>
        <v>0</v>
      </c>
      <c r="O24" s="10">
        <f>'3.1 Nominal CFK'!O24*'4 GDP, Inflator, &amp; Population'!$F21</f>
        <v>25382.542301805886</v>
      </c>
      <c r="P24" s="10">
        <f>'3.1 Nominal CFK'!P24*'4 GDP, Inflator, &amp; Population'!$F21</f>
        <v>570334.71406011039</v>
      </c>
      <c r="Q24" s="10">
        <f>'3.1 Nominal CFK'!Q24*'4 GDP, Inflator, &amp; Population'!$F21</f>
        <v>28643.845047755047</v>
      </c>
      <c r="R24" s="10">
        <f>'3.1 Nominal CFK'!R24*'4 GDP, Inflator, &amp; Population'!$F21</f>
        <v>223036.8711257455</v>
      </c>
      <c r="S24" s="10">
        <f>'3.1 Nominal CFK'!S24*'4 GDP, Inflator, &amp; Population'!$F21</f>
        <v>501744.82620549056</v>
      </c>
      <c r="T24" s="10">
        <f>'3.1 Nominal CFK'!T24*'4 GDP, Inflator, &amp; Population'!$F21</f>
        <v>1242650.4492574399</v>
      </c>
      <c r="U24" s="10">
        <f>'3.1 Nominal CFK'!U24*'4 GDP, Inflator, &amp; Population'!$F21</f>
        <v>545497.12673910917</v>
      </c>
      <c r="V24" s="10">
        <f>'3.1 Nominal CFK'!V24*'4 GDP, Inflator, &amp; Population'!$F21</f>
        <v>20202.660937869405</v>
      </c>
      <c r="W24" s="10">
        <f>'3.1 Nominal CFK'!W24*'4 GDP, Inflator, &amp; Population'!$F21</f>
        <v>44399.785704110647</v>
      </c>
      <c r="X24" s="10">
        <f>'3.1 Nominal CFK'!X24*'4 GDP, Inflator, &amp; Population'!$F21</f>
        <v>1587458.0726532312</v>
      </c>
      <c r="Y24" s="10">
        <f>'3.1 Nominal CFK'!Y24*'4 GDP, Inflator, &amp; Population'!$F21</f>
        <v>1224800.3645897966</v>
      </c>
      <c r="Z24" s="10">
        <f>'3.1 Nominal CFK'!Z24*'4 GDP, Inflator, &amp; Population'!$F21</f>
        <v>0</v>
      </c>
      <c r="AA24" s="10">
        <f>'3.1 Nominal CFK'!AA24*'4 GDP, Inflator, &amp; Population'!$F21</f>
        <v>11583.102388390502</v>
      </c>
      <c r="AB24" s="10">
        <f>'3.1 Nominal CFK'!AB24*'4 GDP, Inflator, &amp; Population'!$F21</f>
        <v>3075443.6025087205</v>
      </c>
      <c r="AC24" s="10">
        <f>'3.1 Nominal CFK'!AC24*'4 GDP, Inflator, &amp; Population'!$F21</f>
        <v>299774.39775265264</v>
      </c>
      <c r="AD24" s="10">
        <f>'3.1 Nominal CFK'!AD24*'4 GDP, Inflator, &amp; Population'!$F21</f>
        <v>6267094.6411045818</v>
      </c>
      <c r="AE24" s="10">
        <f>'3.1 Nominal CFK'!AE24*'4 GDP, Inflator, &amp; Population'!$F21</f>
        <v>538539.11907182576</v>
      </c>
      <c r="AF24" s="10">
        <f>'3.1 Nominal CFK'!AF24*'4 GDP, Inflator, &amp; Population'!$F21</f>
        <v>2317.4631915659425</v>
      </c>
      <c r="AG24" s="10">
        <f>'3.1 Nominal CFK'!AG24*'4 GDP, Inflator, &amp; Population'!$F21</f>
        <v>1763207.4584858604</v>
      </c>
      <c r="AH24" s="10">
        <f>'3.1 Nominal CFK'!AH24*'4 GDP, Inflator, &amp; Population'!$F21</f>
        <v>1206892.6944731507</v>
      </c>
      <c r="AI24" s="10">
        <f>'3.1 Nominal CFK'!AI24*'4 GDP, Inflator, &amp; Population'!$F21</f>
        <v>247422.20199360483</v>
      </c>
      <c r="AJ24" s="10">
        <f>'3.1 Nominal CFK'!AJ24*'4 GDP, Inflator, &amp; Population'!$F21</f>
        <v>33183.263856931488</v>
      </c>
      <c r="AK24" s="10">
        <f>'3.1 Nominal CFK'!AK24*'4 GDP, Inflator, &amp; Population'!$F21</f>
        <v>508500.58253969188</v>
      </c>
      <c r="AL24" s="10">
        <f>'3.1 Nominal CFK'!AL24*'4 GDP, Inflator, &amp; Population'!$F21</f>
        <v>60329.887230620297</v>
      </c>
      <c r="AM24" s="10">
        <f>'3.1 Nominal CFK'!AM24*'4 GDP, Inflator, &amp; Population'!$F21</f>
        <v>926309.70099295676</v>
      </c>
      <c r="AN24" s="10">
        <f>'3.1 Nominal CFK'!AN24*'4 GDP, Inflator, &amp; Population'!$F21</f>
        <v>45465.818772230981</v>
      </c>
      <c r="AO24" s="10">
        <f>'3.1 Nominal CFK'!AO24*'4 GDP, Inflator, &amp; Population'!$F21</f>
        <v>6060.51737673154</v>
      </c>
      <c r="AP24" s="10">
        <f>'3.1 Nominal CFK'!AP24*'4 GDP, Inflator, &amp; Population'!$F21</f>
        <v>74984.681740195476</v>
      </c>
      <c r="AQ24" s="10">
        <f>'3.1 Nominal CFK'!AQ24*'4 GDP, Inflator, &amp; Population'!$F21</f>
        <v>433490.61938286113</v>
      </c>
      <c r="AR24" s="10">
        <f>'3.1 Nominal CFK'!AR24*'4 GDP, Inflator, &amp; Population'!$F21</f>
        <v>63471.805509125152</v>
      </c>
      <c r="AS24" s="10">
        <f>'3.1 Nominal CFK'!AS24*'4 GDP, Inflator, &amp; Population'!$F21</f>
        <v>34322.332128664806</v>
      </c>
      <c r="AT24" s="10">
        <f>'3.1 Nominal CFK'!AT24*'4 GDP, Inflator, &amp; Population'!$F21</f>
        <v>435765.94688003499</v>
      </c>
      <c r="AU24" s="10">
        <f>'3.1 Nominal CFK'!AU24*'4 GDP, Inflator, &amp; Population'!$F21</f>
        <v>115939.17216617809</v>
      </c>
      <c r="AV24" s="10">
        <f>'3.1 Nominal CFK'!AV24*'4 GDP, Inflator, &amp; Population'!$F21</f>
        <v>85093.034824862189</v>
      </c>
      <c r="AW24" s="10">
        <f>'3.1 Nominal CFK'!AW24*'4 GDP, Inflator, &amp; Population'!$F21</f>
        <v>799531.82370598218</v>
      </c>
    </row>
    <row r="25" spans="2:49" x14ac:dyDescent="0.3">
      <c r="B25" s="9">
        <v>2009</v>
      </c>
      <c r="C25" s="10">
        <f>'3.1 Nominal CFK'!C25*'4 GDP, Inflator, &amp; Population'!$F22</f>
        <v>2463849.7652197424</v>
      </c>
      <c r="D25" s="10">
        <f>'3.1 Nominal CFK'!D25*'4 GDP, Inflator, &amp; Population'!$F22</f>
        <v>1067069.5397592136</v>
      </c>
      <c r="E25" s="10">
        <f>'3.1 Nominal CFK'!E25*'4 GDP, Inflator, &amp; Population'!$F22</f>
        <v>5284572.8164368449</v>
      </c>
      <c r="F25" s="10">
        <f>'3.1 Nominal CFK'!F25*'4 GDP, Inflator, &amp; Population'!$F22</f>
        <v>1080186.7147474135</v>
      </c>
      <c r="G25" s="10">
        <f>'3.1 Nominal CFK'!G25*'4 GDP, Inflator, &amp; Population'!$F22</f>
        <v>323024.27581415692</v>
      </c>
      <c r="H25" s="10">
        <f>'3.1 Nominal CFK'!H25*'4 GDP, Inflator, &amp; Population'!$F22</f>
        <v>267424.95254473557</v>
      </c>
      <c r="I25" s="10">
        <f>'3.1 Nominal CFK'!I25*'4 GDP, Inflator, &amp; Population'!$F22</f>
        <v>1965.867392707841</v>
      </c>
      <c r="J25" s="10">
        <f>'3.1 Nominal CFK'!J25*'4 GDP, Inflator, &amp; Population'!$F22</f>
        <v>97146.385808909516</v>
      </c>
      <c r="K25" s="10">
        <f>'3.1 Nominal CFK'!K25*'4 GDP, Inflator, &amp; Population'!$F22</f>
        <v>1400907.4533176813</v>
      </c>
      <c r="L25" s="10">
        <f>'3.1 Nominal CFK'!L25*'4 GDP, Inflator, &amp; Population'!$F22</f>
        <v>1141434.83083093</v>
      </c>
      <c r="M25" s="10">
        <f>'3.1 Nominal CFK'!M25*'4 GDP, Inflator, &amp; Population'!$F22</f>
        <v>1750732.0520571822</v>
      </c>
      <c r="N25" s="10">
        <f>'3.1 Nominal CFK'!N25*'4 GDP, Inflator, &amp; Population'!$F22</f>
        <v>0</v>
      </c>
      <c r="O25" s="10">
        <f>'3.1 Nominal CFK'!O25*'4 GDP, Inflator, &amp; Population'!$F22</f>
        <v>26481.792256010842</v>
      </c>
      <c r="P25" s="10">
        <f>'3.1 Nominal CFK'!P25*'4 GDP, Inflator, &amp; Population'!$F22</f>
        <v>772490.1894249398</v>
      </c>
      <c r="Q25" s="10">
        <f>'3.1 Nominal CFK'!Q25*'4 GDP, Inflator, &amp; Population'!$F22</f>
        <v>126437.5365433728</v>
      </c>
      <c r="R25" s="10">
        <f>'3.1 Nominal CFK'!R25*'4 GDP, Inflator, &amp; Population'!$F22</f>
        <v>251101.96459693889</v>
      </c>
      <c r="S25" s="10">
        <f>'3.1 Nominal CFK'!S25*'4 GDP, Inflator, &amp; Population'!$F22</f>
        <v>542888.36146577296</v>
      </c>
      <c r="T25" s="10">
        <f>'3.1 Nominal CFK'!T25*'4 GDP, Inflator, &amp; Population'!$F22</f>
        <v>1344616.3853328843</v>
      </c>
      <c r="U25" s="10">
        <f>'3.1 Nominal CFK'!U25*'4 GDP, Inflator, &amp; Population'!$F22</f>
        <v>566033.10065808438</v>
      </c>
      <c r="V25" s="10">
        <f>'3.1 Nominal CFK'!V25*'4 GDP, Inflator, &amp; Population'!$F22</f>
        <v>23133.802516969463</v>
      </c>
      <c r="W25" s="10">
        <f>'3.1 Nominal CFK'!W25*'4 GDP, Inflator, &amp; Population'!$F22</f>
        <v>44465.78777135969</v>
      </c>
      <c r="X25" s="10">
        <f>'3.1 Nominal CFK'!X25*'4 GDP, Inflator, &amp; Population'!$F22</f>
        <v>1694564.0216699815</v>
      </c>
      <c r="Y25" s="10">
        <f>'3.1 Nominal CFK'!Y25*'4 GDP, Inflator, &amp; Population'!$F22</f>
        <v>1344940.3843398883</v>
      </c>
      <c r="Z25" s="10">
        <f>'3.1 Nominal CFK'!Z25*'4 GDP, Inflator, &amp; Population'!$F22</f>
        <v>0</v>
      </c>
      <c r="AA25" s="10">
        <f>'3.1 Nominal CFK'!AA25*'4 GDP, Inflator, &amp; Population'!$F22</f>
        <v>24695.01292202673</v>
      </c>
      <c r="AB25" s="10">
        <f>'3.1 Nominal CFK'!AB25*'4 GDP, Inflator, &amp; Population'!$F22</f>
        <v>3149874.5993915629</v>
      </c>
      <c r="AC25" s="10">
        <f>'3.1 Nominal CFK'!AC25*'4 GDP, Inflator, &amp; Population'!$F22</f>
        <v>300906.21701956709</v>
      </c>
      <c r="AD25" s="10">
        <f>'3.1 Nominal CFK'!AD25*'4 GDP, Inflator, &amp; Population'!$F22</f>
        <v>6415419.5784523915</v>
      </c>
      <c r="AE25" s="10">
        <f>'3.1 Nominal CFK'!AE25*'4 GDP, Inflator, &amp; Population'!$F22</f>
        <v>558548.31347096653</v>
      </c>
      <c r="AF25" s="10">
        <f>'3.1 Nominal CFK'!AF25*'4 GDP, Inflator, &amp; Population'!$F22</f>
        <v>2317.2080880666135</v>
      </c>
      <c r="AG25" s="10">
        <f>'3.1 Nominal CFK'!AG25*'4 GDP, Inflator, &amp; Population'!$F22</f>
        <v>1970028.7976754368</v>
      </c>
      <c r="AH25" s="10">
        <f>'3.1 Nominal CFK'!AH25*'4 GDP, Inflator, &amp; Population'!$F22</f>
        <v>1306236.8573892959</v>
      </c>
      <c r="AI25" s="10">
        <f>'3.1 Nominal CFK'!AI25*'4 GDP, Inflator, &amp; Population'!$F22</f>
        <v>296917.06468860636</v>
      </c>
      <c r="AJ25" s="10">
        <f>'3.1 Nominal CFK'!AJ25*'4 GDP, Inflator, &amp; Population'!$F22</f>
        <v>35802.573816151358</v>
      </c>
      <c r="AK25" s="10">
        <f>'3.1 Nominal CFK'!AK25*'4 GDP, Inflator, &amp; Population'!$F22</f>
        <v>502145.14456391503</v>
      </c>
      <c r="AL25" s="10">
        <f>'3.1 Nominal CFK'!AL25*'4 GDP, Inflator, &amp; Population'!$F22</f>
        <v>66909.212657371259</v>
      </c>
      <c r="AM25" s="10">
        <f>'3.1 Nominal CFK'!AM25*'4 GDP, Inflator, &amp; Population'!$F22</f>
        <v>985807.3078000067</v>
      </c>
      <c r="AN25" s="10">
        <f>'3.1 Nominal CFK'!AN25*'4 GDP, Inflator, &amp; Population'!$F22</f>
        <v>45157.532486735327</v>
      </c>
      <c r="AO25" s="10">
        <f>'3.1 Nominal CFK'!AO25*'4 GDP, Inflator, &amp; Population'!$F22</f>
        <v>7375.4204336987495</v>
      </c>
      <c r="AP25" s="10">
        <f>'3.1 Nominal CFK'!AP25*'4 GDP, Inflator, &amp; Population'!$F22</f>
        <v>88749.753315160167</v>
      </c>
      <c r="AQ25" s="10">
        <f>'3.1 Nominal CFK'!AQ25*'4 GDP, Inflator, &amp; Population'!$F22</f>
        <v>447688.703867723</v>
      </c>
      <c r="AR25" s="10">
        <f>'3.1 Nominal CFK'!AR25*'4 GDP, Inflator, &amp; Population'!$F22</f>
        <v>62274.796481238023</v>
      </c>
      <c r="AS25" s="10">
        <f>'3.1 Nominal CFK'!AS25*'4 GDP, Inflator, &amp; Population'!$F22</f>
        <v>33064.303727421306</v>
      </c>
      <c r="AT25" s="10">
        <f>'3.1 Nominal CFK'!AT25*'4 GDP, Inflator, &amp; Population'!$F22</f>
        <v>475351.65706065984</v>
      </c>
      <c r="AU25" s="10">
        <f>'3.1 Nominal CFK'!AU25*'4 GDP, Inflator, &amp; Population'!$F22</f>
        <v>114999.14122015548</v>
      </c>
      <c r="AV25" s="10">
        <f>'3.1 Nominal CFK'!AV25*'4 GDP, Inflator, &amp; Population'!$F22</f>
        <v>85917.154401606182</v>
      </c>
      <c r="AW25" s="10">
        <f>'3.1 Nominal CFK'!AW25*'4 GDP, Inflator, &amp; Population'!$F22</f>
        <v>866836.78634632111</v>
      </c>
    </row>
    <row r="26" spans="2:49" x14ac:dyDescent="0.3">
      <c r="B26" s="9">
        <v>2010</v>
      </c>
      <c r="C26" s="10">
        <f>'3.1 Nominal CFK'!C26*'4 GDP, Inflator, &amp; Population'!$F23</f>
        <v>2520146.4673874979</v>
      </c>
      <c r="D26" s="10">
        <f>'3.1 Nominal CFK'!D26*'4 GDP, Inflator, &amp; Population'!$F23</f>
        <v>1168427.548198967</v>
      </c>
      <c r="E26" s="10">
        <f>'3.1 Nominal CFK'!E26*'4 GDP, Inflator, &amp; Population'!$F23</f>
        <v>5388788.1506445827</v>
      </c>
      <c r="F26" s="10">
        <f>'3.1 Nominal CFK'!F26*'4 GDP, Inflator, &amp; Population'!$F23</f>
        <v>1173500.8462071584</v>
      </c>
      <c r="G26" s="10">
        <f>'3.1 Nominal CFK'!G26*'4 GDP, Inflator, &amp; Population'!$F23</f>
        <v>361572.04439266981</v>
      </c>
      <c r="H26" s="10">
        <f>'3.1 Nominal CFK'!H26*'4 GDP, Inflator, &amp; Population'!$F23</f>
        <v>278105.70336318162</v>
      </c>
      <c r="I26" s="10">
        <f>'3.1 Nominal CFK'!I26*'4 GDP, Inflator, &amp; Population'!$F23</f>
        <v>1768.7948949535687</v>
      </c>
      <c r="J26" s="10">
        <f>'3.1 Nominal CFK'!J26*'4 GDP, Inflator, &amp; Population'!$F23</f>
        <v>94595.896859482207</v>
      </c>
      <c r="K26" s="10">
        <f>'3.1 Nominal CFK'!K26*'4 GDP, Inflator, &amp; Population'!$F23</f>
        <v>1427669.2138383328</v>
      </c>
      <c r="L26" s="10">
        <f>'3.1 Nominal CFK'!L26*'4 GDP, Inflator, &amp; Population'!$F23</f>
        <v>1158542.009260454</v>
      </c>
      <c r="M26" s="10">
        <f>'3.1 Nominal CFK'!M26*'4 GDP, Inflator, &amp; Population'!$F23</f>
        <v>1788580.6239931285</v>
      </c>
      <c r="N26" s="10">
        <f>'3.1 Nominal CFK'!N26*'4 GDP, Inflator, &amp; Population'!$F23</f>
        <v>0</v>
      </c>
      <c r="O26" s="10">
        <f>'3.1 Nominal CFK'!O26*'4 GDP, Inflator, &amp; Population'!$F23</f>
        <v>35732.853495342126</v>
      </c>
      <c r="P26" s="10">
        <f>'3.1 Nominal CFK'!P26*'4 GDP, Inflator, &amp; Population'!$F23</f>
        <v>646900.77088486741</v>
      </c>
      <c r="Q26" s="10">
        <f>'3.1 Nominal CFK'!Q26*'4 GDP, Inflator, &amp; Population'!$F23</f>
        <v>160086.59338423144</v>
      </c>
      <c r="R26" s="10">
        <f>'3.1 Nominal CFK'!R26*'4 GDP, Inflator, &amp; Population'!$F23</f>
        <v>285351.36919793114</v>
      </c>
      <c r="S26" s="10">
        <f>'3.1 Nominal CFK'!S26*'4 GDP, Inflator, &amp; Population'!$F23</f>
        <v>550229.73664109479</v>
      </c>
      <c r="T26" s="10">
        <f>'3.1 Nominal CFK'!T26*'4 GDP, Inflator, &amp; Population'!$F23</f>
        <v>1461019.2555361812</v>
      </c>
      <c r="U26" s="10">
        <f>'3.1 Nominal CFK'!U26*'4 GDP, Inflator, &amp; Population'!$F23</f>
        <v>590997.26235249452</v>
      </c>
      <c r="V26" s="10">
        <f>'3.1 Nominal CFK'!V26*'4 GDP, Inflator, &amp; Population'!$F23</f>
        <v>23347.293459067099</v>
      </c>
      <c r="W26" s="10">
        <f>'3.1 Nominal CFK'!W26*'4 GDP, Inflator, &amp; Population'!$F23</f>
        <v>48151.711628284203</v>
      </c>
      <c r="X26" s="10">
        <f>'3.1 Nominal CFK'!X26*'4 GDP, Inflator, &amp; Population'!$F23</f>
        <v>1755417.0516366158</v>
      </c>
      <c r="Y26" s="10">
        <f>'3.1 Nominal CFK'!Y26*'4 GDP, Inflator, &amp; Population'!$F23</f>
        <v>1478677.9021606499</v>
      </c>
      <c r="Z26" s="10">
        <f>'3.1 Nominal CFK'!Z26*'4 GDP, Inflator, &amp; Population'!$F23</f>
        <v>0</v>
      </c>
      <c r="AA26" s="10">
        <f>'3.1 Nominal CFK'!AA26*'4 GDP, Inflator, &amp; Population'!$F23</f>
        <v>28104.92551085486</v>
      </c>
      <c r="AB26" s="10">
        <f>'3.1 Nominal CFK'!AB26*'4 GDP, Inflator, &amp; Population'!$F23</f>
        <v>3107474.2794872834</v>
      </c>
      <c r="AC26" s="10">
        <f>'3.1 Nominal CFK'!AC26*'4 GDP, Inflator, &amp; Population'!$F23</f>
        <v>290774.96318305988</v>
      </c>
      <c r="AD26" s="10">
        <f>'3.1 Nominal CFK'!AD26*'4 GDP, Inflator, &amp; Population'!$F23</f>
        <v>6406230.1412403556</v>
      </c>
      <c r="AE26" s="10">
        <f>'3.1 Nominal CFK'!AE26*'4 GDP, Inflator, &amp; Population'!$F23</f>
        <v>566356.67081887927</v>
      </c>
      <c r="AF26" s="10">
        <f>'3.1 Nominal CFK'!AF26*'4 GDP, Inflator, &amp; Population'!$F23</f>
        <v>2783.7208813651796</v>
      </c>
      <c r="AG26" s="10">
        <f>'3.1 Nominal CFK'!AG26*'4 GDP, Inflator, &amp; Population'!$F23</f>
        <v>2032561.105968053</v>
      </c>
      <c r="AH26" s="10">
        <f>'3.1 Nominal CFK'!AH26*'4 GDP, Inflator, &amp; Population'!$F23</f>
        <v>1296506.6791429657</v>
      </c>
      <c r="AI26" s="10">
        <f>'3.1 Nominal CFK'!AI26*'4 GDP, Inflator, &amp; Population'!$F23</f>
        <v>319176.9077161848</v>
      </c>
      <c r="AJ26" s="10">
        <f>'3.1 Nominal CFK'!AJ26*'4 GDP, Inflator, &amp; Population'!$F23</f>
        <v>40229.428469260238</v>
      </c>
      <c r="AK26" s="10">
        <f>'3.1 Nominal CFK'!AK26*'4 GDP, Inflator, &amp; Population'!$F23</f>
        <v>508156.92554034677</v>
      </c>
      <c r="AL26" s="10">
        <f>'3.1 Nominal CFK'!AL26*'4 GDP, Inflator, &amp; Population'!$F23</f>
        <v>70456.108699739372</v>
      </c>
      <c r="AM26" s="10">
        <f>'3.1 Nominal CFK'!AM26*'4 GDP, Inflator, &amp; Population'!$F23</f>
        <v>1029334.7388013758</v>
      </c>
      <c r="AN26" s="10">
        <f>'3.1 Nominal CFK'!AN26*'4 GDP, Inflator, &amp; Population'!$F23</f>
        <v>42134.079598615361</v>
      </c>
      <c r="AO26" s="10">
        <f>'3.1 Nominal CFK'!AO26*'4 GDP, Inflator, &amp; Population'!$F23</f>
        <v>8720.1055551664267</v>
      </c>
      <c r="AP26" s="10">
        <f>'3.1 Nominal CFK'!AP26*'4 GDP, Inflator, &amp; Population'!$F23</f>
        <v>84806.256439370205</v>
      </c>
      <c r="AQ26" s="10">
        <f>'3.1 Nominal CFK'!AQ26*'4 GDP, Inflator, &amp; Population'!$F23</f>
        <v>440015.70052090054</v>
      </c>
      <c r="AR26" s="10">
        <f>'3.1 Nominal CFK'!AR26*'4 GDP, Inflator, &amp; Population'!$F23</f>
        <v>64443.804365537253</v>
      </c>
      <c r="AS26" s="10">
        <f>'3.1 Nominal CFK'!AS26*'4 GDP, Inflator, &amp; Population'!$F23</f>
        <v>31143.043850756283</v>
      </c>
      <c r="AT26" s="10">
        <f>'3.1 Nominal CFK'!AT26*'4 GDP, Inflator, &amp; Population'!$F23</f>
        <v>499010.60434784216</v>
      </c>
      <c r="AU26" s="10">
        <f>'3.1 Nominal CFK'!AU26*'4 GDP, Inflator, &amp; Population'!$F23</f>
        <v>113019.0677834263</v>
      </c>
      <c r="AV26" s="10">
        <f>'3.1 Nominal CFK'!AV26*'4 GDP, Inflator, &amp; Population'!$F23</f>
        <v>106275.53724641581</v>
      </c>
      <c r="AW26" s="10">
        <f>'3.1 Nominal CFK'!AW26*'4 GDP, Inflator, &amp; Population'!$F23</f>
        <v>873668.80073066161</v>
      </c>
    </row>
    <row r="27" spans="2:49" x14ac:dyDescent="0.3">
      <c r="B27" s="9">
        <v>2011</v>
      </c>
      <c r="C27" s="10">
        <f>'3.1 Nominal CFK'!C27*'4 GDP, Inflator, &amp; Population'!$F24</f>
        <v>2434267.5836842842</v>
      </c>
      <c r="D27" s="10">
        <f>'3.1 Nominal CFK'!D27*'4 GDP, Inflator, &amp; Population'!$F24</f>
        <v>1193183.3355707554</v>
      </c>
      <c r="E27" s="10">
        <f>'3.1 Nominal CFK'!E27*'4 GDP, Inflator, &amp; Population'!$F24</f>
        <v>5065382.6225995654</v>
      </c>
      <c r="F27" s="10">
        <f>'3.1 Nominal CFK'!F27*'4 GDP, Inflator, &amp; Population'!$F24</f>
        <v>1183709.8636554375</v>
      </c>
      <c r="G27" s="10">
        <f>'3.1 Nominal CFK'!G27*'4 GDP, Inflator, &amp; Population'!$F24</f>
        <v>357890.01831239118</v>
      </c>
      <c r="H27" s="10">
        <f>'3.1 Nominal CFK'!H27*'4 GDP, Inflator, &amp; Population'!$F24</f>
        <v>297598.5331336144</v>
      </c>
      <c r="I27" s="10">
        <f>'3.1 Nominal CFK'!I27*'4 GDP, Inflator, &amp; Population'!$F24</f>
        <v>1508.9342966168383</v>
      </c>
      <c r="J27" s="10">
        <f>'3.1 Nominal CFK'!J27*'4 GDP, Inflator, &amp; Population'!$F24</f>
        <v>87719.72494887271</v>
      </c>
      <c r="K27" s="10">
        <f>'3.1 Nominal CFK'!K27*'4 GDP, Inflator, &amp; Population'!$F24</f>
        <v>1325687.9203882234</v>
      </c>
      <c r="L27" s="10">
        <f>'3.1 Nominal CFK'!L27*'4 GDP, Inflator, &amp; Population'!$F24</f>
        <v>1104537.321331922</v>
      </c>
      <c r="M27" s="10">
        <f>'3.1 Nominal CFK'!M27*'4 GDP, Inflator, &amp; Population'!$F24</f>
        <v>1717313.2137755766</v>
      </c>
      <c r="N27" s="10">
        <f>'3.1 Nominal CFK'!N27*'4 GDP, Inflator, &amp; Population'!$F24</f>
        <v>0</v>
      </c>
      <c r="O27" s="10">
        <f>'3.1 Nominal CFK'!O27*'4 GDP, Inflator, &amp; Population'!$F24</f>
        <v>36202.796056587038</v>
      </c>
      <c r="P27" s="10">
        <f>'3.1 Nominal CFK'!P27*'4 GDP, Inflator, &amp; Population'!$F24</f>
        <v>638338.63467580988</v>
      </c>
      <c r="Q27" s="10">
        <f>'3.1 Nominal CFK'!Q27*'4 GDP, Inflator, &amp; Population'!$F24</f>
        <v>158628.00982764704</v>
      </c>
      <c r="R27" s="10">
        <f>'3.1 Nominal CFK'!R27*'4 GDP, Inflator, &amp; Population'!$F24</f>
        <v>310018.81937306159</v>
      </c>
      <c r="S27" s="10">
        <f>'3.1 Nominal CFK'!S27*'4 GDP, Inflator, &amp; Population'!$F24</f>
        <v>563212.31000383873</v>
      </c>
      <c r="T27" s="10">
        <f>'3.1 Nominal CFK'!T27*'4 GDP, Inflator, &amp; Population'!$F24</f>
        <v>1436514.4936498434</v>
      </c>
      <c r="U27" s="10">
        <f>'3.1 Nominal CFK'!U27*'4 GDP, Inflator, &amp; Population'!$F24</f>
        <v>558509.80928493012</v>
      </c>
      <c r="V27" s="10">
        <f>'3.1 Nominal CFK'!V27*'4 GDP, Inflator, &amp; Population'!$F24</f>
        <v>22481.570744628614</v>
      </c>
      <c r="W27" s="10">
        <f>'3.1 Nominal CFK'!W27*'4 GDP, Inflator, &amp; Population'!$F24</f>
        <v>48553.319922731709</v>
      </c>
      <c r="X27" s="10">
        <f>'3.1 Nominal CFK'!X27*'4 GDP, Inflator, &amp; Population'!$F24</f>
        <v>1696092.5333336003</v>
      </c>
      <c r="Y27" s="10">
        <f>'3.1 Nominal CFK'!Y27*'4 GDP, Inflator, &amp; Population'!$F24</f>
        <v>1476279.0464322632</v>
      </c>
      <c r="Z27" s="10">
        <f>'3.1 Nominal CFK'!Z27*'4 GDP, Inflator, &amp; Population'!$F24</f>
        <v>0</v>
      </c>
      <c r="AA27" s="10">
        <f>'3.1 Nominal CFK'!AA27*'4 GDP, Inflator, &amp; Population'!$F24</f>
        <v>34431.606912184914</v>
      </c>
      <c r="AB27" s="10">
        <f>'3.1 Nominal CFK'!AB27*'4 GDP, Inflator, &amp; Population'!$F24</f>
        <v>3046734.713031285</v>
      </c>
      <c r="AC27" s="10">
        <f>'3.1 Nominal CFK'!AC27*'4 GDP, Inflator, &amp; Population'!$F24</f>
        <v>281321.93792550178</v>
      </c>
      <c r="AD27" s="10">
        <f>'3.1 Nominal CFK'!AD27*'4 GDP, Inflator, &amp; Population'!$F24</f>
        <v>6093176.1657155398</v>
      </c>
      <c r="AE27" s="10">
        <f>'3.1 Nominal CFK'!AE27*'4 GDP, Inflator, &amp; Population'!$F24</f>
        <v>567022.11072363588</v>
      </c>
      <c r="AF27" s="10">
        <f>'3.1 Nominal CFK'!AF27*'4 GDP, Inflator, &amp; Population'!$F24</f>
        <v>2805.9976817224083</v>
      </c>
      <c r="AG27" s="10">
        <f>'3.1 Nominal CFK'!AG27*'4 GDP, Inflator, &amp; Population'!$F24</f>
        <v>1971196.5767645671</v>
      </c>
      <c r="AH27" s="10">
        <f>'3.1 Nominal CFK'!AH27*'4 GDP, Inflator, &amp; Population'!$F24</f>
        <v>1242732.7071567504</v>
      </c>
      <c r="AI27" s="10">
        <f>'3.1 Nominal CFK'!AI27*'4 GDP, Inflator, &amp; Population'!$F24</f>
        <v>319137.0199428575</v>
      </c>
      <c r="AJ27" s="10">
        <f>'3.1 Nominal CFK'!AJ27*'4 GDP, Inflator, &amp; Population'!$F24</f>
        <v>40573.279554407898</v>
      </c>
      <c r="AK27" s="10">
        <f>'3.1 Nominal CFK'!AK27*'4 GDP, Inflator, &amp; Population'!$F24</f>
        <v>496797.23872406554</v>
      </c>
      <c r="AL27" s="10">
        <f>'3.1 Nominal CFK'!AL27*'4 GDP, Inflator, &amp; Population'!$F24</f>
        <v>66648.904419916682</v>
      </c>
      <c r="AM27" s="10">
        <f>'3.1 Nominal CFK'!AM27*'4 GDP, Inflator, &amp; Population'!$F24</f>
        <v>1031410.8513612887</v>
      </c>
      <c r="AN27" s="10">
        <f>'3.1 Nominal CFK'!AN27*'4 GDP, Inflator, &amp; Population'!$F24</f>
        <v>39988.050756148114</v>
      </c>
      <c r="AO27" s="10">
        <f>'3.1 Nominal CFK'!AO27*'4 GDP, Inflator, &amp; Population'!$F24</f>
        <v>9588.4506416867935</v>
      </c>
      <c r="AP27" s="10">
        <f>'3.1 Nominal CFK'!AP27*'4 GDP, Inflator, &amp; Population'!$F24</f>
        <v>83403.501074731568</v>
      </c>
      <c r="AQ27" s="10">
        <f>'3.1 Nominal CFK'!AQ27*'4 GDP, Inflator, &amp; Population'!$F24</f>
        <v>428684.61636059848</v>
      </c>
      <c r="AR27" s="10">
        <f>'3.1 Nominal CFK'!AR27*'4 GDP, Inflator, &amp; Population'!$F24</f>
        <v>65707.112380333056</v>
      </c>
      <c r="AS27" s="10">
        <f>'3.1 Nominal CFK'!AS27*'4 GDP, Inflator, &amp; Population'!$F24</f>
        <v>29497.856844736532</v>
      </c>
      <c r="AT27" s="10">
        <f>'3.1 Nominal CFK'!AT27*'4 GDP, Inflator, &amp; Population'!$F24</f>
        <v>496151.29082311655</v>
      </c>
      <c r="AU27" s="10">
        <f>'3.1 Nominal CFK'!AU27*'4 GDP, Inflator, &amp; Population'!$F24</f>
        <v>106076.27239804108</v>
      </c>
      <c r="AV27" s="10">
        <f>'3.1 Nominal CFK'!AV27*'4 GDP, Inflator, &amp; Population'!$F24</f>
        <v>113520.17600857723</v>
      </c>
      <c r="AW27" s="10">
        <f>'3.1 Nominal CFK'!AW27*'4 GDP, Inflator, &amp; Population'!$F24</f>
        <v>879728.07336464524</v>
      </c>
    </row>
    <row r="28" spans="2:49" x14ac:dyDescent="0.3">
      <c r="B28" s="9">
        <v>2012</v>
      </c>
      <c r="C28" s="10">
        <f>'3.1 Nominal CFK'!C28*'4 GDP, Inflator, &amp; Population'!$F25</f>
        <v>2400507.8507930012</v>
      </c>
      <c r="D28" s="10">
        <f>'3.1 Nominal CFK'!D28*'4 GDP, Inflator, &amp; Population'!$F25</f>
        <v>1238527.067357193</v>
      </c>
      <c r="E28" s="10">
        <f>'3.1 Nominal CFK'!E28*'4 GDP, Inflator, &amp; Population'!$F25</f>
        <v>4828955.5679197609</v>
      </c>
      <c r="F28" s="10">
        <f>'3.1 Nominal CFK'!F28*'4 GDP, Inflator, &amp; Population'!$F25</f>
        <v>1218589.1081511898</v>
      </c>
      <c r="G28" s="10">
        <f>'3.1 Nominal CFK'!G28*'4 GDP, Inflator, &amp; Population'!$F25</f>
        <v>367298.62991487712</v>
      </c>
      <c r="H28" s="10">
        <f>'3.1 Nominal CFK'!H28*'4 GDP, Inflator, &amp; Population'!$F25</f>
        <v>302445.11387582694</v>
      </c>
      <c r="I28" s="10">
        <f>'3.1 Nominal CFK'!I28*'4 GDP, Inflator, &amp; Population'!$F25</f>
        <v>1444.5786969766464</v>
      </c>
      <c r="J28" s="10">
        <f>'3.1 Nominal CFK'!J28*'4 GDP, Inflator, &amp; Population'!$F25</f>
        <v>82295.606292161727</v>
      </c>
      <c r="K28" s="10">
        <f>'3.1 Nominal CFK'!K28*'4 GDP, Inflator, &amp; Population'!$F25</f>
        <v>1240843.9396478066</v>
      </c>
      <c r="L28" s="10">
        <f>'3.1 Nominal CFK'!L28*'4 GDP, Inflator, &amp; Population'!$F25</f>
        <v>1073760.6397302169</v>
      </c>
      <c r="M28" s="10">
        <f>'3.1 Nominal CFK'!M28*'4 GDP, Inflator, &amp; Population'!$F25</f>
        <v>1647391.9996567166</v>
      </c>
      <c r="N28" s="10">
        <f>'3.1 Nominal CFK'!N28*'4 GDP, Inflator, &amp; Population'!$F25</f>
        <v>0</v>
      </c>
      <c r="O28" s="10">
        <f>'3.1 Nominal CFK'!O28*'4 GDP, Inflator, &amp; Population'!$F25</f>
        <v>33142.114398699814</v>
      </c>
      <c r="P28" s="10">
        <f>'3.1 Nominal CFK'!P28*'4 GDP, Inflator, &amp; Population'!$F25</f>
        <v>681305.41552601801</v>
      </c>
      <c r="Q28" s="10">
        <f>'3.1 Nominal CFK'!Q28*'4 GDP, Inflator, &amp; Population'!$F25</f>
        <v>156788.47075684924</v>
      </c>
      <c r="R28" s="10">
        <f>'3.1 Nominal CFK'!R28*'4 GDP, Inflator, &amp; Population'!$F25</f>
        <v>350764.12837190792</v>
      </c>
      <c r="S28" s="10">
        <f>'3.1 Nominal CFK'!S28*'4 GDP, Inflator, &amp; Population'!$F25</f>
        <v>576390.68171330751</v>
      </c>
      <c r="T28" s="10">
        <f>'3.1 Nominal CFK'!T28*'4 GDP, Inflator, &amp; Population'!$F25</f>
        <v>1412457.6198768567</v>
      </c>
      <c r="U28" s="10">
        <f>'3.1 Nominal CFK'!U28*'4 GDP, Inflator, &amp; Population'!$F25</f>
        <v>545180.97494328581</v>
      </c>
      <c r="V28" s="10">
        <f>'3.1 Nominal CFK'!V28*'4 GDP, Inflator, &amp; Population'!$F25</f>
        <v>24464.557897838353</v>
      </c>
      <c r="W28" s="10">
        <f>'3.1 Nominal CFK'!W28*'4 GDP, Inflator, &amp; Population'!$F25</f>
        <v>48094.638398295778</v>
      </c>
      <c r="X28" s="10">
        <f>'3.1 Nominal CFK'!X28*'4 GDP, Inflator, &amp; Population'!$F25</f>
        <v>1668319.48266475</v>
      </c>
      <c r="Y28" s="10">
        <f>'3.1 Nominal CFK'!Y28*'4 GDP, Inflator, &amp; Population'!$F25</f>
        <v>1412210.554061318</v>
      </c>
      <c r="Z28" s="10">
        <f>'3.1 Nominal CFK'!Z28*'4 GDP, Inflator, &amp; Population'!$F25</f>
        <v>0</v>
      </c>
      <c r="AA28" s="10">
        <f>'3.1 Nominal CFK'!AA28*'4 GDP, Inflator, &amp; Population'!$F25</f>
        <v>46974.018449244963</v>
      </c>
      <c r="AB28" s="10">
        <f>'3.1 Nominal CFK'!AB28*'4 GDP, Inflator, &amp; Population'!$F25</f>
        <v>3035407.7513534883</v>
      </c>
      <c r="AC28" s="10">
        <f>'3.1 Nominal CFK'!AC28*'4 GDP, Inflator, &amp; Population'!$F25</f>
        <v>271721.97549763165</v>
      </c>
      <c r="AD28" s="10">
        <f>'3.1 Nominal CFK'!AD28*'4 GDP, Inflator, &amp; Population'!$F25</f>
        <v>5943339.6262079766</v>
      </c>
      <c r="AE28" s="10">
        <f>'3.1 Nominal CFK'!AE28*'4 GDP, Inflator, &amp; Population'!$F25</f>
        <v>563828.14131708653</v>
      </c>
      <c r="AF28" s="10">
        <f>'3.1 Nominal CFK'!AF28*'4 GDP, Inflator, &amp; Population'!$F25</f>
        <v>2981.1768048427298</v>
      </c>
      <c r="AG28" s="10">
        <f>'3.1 Nominal CFK'!AG28*'4 GDP, Inflator, &amp; Population'!$F25</f>
        <v>1932624.441536718</v>
      </c>
      <c r="AH28" s="10">
        <f>'3.1 Nominal CFK'!AH28*'4 GDP, Inflator, &amp; Population'!$F25</f>
        <v>1214813.7912249726</v>
      </c>
      <c r="AI28" s="10">
        <f>'3.1 Nominal CFK'!AI28*'4 GDP, Inflator, &amp; Population'!$F25</f>
        <v>312651.70524530328</v>
      </c>
      <c r="AJ28" s="10">
        <f>'3.1 Nominal CFK'!AJ28*'4 GDP, Inflator, &amp; Population'!$F25</f>
        <v>41262.512274723857</v>
      </c>
      <c r="AK28" s="10">
        <f>'3.1 Nominal CFK'!AK28*'4 GDP, Inflator, &amp; Population'!$F25</f>
        <v>496057.73600682867</v>
      </c>
      <c r="AL28" s="10">
        <f>'3.1 Nominal CFK'!AL28*'4 GDP, Inflator, &amp; Population'!$F25</f>
        <v>68752.365873036862</v>
      </c>
      <c r="AM28" s="10">
        <f>'3.1 Nominal CFK'!AM28*'4 GDP, Inflator, &amp; Population'!$F25</f>
        <v>1060745.5655188002</v>
      </c>
      <c r="AN28" s="10">
        <f>'3.1 Nominal CFK'!AN28*'4 GDP, Inflator, &amp; Population'!$F25</f>
        <v>40896.955710916503</v>
      </c>
      <c r="AO28" s="10">
        <f>'3.1 Nominal CFK'!AO28*'4 GDP, Inflator, &amp; Population'!$F25</f>
        <v>10422.143688135176</v>
      </c>
      <c r="AP28" s="10">
        <f>'3.1 Nominal CFK'!AP28*'4 GDP, Inflator, &amp; Population'!$F25</f>
        <v>83421.268400713336</v>
      </c>
      <c r="AQ28" s="10">
        <f>'3.1 Nominal CFK'!AQ28*'4 GDP, Inflator, &amp; Population'!$F25</f>
        <v>423538.87698670087</v>
      </c>
      <c r="AR28" s="10">
        <f>'3.1 Nominal CFK'!AR28*'4 GDP, Inflator, &amp; Population'!$F25</f>
        <v>69697.770779435188</v>
      </c>
      <c r="AS28" s="10">
        <f>'3.1 Nominal CFK'!AS28*'4 GDP, Inflator, &amp; Population'!$F25</f>
        <v>28870.144761654563</v>
      </c>
      <c r="AT28" s="10">
        <f>'3.1 Nominal CFK'!AT28*'4 GDP, Inflator, &amp; Population'!$F25</f>
        <v>520006.73309571116</v>
      </c>
      <c r="AU28" s="10">
        <f>'3.1 Nominal CFK'!AU28*'4 GDP, Inflator, &amp; Population'!$F25</f>
        <v>105529.87727180705</v>
      </c>
      <c r="AV28" s="10">
        <f>'3.1 Nominal CFK'!AV28*'4 GDP, Inflator, &amp; Population'!$F25</f>
        <v>122687.08551312392</v>
      </c>
      <c r="AW28" s="10">
        <f>'3.1 Nominal CFK'!AW28*'4 GDP, Inflator, &amp; Population'!$F25</f>
        <v>925275.3451312955</v>
      </c>
    </row>
    <row r="29" spans="2:49" x14ac:dyDescent="0.3">
      <c r="B29" s="9">
        <v>2013</v>
      </c>
      <c r="C29" s="10">
        <f>'3.1 Nominal CFK'!C29*'4 GDP, Inflator, &amp; Population'!$F26</f>
        <v>2425978.1147760837</v>
      </c>
      <c r="D29" s="10">
        <f>'3.1 Nominal CFK'!D29*'4 GDP, Inflator, &amp; Population'!$F26</f>
        <v>1319315.0911630692</v>
      </c>
      <c r="E29" s="10">
        <f>'3.1 Nominal CFK'!E29*'4 GDP, Inflator, &amp; Population'!$F26</f>
        <v>4860335.3995318962</v>
      </c>
      <c r="F29" s="10">
        <f>'3.1 Nominal CFK'!F29*'4 GDP, Inflator, &amp; Population'!$F26</f>
        <v>1295685.6802524931</v>
      </c>
      <c r="G29" s="10">
        <f>'3.1 Nominal CFK'!G29*'4 GDP, Inflator, &amp; Population'!$F26</f>
        <v>387480.40519161546</v>
      </c>
      <c r="H29" s="10">
        <f>'3.1 Nominal CFK'!H29*'4 GDP, Inflator, &amp; Population'!$F26</f>
        <v>317641.77907025086</v>
      </c>
      <c r="I29" s="10">
        <f>'3.1 Nominal CFK'!I29*'4 GDP, Inflator, &amp; Population'!$F26</f>
        <v>1408.3169320767827</v>
      </c>
      <c r="J29" s="10">
        <f>'3.1 Nominal CFK'!J29*'4 GDP, Inflator, &amp; Population'!$F26</f>
        <v>83374.888507971686</v>
      </c>
      <c r="K29" s="10">
        <f>'3.1 Nominal CFK'!K29*'4 GDP, Inflator, &amp; Population'!$F26</f>
        <v>1248986.3960106322</v>
      </c>
      <c r="L29" s="10">
        <f>'3.1 Nominal CFK'!L29*'4 GDP, Inflator, &amp; Population'!$F26</f>
        <v>1093144.4441295904</v>
      </c>
      <c r="M29" s="10">
        <f>'3.1 Nominal CFK'!M29*'4 GDP, Inflator, &amp; Population'!$F26</f>
        <v>1675969.1438486166</v>
      </c>
      <c r="N29" s="10">
        <f>'3.1 Nominal CFK'!N29*'4 GDP, Inflator, &amp; Population'!$F26</f>
        <v>0</v>
      </c>
      <c r="O29" s="10">
        <f>'3.1 Nominal CFK'!O29*'4 GDP, Inflator, &amp; Population'!$F26</f>
        <v>30034.411056371137</v>
      </c>
      <c r="P29" s="10">
        <f>'3.1 Nominal CFK'!P29*'4 GDP, Inflator, &amp; Population'!$F26</f>
        <v>803490.91160453169</v>
      </c>
      <c r="Q29" s="10">
        <f>'3.1 Nominal CFK'!Q29*'4 GDP, Inflator, &amp; Population'!$F26</f>
        <v>190914.72728006265</v>
      </c>
      <c r="R29" s="10">
        <f>'3.1 Nominal CFK'!R29*'4 GDP, Inflator, &amp; Population'!$F26</f>
        <v>387384.41228862188</v>
      </c>
      <c r="S29" s="10">
        <f>'3.1 Nominal CFK'!S29*'4 GDP, Inflator, &amp; Population'!$F26</f>
        <v>614196.69609474216</v>
      </c>
      <c r="T29" s="10">
        <f>'3.1 Nominal CFK'!T29*'4 GDP, Inflator, &amp; Population'!$F26</f>
        <v>1419780.5055974366</v>
      </c>
      <c r="U29" s="10">
        <f>'3.1 Nominal CFK'!U29*'4 GDP, Inflator, &amp; Population'!$F26</f>
        <v>554514.37172300031</v>
      </c>
      <c r="V29" s="10">
        <f>'3.1 Nominal CFK'!V29*'4 GDP, Inflator, &amp; Population'!$F26</f>
        <v>23055.97962164089</v>
      </c>
      <c r="W29" s="10">
        <f>'3.1 Nominal CFK'!W29*'4 GDP, Inflator, &amp; Population'!$F26</f>
        <v>49099.106816700245</v>
      </c>
      <c r="X29" s="10">
        <f>'3.1 Nominal CFK'!X29*'4 GDP, Inflator, &amp; Population'!$F26</f>
        <v>1728599.77904387</v>
      </c>
      <c r="Y29" s="10">
        <f>'3.1 Nominal CFK'!Y29*'4 GDP, Inflator, &amp; Population'!$F26</f>
        <v>1414773.7178676138</v>
      </c>
      <c r="Z29" s="10">
        <f>'3.1 Nominal CFK'!Z29*'4 GDP, Inflator, &amp; Population'!$F26</f>
        <v>0</v>
      </c>
      <c r="AA29" s="10">
        <f>'3.1 Nominal CFK'!AA29*'4 GDP, Inflator, &amp; Population'!$F26</f>
        <v>49118.05278439635</v>
      </c>
      <c r="AB29" s="10">
        <f>'3.1 Nominal CFK'!AB29*'4 GDP, Inflator, &amp; Population'!$F26</f>
        <v>3153400.9660807732</v>
      </c>
      <c r="AC29" s="10">
        <f>'3.1 Nominal CFK'!AC29*'4 GDP, Inflator, &amp; Population'!$F26</f>
        <v>272997.50079116033</v>
      </c>
      <c r="AD29" s="10">
        <f>'3.1 Nominal CFK'!AD29*'4 GDP, Inflator, &amp; Population'!$F26</f>
        <v>5986625.1826135572</v>
      </c>
      <c r="AE29" s="10">
        <f>'3.1 Nominal CFK'!AE29*'4 GDP, Inflator, &amp; Population'!$F26</f>
        <v>570051.32829831564</v>
      </c>
      <c r="AF29" s="10">
        <f>'3.1 Nominal CFK'!AF29*'4 GDP, Inflator, &amp; Population'!$F26</f>
        <v>3136.1891859611223</v>
      </c>
      <c r="AG29" s="10">
        <f>'3.1 Nominal CFK'!AG29*'4 GDP, Inflator, &amp; Population'!$F26</f>
        <v>1980507.8916602447</v>
      </c>
      <c r="AH29" s="10">
        <f>'3.1 Nominal CFK'!AH29*'4 GDP, Inflator, &amp; Population'!$F26</f>
        <v>1238418.3352297475</v>
      </c>
      <c r="AI29" s="10">
        <f>'3.1 Nominal CFK'!AI29*'4 GDP, Inflator, &amp; Population'!$F26</f>
        <v>317675.88181210385</v>
      </c>
      <c r="AJ29" s="10">
        <f>'3.1 Nominal CFK'!AJ29*'4 GDP, Inflator, &amp; Population'!$F26</f>
        <v>44389.139247449733</v>
      </c>
      <c r="AK29" s="10">
        <f>'3.1 Nominal CFK'!AK29*'4 GDP, Inflator, &amp; Population'!$F26</f>
        <v>503168.27313754265</v>
      </c>
      <c r="AL29" s="10">
        <f>'3.1 Nominal CFK'!AL29*'4 GDP, Inflator, &amp; Population'!$F26</f>
        <v>72504.955308462449</v>
      </c>
      <c r="AM29" s="10">
        <f>'3.1 Nominal CFK'!AM29*'4 GDP, Inflator, &amp; Population'!$F26</f>
        <v>1104414.7687797437</v>
      </c>
      <c r="AN29" s="10">
        <f>'3.1 Nominal CFK'!AN29*'4 GDP, Inflator, &amp; Population'!$F26</f>
        <v>47152.72440205422</v>
      </c>
      <c r="AO29" s="10">
        <f>'3.1 Nominal CFK'!AO29*'4 GDP, Inflator, &amp; Population'!$F26</f>
        <v>12817.578678668333</v>
      </c>
      <c r="AP29" s="10">
        <f>'3.1 Nominal CFK'!AP29*'4 GDP, Inflator, &amp; Population'!$F26</f>
        <v>90616.037361421186</v>
      </c>
      <c r="AQ29" s="10">
        <f>'3.1 Nominal CFK'!AQ29*'4 GDP, Inflator, &amp; Population'!$F26</f>
        <v>435931.55991310911</v>
      </c>
      <c r="AR29" s="10">
        <f>'3.1 Nominal CFK'!AR29*'4 GDP, Inflator, &amp; Population'!$F26</f>
        <v>71297.465633964341</v>
      </c>
      <c r="AS29" s="10">
        <f>'3.1 Nominal CFK'!AS29*'4 GDP, Inflator, &amp; Population'!$F26</f>
        <v>27259.458321148992</v>
      </c>
      <c r="AT29" s="10">
        <f>'3.1 Nominal CFK'!AT29*'4 GDP, Inflator, &amp; Population'!$F26</f>
        <v>559623.46767838206</v>
      </c>
      <c r="AU29" s="10">
        <f>'3.1 Nominal CFK'!AU29*'4 GDP, Inflator, &amp; Population'!$F26</f>
        <v>105208.22168095758</v>
      </c>
      <c r="AV29" s="10">
        <f>'3.1 Nominal CFK'!AV29*'4 GDP, Inflator, &amp; Population'!$F26</f>
        <v>128968.99130089339</v>
      </c>
      <c r="AW29" s="10">
        <f>'3.1 Nominal CFK'!AW29*'4 GDP, Inflator, &amp; Population'!$F26</f>
        <v>955451.46623689926</v>
      </c>
    </row>
    <row r="30" spans="2:49" x14ac:dyDescent="0.3">
      <c r="B30" s="9">
        <v>2014</v>
      </c>
      <c r="C30" s="10">
        <f>'3.1 Nominal CFK'!C30*'4 GDP, Inflator, &amp; Population'!$F27</f>
        <v>2374555.8811006956</v>
      </c>
      <c r="D30" s="10">
        <f>'3.1 Nominal CFK'!D30*'4 GDP, Inflator, &amp; Population'!$F27</f>
        <v>1341625.2790251013</v>
      </c>
      <c r="E30" s="10">
        <f>'3.1 Nominal CFK'!E30*'4 GDP, Inflator, &amp; Population'!$F27</f>
        <v>4665486.118064275</v>
      </c>
      <c r="F30" s="10">
        <f>'3.1 Nominal CFK'!F30*'4 GDP, Inflator, &amp; Population'!$F27</f>
        <v>1290217.9893265006</v>
      </c>
      <c r="G30" s="10">
        <f>'3.1 Nominal CFK'!G30*'4 GDP, Inflator, &amp; Population'!$F27</f>
        <v>398122.21913165291</v>
      </c>
      <c r="H30" s="10">
        <f>'3.1 Nominal CFK'!H30*'4 GDP, Inflator, &amp; Population'!$F27</f>
        <v>317509.05235389614</v>
      </c>
      <c r="I30" s="10">
        <f>'3.1 Nominal CFK'!I30*'4 GDP, Inflator, &amp; Population'!$F27</f>
        <v>1278.9390801307316</v>
      </c>
      <c r="J30" s="10">
        <f>'3.1 Nominal CFK'!J30*'4 GDP, Inflator, &amp; Population'!$F27</f>
        <v>79516.06737726547</v>
      </c>
      <c r="K30" s="10">
        <f>'3.1 Nominal CFK'!K30*'4 GDP, Inflator, &amp; Population'!$F27</f>
        <v>1248937.9575192858</v>
      </c>
      <c r="L30" s="10">
        <f>'3.1 Nominal CFK'!L30*'4 GDP, Inflator, &amp; Population'!$F27</f>
        <v>1075450.7804979503</v>
      </c>
      <c r="M30" s="10">
        <f>'3.1 Nominal CFK'!M30*'4 GDP, Inflator, &amp; Population'!$F27</f>
        <v>1628723.4633560975</v>
      </c>
      <c r="N30" s="10">
        <f>'3.1 Nominal CFK'!N30*'4 GDP, Inflator, &amp; Population'!$F27</f>
        <v>0</v>
      </c>
      <c r="O30" s="10">
        <f>'3.1 Nominal CFK'!O30*'4 GDP, Inflator, &amp; Population'!$F27</f>
        <v>24052.54055817426</v>
      </c>
      <c r="P30" s="10">
        <f>'3.1 Nominal CFK'!P30*'4 GDP, Inflator, &amp; Population'!$F27</f>
        <v>748529.70632591669</v>
      </c>
      <c r="Q30" s="10">
        <f>'3.1 Nominal CFK'!Q30*'4 GDP, Inflator, &amp; Population'!$F27</f>
        <v>166665.76450579465</v>
      </c>
      <c r="R30" s="10">
        <f>'3.1 Nominal CFK'!R30*'4 GDP, Inflator, &amp; Population'!$F27</f>
        <v>399515.11107769102</v>
      </c>
      <c r="S30" s="10">
        <f>'3.1 Nominal CFK'!S30*'4 GDP, Inflator, &amp; Population'!$F27</f>
        <v>607133.5959673496</v>
      </c>
      <c r="T30" s="10">
        <f>'3.1 Nominal CFK'!T30*'4 GDP, Inflator, &amp; Population'!$F27</f>
        <v>1402277.2980365714</v>
      </c>
      <c r="U30" s="10">
        <f>'3.1 Nominal CFK'!U30*'4 GDP, Inflator, &amp; Population'!$F27</f>
        <v>529862.64250136574</v>
      </c>
      <c r="V30" s="10">
        <f>'3.1 Nominal CFK'!V30*'4 GDP, Inflator, &amp; Population'!$F27</f>
        <v>20654.563077978582</v>
      </c>
      <c r="W30" s="10">
        <f>'3.1 Nominal CFK'!W30*'4 GDP, Inflator, &amp; Population'!$F27</f>
        <v>48012.949011997873</v>
      </c>
      <c r="X30" s="10">
        <f>'3.1 Nominal CFK'!X30*'4 GDP, Inflator, &amp; Population'!$F27</f>
        <v>1654591.9761816042</v>
      </c>
      <c r="Y30" s="10">
        <f>'3.1 Nominal CFK'!Y30*'4 GDP, Inflator, &amp; Population'!$F27</f>
        <v>1414038.6885156503</v>
      </c>
      <c r="Z30" s="10">
        <f>'3.1 Nominal CFK'!Z30*'4 GDP, Inflator, &amp; Population'!$F27</f>
        <v>0</v>
      </c>
      <c r="AA30" s="10">
        <f>'3.1 Nominal CFK'!AA30*'4 GDP, Inflator, &amp; Population'!$F27</f>
        <v>52334.672064761908</v>
      </c>
      <c r="AB30" s="10">
        <f>'3.1 Nominal CFK'!AB30*'4 GDP, Inflator, &amp; Population'!$F27</f>
        <v>3242058.4407565747</v>
      </c>
      <c r="AC30" s="10">
        <f>'3.1 Nominal CFK'!AC30*'4 GDP, Inflator, &amp; Population'!$F27</f>
        <v>267738.31977205037</v>
      </c>
      <c r="AD30" s="10">
        <f>'3.1 Nominal CFK'!AD30*'4 GDP, Inflator, &amp; Population'!$F27</f>
        <v>6063115.5938892616</v>
      </c>
      <c r="AE30" s="10">
        <f>'3.1 Nominal CFK'!AE30*'4 GDP, Inflator, &amp; Population'!$F27</f>
        <v>548530.30401315063</v>
      </c>
      <c r="AF30" s="10">
        <f>'3.1 Nominal CFK'!AF30*'4 GDP, Inflator, &amp; Population'!$F27</f>
        <v>2777.2980403597212</v>
      </c>
      <c r="AG30" s="10">
        <f>'3.1 Nominal CFK'!AG30*'4 GDP, Inflator, &amp; Population'!$F27</f>
        <v>1957267.7597350457</v>
      </c>
      <c r="AH30" s="10">
        <f>'3.1 Nominal CFK'!AH30*'4 GDP, Inflator, &amp; Population'!$F27</f>
        <v>1201880.2729576605</v>
      </c>
      <c r="AI30" s="10">
        <f>'3.1 Nominal CFK'!AI30*'4 GDP, Inflator, &amp; Population'!$F27</f>
        <v>321387.08658833994</v>
      </c>
      <c r="AJ30" s="10">
        <f>'3.1 Nominal CFK'!AJ30*'4 GDP, Inflator, &amp; Population'!$F27</f>
        <v>42836.579464928465</v>
      </c>
      <c r="AK30" s="10">
        <f>'3.1 Nominal CFK'!AK30*'4 GDP, Inflator, &amp; Population'!$F27</f>
        <v>499204.47251415602</v>
      </c>
      <c r="AL30" s="10">
        <f>'3.1 Nominal CFK'!AL30*'4 GDP, Inflator, &amp; Population'!$F27</f>
        <v>78936.604931481124</v>
      </c>
      <c r="AM30" s="10">
        <f>'3.1 Nominal CFK'!AM30*'4 GDP, Inflator, &amp; Population'!$F27</f>
        <v>1089980.9831656725</v>
      </c>
      <c r="AN30" s="10">
        <f>'3.1 Nominal CFK'!AN30*'4 GDP, Inflator, &amp; Population'!$F27</f>
        <v>46412.759831170799</v>
      </c>
      <c r="AO30" s="10">
        <f>'3.1 Nominal CFK'!AO30*'4 GDP, Inflator, &amp; Population'!$F27</f>
        <v>15910.971968451046</v>
      </c>
      <c r="AP30" s="10">
        <f>'3.1 Nominal CFK'!AP30*'4 GDP, Inflator, &amp; Population'!$F27</f>
        <v>91540.519259556211</v>
      </c>
      <c r="AQ30" s="10">
        <f>'3.1 Nominal CFK'!AQ30*'4 GDP, Inflator, &amp; Population'!$F27</f>
        <v>426897.74230232893</v>
      </c>
      <c r="AR30" s="10">
        <f>'3.1 Nominal CFK'!AR30*'4 GDP, Inflator, &amp; Population'!$F27</f>
        <v>62522.543182694295</v>
      </c>
      <c r="AS30" s="10">
        <f>'3.1 Nominal CFK'!AS30*'4 GDP, Inflator, &amp; Population'!$F27</f>
        <v>25090.238996650001</v>
      </c>
      <c r="AT30" s="10">
        <f>'3.1 Nominal CFK'!AT30*'4 GDP, Inflator, &amp; Population'!$F27</f>
        <v>553580.5980490034</v>
      </c>
      <c r="AU30" s="10">
        <f>'3.1 Nominal CFK'!AU30*'4 GDP, Inflator, &amp; Population'!$F27</f>
        <v>98646.813939865548</v>
      </c>
      <c r="AV30" s="10">
        <f>'3.1 Nominal CFK'!AV30*'4 GDP, Inflator, &amp; Population'!$F27</f>
        <v>126280.38392240586</v>
      </c>
      <c r="AW30" s="10">
        <f>'3.1 Nominal CFK'!AW30*'4 GDP, Inflator, &amp; Population'!$F27</f>
        <v>957622.30488518556</v>
      </c>
    </row>
    <row r="31" spans="2:49" x14ac:dyDescent="0.3">
      <c r="B31" s="9">
        <v>2015</v>
      </c>
      <c r="C31" s="10">
        <f>'3.1 Nominal CFK'!C31*'4 GDP, Inflator, &amp; Population'!$F28</f>
        <v>2445065.168892689</v>
      </c>
      <c r="D31" s="10">
        <f>'3.1 Nominal CFK'!D31*'4 GDP, Inflator, &amp; Population'!$F28</f>
        <v>1428995.1768970164</v>
      </c>
      <c r="E31" s="10">
        <f>'3.1 Nominal CFK'!E31*'4 GDP, Inflator, &amp; Population'!$F28</f>
        <v>4658580.6627280703</v>
      </c>
      <c r="F31" s="10">
        <f>'3.1 Nominal CFK'!F31*'4 GDP, Inflator, &amp; Population'!$F28</f>
        <v>1330989.4259013287</v>
      </c>
      <c r="G31" s="10">
        <f>'3.1 Nominal CFK'!G31*'4 GDP, Inflator, &amp; Population'!$F28</f>
        <v>434250.98528424883</v>
      </c>
      <c r="H31" s="10">
        <f>'3.1 Nominal CFK'!H31*'4 GDP, Inflator, &amp; Population'!$F28</f>
        <v>327198.36390541127</v>
      </c>
      <c r="I31" s="10">
        <f>'3.1 Nominal CFK'!I31*'4 GDP, Inflator, &amp; Population'!$F28</f>
        <v>1238.2722802977116</v>
      </c>
      <c r="J31" s="10">
        <f>'3.1 Nominal CFK'!J31*'4 GDP, Inflator, &amp; Population'!$F28</f>
        <v>85806.475937939962</v>
      </c>
      <c r="K31" s="10">
        <f>'3.1 Nominal CFK'!K31*'4 GDP, Inflator, &amp; Population'!$F28</f>
        <v>1302691.4043066499</v>
      </c>
      <c r="L31" s="10">
        <f>'3.1 Nominal CFK'!L31*'4 GDP, Inflator, &amp; Population'!$F28</f>
        <v>1104488.1845170085</v>
      </c>
      <c r="M31" s="10">
        <f>'3.1 Nominal CFK'!M31*'4 GDP, Inflator, &amp; Population'!$F28</f>
        <v>1657783.480631399</v>
      </c>
      <c r="N31" s="10">
        <f>'3.1 Nominal CFK'!N31*'4 GDP, Inflator, &amp; Population'!$F28</f>
        <v>0</v>
      </c>
      <c r="O31" s="10">
        <f>'3.1 Nominal CFK'!O31*'4 GDP, Inflator, &amp; Population'!$F28</f>
        <v>32761.112133217721</v>
      </c>
      <c r="P31" s="10">
        <f>'3.1 Nominal CFK'!P31*'4 GDP, Inflator, &amp; Population'!$F28</f>
        <v>780747.56923055719</v>
      </c>
      <c r="Q31" s="10">
        <f>'3.1 Nominal CFK'!Q31*'4 GDP, Inflator, &amp; Population'!$F28</f>
        <v>194198.74861417562</v>
      </c>
      <c r="R31" s="10">
        <f>'3.1 Nominal CFK'!R31*'4 GDP, Inflator, &amp; Population'!$F28</f>
        <v>438925.28210841358</v>
      </c>
      <c r="S31" s="10">
        <f>'3.1 Nominal CFK'!S31*'4 GDP, Inflator, &amp; Population'!$F28</f>
        <v>638972.63449483353</v>
      </c>
      <c r="T31" s="10">
        <f>'3.1 Nominal CFK'!T31*'4 GDP, Inflator, &amp; Population'!$F28</f>
        <v>1417044.5218097768</v>
      </c>
      <c r="U31" s="10">
        <f>'3.1 Nominal CFK'!U31*'4 GDP, Inflator, &amp; Population'!$F28</f>
        <v>528741.05679406214</v>
      </c>
      <c r="V31" s="10">
        <f>'3.1 Nominal CFK'!V31*'4 GDP, Inflator, &amp; Population'!$F28</f>
        <v>19969.252582656856</v>
      </c>
      <c r="W31" s="10">
        <f>'3.1 Nominal CFK'!W31*'4 GDP, Inflator, &amp; Population'!$F28</f>
        <v>53576.396751438609</v>
      </c>
      <c r="X31" s="10">
        <f>'3.1 Nominal CFK'!X31*'4 GDP, Inflator, &amp; Population'!$F28</f>
        <v>1731320.6817140696</v>
      </c>
      <c r="Y31" s="10">
        <f>'3.1 Nominal CFK'!Y31*'4 GDP, Inflator, &amp; Population'!$F28</f>
        <v>1493787.2308617169</v>
      </c>
      <c r="Z31" s="10">
        <f>'3.1 Nominal CFK'!Z31*'4 GDP, Inflator, &amp; Population'!$F28</f>
        <v>0</v>
      </c>
      <c r="AA31" s="10">
        <f>'3.1 Nominal CFK'!AA31*'4 GDP, Inflator, &amp; Population'!$F28</f>
        <v>62988.955731986222</v>
      </c>
      <c r="AB31" s="10">
        <f>'3.1 Nominal CFK'!AB31*'4 GDP, Inflator, &amp; Population'!$F28</f>
        <v>3410706.3412392782</v>
      </c>
      <c r="AC31" s="10">
        <f>'3.1 Nominal CFK'!AC31*'4 GDP, Inflator, &amp; Population'!$F28</f>
        <v>272454.90156425739</v>
      </c>
      <c r="AD31" s="10">
        <f>'3.1 Nominal CFK'!AD31*'4 GDP, Inflator, &amp; Population'!$F28</f>
        <v>6418211.4349674257</v>
      </c>
      <c r="AE31" s="10">
        <f>'3.1 Nominal CFK'!AE31*'4 GDP, Inflator, &amp; Population'!$F28</f>
        <v>560379.7583808112</v>
      </c>
      <c r="AF31" s="10">
        <f>'3.1 Nominal CFK'!AF31*'4 GDP, Inflator, &amp; Population'!$F28</f>
        <v>3047.4049783155183</v>
      </c>
      <c r="AG31" s="10">
        <f>'3.1 Nominal CFK'!AG31*'4 GDP, Inflator, &amp; Population'!$F28</f>
        <v>2068386.6032839194</v>
      </c>
      <c r="AH31" s="10">
        <f>'3.1 Nominal CFK'!AH31*'4 GDP, Inflator, &amp; Population'!$F28</f>
        <v>1283051.6335295693</v>
      </c>
      <c r="AI31" s="10">
        <f>'3.1 Nominal CFK'!AI31*'4 GDP, Inflator, &amp; Population'!$F28</f>
        <v>320956.31299537251</v>
      </c>
      <c r="AJ31" s="10">
        <f>'3.1 Nominal CFK'!AJ31*'4 GDP, Inflator, &amp; Population'!$F28</f>
        <v>46914.347056269631</v>
      </c>
      <c r="AK31" s="10">
        <f>'3.1 Nominal CFK'!AK31*'4 GDP, Inflator, &amp; Population'!$F28</f>
        <v>517023.3320675412</v>
      </c>
      <c r="AL31" s="10">
        <f>'3.1 Nominal CFK'!AL31*'4 GDP, Inflator, &amp; Population'!$F28</f>
        <v>89639.568298783561</v>
      </c>
      <c r="AM31" s="10">
        <f>'3.1 Nominal CFK'!AM31*'4 GDP, Inflator, &amp; Population'!$F28</f>
        <v>1138360.8451591486</v>
      </c>
      <c r="AN31" s="10">
        <f>'3.1 Nominal CFK'!AN31*'4 GDP, Inflator, &amp; Population'!$F28</f>
        <v>57603.798895057967</v>
      </c>
      <c r="AO31" s="10">
        <f>'3.1 Nominal CFK'!AO31*'4 GDP, Inflator, &amp; Population'!$F28</f>
        <v>19509.426326522913</v>
      </c>
      <c r="AP31" s="10">
        <f>'3.1 Nominal CFK'!AP31*'4 GDP, Inflator, &amp; Population'!$F28</f>
        <v>93744.211598288937</v>
      </c>
      <c r="AQ31" s="10">
        <f>'3.1 Nominal CFK'!AQ31*'4 GDP, Inflator, &amp; Population'!$F28</f>
        <v>441599.75713096693</v>
      </c>
      <c r="AR31" s="10">
        <f>'3.1 Nominal CFK'!AR31*'4 GDP, Inflator, &amp; Population'!$F28</f>
        <v>63964.125325047193</v>
      </c>
      <c r="AS31" s="10">
        <f>'3.1 Nominal CFK'!AS31*'4 GDP, Inflator, &amp; Population'!$F28</f>
        <v>23751.655434950258</v>
      </c>
      <c r="AT31" s="10">
        <f>'3.1 Nominal CFK'!AT31*'4 GDP, Inflator, &amp; Population'!$F28</f>
        <v>589910.01779048413</v>
      </c>
      <c r="AU31" s="10">
        <f>'3.1 Nominal CFK'!AU31*'4 GDP, Inflator, &amp; Population'!$F28</f>
        <v>95024.725135711808</v>
      </c>
      <c r="AV31" s="10">
        <f>'3.1 Nominal CFK'!AV31*'4 GDP, Inflator, &amp; Population'!$F28</f>
        <v>123993.77927215038</v>
      </c>
      <c r="AW31" s="10">
        <f>'3.1 Nominal CFK'!AW31*'4 GDP, Inflator, &amp; Population'!$F28</f>
        <v>977673.89616195776</v>
      </c>
    </row>
    <row r="32" spans="2:49" x14ac:dyDescent="0.3">
      <c r="B32" s="9">
        <v>2016</v>
      </c>
      <c r="C32" s="10">
        <f>'3.1 Nominal CFK'!C32*'4 GDP, Inflator, &amp; Population'!$F29</f>
        <v>2583568.0436064349</v>
      </c>
      <c r="D32" s="10">
        <f>'3.1 Nominal CFK'!D32*'4 GDP, Inflator, &amp; Population'!$F29</f>
        <v>1545103.4039950052</v>
      </c>
      <c r="E32" s="10">
        <f>'3.1 Nominal CFK'!E32*'4 GDP, Inflator, &amp; Population'!$F29</f>
        <v>4778491.7671681549</v>
      </c>
      <c r="F32" s="10">
        <f>'3.1 Nominal CFK'!F32*'4 GDP, Inflator, &amp; Population'!$F29</f>
        <v>1386418.0604783308</v>
      </c>
      <c r="G32" s="10">
        <f>'3.1 Nominal CFK'!G32*'4 GDP, Inflator, &amp; Population'!$F29</f>
        <v>436624.1894054357</v>
      </c>
      <c r="H32" s="10">
        <f>'3.1 Nominal CFK'!H32*'4 GDP, Inflator, &amp; Population'!$F29</f>
        <v>372531.23330568662</v>
      </c>
      <c r="I32" s="10">
        <f>'3.1 Nominal CFK'!I32*'4 GDP, Inflator, &amp; Population'!$F29</f>
        <v>1049.6117063384963</v>
      </c>
      <c r="J32" s="10">
        <f>'3.1 Nominal CFK'!J32*'4 GDP, Inflator, &amp; Population'!$F29</f>
        <v>83907.054637771769</v>
      </c>
      <c r="K32" s="10">
        <f>'3.1 Nominal CFK'!K32*'4 GDP, Inflator, &amp; Population'!$F29</f>
        <v>1387828.2530769827</v>
      </c>
      <c r="L32" s="10">
        <f>'3.1 Nominal CFK'!L32*'4 GDP, Inflator, &amp; Population'!$F29</f>
        <v>1152629.548268887</v>
      </c>
      <c r="M32" s="10">
        <f>'3.1 Nominal CFK'!M32*'4 GDP, Inflator, &amp; Population'!$F29</f>
        <v>1715988.9960529292</v>
      </c>
      <c r="N32" s="10">
        <f>'3.1 Nominal CFK'!N32*'4 GDP, Inflator, &amp; Population'!$F29</f>
        <v>0</v>
      </c>
      <c r="O32" s="10">
        <f>'3.1 Nominal CFK'!O32*'4 GDP, Inflator, &amp; Population'!$F29</f>
        <v>44729.881186105515</v>
      </c>
      <c r="P32" s="10">
        <f>'3.1 Nominal CFK'!P32*'4 GDP, Inflator, &amp; Population'!$F29</f>
        <v>924621.04065999447</v>
      </c>
      <c r="Q32" s="10">
        <f>'3.1 Nominal CFK'!Q32*'4 GDP, Inflator, &amp; Population'!$F29</f>
        <v>192353.84056398587</v>
      </c>
      <c r="R32" s="10">
        <f>'3.1 Nominal CFK'!R32*'4 GDP, Inflator, &amp; Population'!$F29</f>
        <v>473517.68387244939</v>
      </c>
      <c r="S32" s="10">
        <f>'3.1 Nominal CFK'!S32*'4 GDP, Inflator, &amp; Population'!$F29</f>
        <v>648357.76538634044</v>
      </c>
      <c r="T32" s="10">
        <f>'3.1 Nominal CFK'!T32*'4 GDP, Inflator, &amp; Population'!$F29</f>
        <v>1481782.7812256569</v>
      </c>
      <c r="U32" s="10">
        <f>'3.1 Nominal CFK'!U32*'4 GDP, Inflator, &amp; Population'!$F29</f>
        <v>546466.88749892311</v>
      </c>
      <c r="V32" s="10">
        <f>'3.1 Nominal CFK'!V32*'4 GDP, Inflator, &amp; Population'!$F29</f>
        <v>21693.165300277153</v>
      </c>
      <c r="W32" s="10">
        <f>'3.1 Nominal CFK'!W32*'4 GDP, Inflator, &amp; Population'!$F29</f>
        <v>57275.240152341823</v>
      </c>
      <c r="X32" s="10">
        <f>'3.1 Nominal CFK'!X32*'4 GDP, Inflator, &amp; Population'!$F29</f>
        <v>1880850.6261409151</v>
      </c>
      <c r="Y32" s="10">
        <f>'3.1 Nominal CFK'!Y32*'4 GDP, Inflator, &amp; Population'!$F29</f>
        <v>1609474.8285066399</v>
      </c>
      <c r="Z32" s="10">
        <f>'3.1 Nominal CFK'!Z32*'4 GDP, Inflator, &amp; Population'!$F29</f>
        <v>0</v>
      </c>
      <c r="AA32" s="10">
        <f>'3.1 Nominal CFK'!AA32*'4 GDP, Inflator, &amp; Population'!$F29</f>
        <v>84479.461928870194</v>
      </c>
      <c r="AB32" s="10">
        <f>'3.1 Nominal CFK'!AB32*'4 GDP, Inflator, &amp; Population'!$F29</f>
        <v>3663382.8623109981</v>
      </c>
      <c r="AC32" s="10">
        <f>'3.1 Nominal CFK'!AC32*'4 GDP, Inflator, &amp; Population'!$F29</f>
        <v>279470.42215413286</v>
      </c>
      <c r="AD32" s="10">
        <f>'3.1 Nominal CFK'!AD32*'4 GDP, Inflator, &amp; Population'!$F29</f>
        <v>6884931.557835211</v>
      </c>
      <c r="AE32" s="10">
        <f>'3.1 Nominal CFK'!AE32*'4 GDP, Inflator, &amp; Population'!$F29</f>
        <v>565645.5068405912</v>
      </c>
      <c r="AF32" s="10">
        <f>'3.1 Nominal CFK'!AF32*'4 GDP, Inflator, &amp; Population'!$F29</f>
        <v>4404.3230443977036</v>
      </c>
      <c r="AG32" s="10">
        <f>'3.1 Nominal CFK'!AG32*'4 GDP, Inflator, &amp; Population'!$F29</f>
        <v>2213572.7769064256</v>
      </c>
      <c r="AH32" s="10">
        <f>'3.1 Nominal CFK'!AH32*'4 GDP, Inflator, &amp; Population'!$F29</f>
        <v>1407584.0398535421</v>
      </c>
      <c r="AI32" s="10">
        <f>'3.1 Nominal CFK'!AI32*'4 GDP, Inflator, &amp; Population'!$F29</f>
        <v>344685.58215306245</v>
      </c>
      <c r="AJ32" s="10">
        <f>'3.1 Nominal CFK'!AJ32*'4 GDP, Inflator, &amp; Population'!$F29</f>
        <v>41602.466714158159</v>
      </c>
      <c r="AK32" s="10">
        <f>'3.1 Nominal CFK'!AK32*'4 GDP, Inflator, &amp; Population'!$F29</f>
        <v>544677.07343278581</v>
      </c>
      <c r="AL32" s="10">
        <f>'3.1 Nominal CFK'!AL32*'4 GDP, Inflator, &amp; Population'!$F29</f>
        <v>96727.311908049116</v>
      </c>
      <c r="AM32" s="10">
        <f>'3.1 Nominal CFK'!AM32*'4 GDP, Inflator, &amp; Population'!$F29</f>
        <v>1188231.8537320716</v>
      </c>
      <c r="AN32" s="10">
        <f>'3.1 Nominal CFK'!AN32*'4 GDP, Inflator, &amp; Population'!$F29</f>
        <v>65316.31305452915</v>
      </c>
      <c r="AO32" s="10">
        <f>'3.1 Nominal CFK'!AO32*'4 GDP, Inflator, &amp; Population'!$F29</f>
        <v>25260.893073069459</v>
      </c>
      <c r="AP32" s="10">
        <f>'3.1 Nominal CFK'!AP32*'4 GDP, Inflator, &amp; Population'!$F29</f>
        <v>101107.83423348222</v>
      </c>
      <c r="AQ32" s="10">
        <f>'3.1 Nominal CFK'!AQ32*'4 GDP, Inflator, &amp; Population'!$F29</f>
        <v>462743.09839717869</v>
      </c>
      <c r="AR32" s="10">
        <f>'3.1 Nominal CFK'!AR32*'4 GDP, Inflator, &amp; Population'!$F29</f>
        <v>68278.312529672592</v>
      </c>
      <c r="AS32" s="10">
        <f>'3.1 Nominal CFK'!AS32*'4 GDP, Inflator, &amp; Population'!$F29</f>
        <v>22884.39128445497</v>
      </c>
      <c r="AT32" s="10">
        <f>'3.1 Nominal CFK'!AT32*'4 GDP, Inflator, &amp; Population'!$F29</f>
        <v>630559.58774461877</v>
      </c>
      <c r="AU32" s="10">
        <f>'3.1 Nominal CFK'!AU32*'4 GDP, Inflator, &amp; Population'!$F29</f>
        <v>93230.986292150585</v>
      </c>
      <c r="AV32" s="10">
        <f>'3.1 Nominal CFK'!AV32*'4 GDP, Inflator, &amp; Population'!$F29</f>
        <v>126090.25889466597</v>
      </c>
      <c r="AW32" s="10">
        <f>'3.1 Nominal CFK'!AW32*'4 GDP, Inflator, &amp; Population'!$F29</f>
        <v>1010835.5750013834</v>
      </c>
    </row>
    <row r="33" spans="2:49" x14ac:dyDescent="0.3">
      <c r="B33" s="9">
        <v>2017</v>
      </c>
      <c r="C33" s="10">
        <f>'3.1 Nominal CFK'!C33*'4 GDP, Inflator, &amp; Population'!$F30</f>
        <v>2648431.7393945525</v>
      </c>
      <c r="D33" s="10">
        <f>'3.1 Nominal CFK'!D33*'4 GDP, Inflator, &amp; Population'!$F30</f>
        <v>1582130.829452856</v>
      </c>
      <c r="E33" s="10">
        <f>'3.1 Nominal CFK'!E33*'4 GDP, Inflator, &amp; Population'!$F30</f>
        <v>4719192.428212502</v>
      </c>
      <c r="F33" s="10">
        <f>'3.1 Nominal CFK'!F33*'4 GDP, Inflator, &amp; Population'!$F30</f>
        <v>1449432.2231203031</v>
      </c>
      <c r="G33" s="10">
        <f>'3.1 Nominal CFK'!G33*'4 GDP, Inflator, &amp; Population'!$F30</f>
        <v>445955.28501129756</v>
      </c>
      <c r="H33" s="10">
        <f>'3.1 Nominal CFK'!H33*'4 GDP, Inflator, &amp; Population'!$F30</f>
        <v>404823.51507701079</v>
      </c>
      <c r="I33" s="10">
        <f>'3.1 Nominal CFK'!I33*'4 GDP, Inflator, &amp; Population'!$F30</f>
        <v>784.18146322958808</v>
      </c>
      <c r="J33" s="10">
        <f>'3.1 Nominal CFK'!J33*'4 GDP, Inflator, &amp; Population'!$F30</f>
        <v>97747.348078831244</v>
      </c>
      <c r="K33" s="10">
        <f>'3.1 Nominal CFK'!K33*'4 GDP, Inflator, &amp; Population'!$F30</f>
        <v>1435132.238481943</v>
      </c>
      <c r="L33" s="10">
        <f>'3.1 Nominal CFK'!L33*'4 GDP, Inflator, &amp; Population'!$F30</f>
        <v>1171607.7673260609</v>
      </c>
      <c r="M33" s="10">
        <f>'3.1 Nominal CFK'!M33*'4 GDP, Inflator, &amp; Population'!$F30</f>
        <v>1732594.9216160858</v>
      </c>
      <c r="N33" s="10">
        <f>'3.1 Nominal CFK'!N33*'4 GDP, Inflator, &amp; Population'!$F30</f>
        <v>0</v>
      </c>
      <c r="O33" s="10">
        <f>'3.1 Nominal CFK'!O33*'4 GDP, Inflator, &amp; Population'!$F30</f>
        <v>44668.137895873238</v>
      </c>
      <c r="P33" s="10">
        <f>'3.1 Nominal CFK'!P33*'4 GDP, Inflator, &amp; Population'!$F30</f>
        <v>924379.16785124771</v>
      </c>
      <c r="Q33" s="10">
        <f>'3.1 Nominal CFK'!Q33*'4 GDP, Inflator, &amp; Population'!$F30</f>
        <v>196697.10773461452</v>
      </c>
      <c r="R33" s="10">
        <f>'3.1 Nominal CFK'!R33*'4 GDP, Inflator, &amp; Population'!$F30</f>
        <v>510182.65122559055</v>
      </c>
      <c r="S33" s="10">
        <f>'3.1 Nominal CFK'!S33*'4 GDP, Inflator, &amp; Population'!$F30</f>
        <v>662484.63238856732</v>
      </c>
      <c r="T33" s="10">
        <f>'3.1 Nominal CFK'!T33*'4 GDP, Inflator, &amp; Population'!$F30</f>
        <v>1556449.176969666</v>
      </c>
      <c r="U33" s="10">
        <f>'3.1 Nominal CFK'!U33*'4 GDP, Inflator, &amp; Population'!$F30</f>
        <v>552138.10213384731</v>
      </c>
      <c r="V33" s="10">
        <f>'3.1 Nominal CFK'!V33*'4 GDP, Inflator, &amp; Population'!$F30</f>
        <v>22456.633606263611</v>
      </c>
      <c r="W33" s="10">
        <f>'3.1 Nominal CFK'!W33*'4 GDP, Inflator, &amp; Population'!$F30</f>
        <v>59871.96428000008</v>
      </c>
      <c r="X33" s="10">
        <f>'3.1 Nominal CFK'!X33*'4 GDP, Inflator, &amp; Population'!$F30</f>
        <v>1885600.9234704953</v>
      </c>
      <c r="Y33" s="10">
        <f>'3.1 Nominal CFK'!Y33*'4 GDP, Inflator, &amp; Population'!$F30</f>
        <v>1705445.9784839195</v>
      </c>
      <c r="Z33" s="10">
        <f>'3.1 Nominal CFK'!Z33*'4 GDP, Inflator, &amp; Population'!$F30</f>
        <v>0</v>
      </c>
      <c r="AA33" s="10">
        <f>'3.1 Nominal CFK'!AA33*'4 GDP, Inflator, &amp; Population'!$F30</f>
        <v>81545.578173350004</v>
      </c>
      <c r="AB33" s="10">
        <f>'3.1 Nominal CFK'!AB33*'4 GDP, Inflator, &amp; Population'!$F30</f>
        <v>3870999.6843273779</v>
      </c>
      <c r="AC33" s="10">
        <f>'3.1 Nominal CFK'!AC33*'4 GDP, Inflator, &amp; Population'!$F30</f>
        <v>283097.6404780926</v>
      </c>
      <c r="AD33" s="10">
        <f>'3.1 Nominal CFK'!AD33*'4 GDP, Inflator, &amp; Population'!$F30</f>
        <v>7305859.7120624604</v>
      </c>
      <c r="AE33" s="10">
        <f>'3.1 Nominal CFK'!AE33*'4 GDP, Inflator, &amp; Population'!$F30</f>
        <v>566463.64527915709</v>
      </c>
      <c r="AF33" s="10">
        <f>'3.1 Nominal CFK'!AF33*'4 GDP, Inflator, &amp; Population'!$F30</f>
        <v>5876.1330978003807</v>
      </c>
      <c r="AG33" s="10">
        <f>'3.1 Nominal CFK'!AG33*'4 GDP, Inflator, &amp; Population'!$F30</f>
        <v>2270125.1752778608</v>
      </c>
      <c r="AH33" s="10">
        <f>'3.1 Nominal CFK'!AH33*'4 GDP, Inflator, &amp; Population'!$F30</f>
        <v>1384563.5707316357</v>
      </c>
      <c r="AI33" s="10">
        <f>'3.1 Nominal CFK'!AI33*'4 GDP, Inflator, &amp; Population'!$F30</f>
        <v>339655.13110684225</v>
      </c>
      <c r="AJ33" s="10">
        <f>'3.1 Nominal CFK'!AJ33*'4 GDP, Inflator, &amp; Population'!$F30</f>
        <v>49519.60721505362</v>
      </c>
      <c r="AK33" s="10">
        <f>'3.1 Nominal CFK'!AK33*'4 GDP, Inflator, &amp; Population'!$F30</f>
        <v>567903.05392055179</v>
      </c>
      <c r="AL33" s="10">
        <f>'3.1 Nominal CFK'!AL33*'4 GDP, Inflator, &amp; Population'!$F30</f>
        <v>98339.840739938038</v>
      </c>
      <c r="AM33" s="10">
        <f>'3.1 Nominal CFK'!AM33*'4 GDP, Inflator, &amp; Population'!$F30</f>
        <v>1212181.8971087178</v>
      </c>
      <c r="AN33" s="10">
        <f>'3.1 Nominal CFK'!AN33*'4 GDP, Inflator, &amp; Population'!$F30</f>
        <v>66888.936188010019</v>
      </c>
      <c r="AO33" s="10">
        <f>'3.1 Nominal CFK'!AO33*'4 GDP, Inflator, &amp; Population'!$F30</f>
        <v>28304.884696482495</v>
      </c>
      <c r="AP33" s="10">
        <f>'3.1 Nominal CFK'!AP33*'4 GDP, Inflator, &amp; Population'!$F30</f>
        <v>101208.20226988448</v>
      </c>
      <c r="AQ33" s="10">
        <f>'3.1 Nominal CFK'!AQ33*'4 GDP, Inflator, &amp; Population'!$F30</f>
        <v>461789.94181695575</v>
      </c>
      <c r="AR33" s="10">
        <f>'3.1 Nominal CFK'!AR33*'4 GDP, Inflator, &amp; Population'!$F30</f>
        <v>72768.554536758093</v>
      </c>
      <c r="AS33" s="10">
        <f>'3.1 Nominal CFK'!AS33*'4 GDP, Inflator, &amp; Population'!$F30</f>
        <v>21521.424601967585</v>
      </c>
      <c r="AT33" s="10">
        <f>'3.1 Nominal CFK'!AT33*'4 GDP, Inflator, &amp; Population'!$F30</f>
        <v>636080.37120889011</v>
      </c>
      <c r="AU33" s="10">
        <f>'3.1 Nominal CFK'!AU33*'4 GDP, Inflator, &amp; Population'!$F30</f>
        <v>86344.768728315074</v>
      </c>
      <c r="AV33" s="10">
        <f>'3.1 Nominal CFK'!AV33*'4 GDP, Inflator, &amp; Population'!$F30</f>
        <v>134047.39844930786</v>
      </c>
      <c r="AW33" s="10">
        <f>'3.1 Nominal CFK'!AW33*'4 GDP, Inflator, &amp; Population'!$F30</f>
        <v>1016851.0077455967</v>
      </c>
    </row>
    <row r="34" spans="2:49" x14ac:dyDescent="0.3">
      <c r="B34" s="9">
        <v>2018</v>
      </c>
      <c r="C34" s="10">
        <f>'3.1 Nominal CFK'!C34*'4 GDP, Inflator, &amp; Population'!$F31</f>
        <v>2655295.1053970656</v>
      </c>
      <c r="D34" s="10">
        <f>'3.1 Nominal CFK'!D34*'4 GDP, Inflator, &amp; Population'!$F31</f>
        <v>1546041.7733413388</v>
      </c>
      <c r="E34" s="10">
        <f>'3.1 Nominal CFK'!E34*'4 GDP, Inflator, &amp; Population'!$F31</f>
        <v>4566793.3385350034</v>
      </c>
      <c r="F34" s="10">
        <f>'3.1 Nominal CFK'!F34*'4 GDP, Inflator, &amp; Population'!$F31</f>
        <v>1535521.3750582002</v>
      </c>
      <c r="G34" s="10">
        <f>'3.1 Nominal CFK'!G34*'4 GDP, Inflator, &amp; Population'!$F31</f>
        <v>446069.82530540734</v>
      </c>
      <c r="H34" s="10">
        <f>'3.1 Nominal CFK'!H34*'4 GDP, Inflator, &amp; Population'!$F31</f>
        <v>426941.42031950835</v>
      </c>
      <c r="I34" s="10">
        <f>'3.1 Nominal CFK'!I34*'4 GDP, Inflator, &amp; Population'!$F31</f>
        <v>543.19103574132157</v>
      </c>
      <c r="J34" s="10">
        <f>'3.1 Nominal CFK'!J34*'4 GDP, Inflator, &amp; Population'!$F31</f>
        <v>95874.34010387164</v>
      </c>
      <c r="K34" s="10">
        <f>'3.1 Nominal CFK'!K34*'4 GDP, Inflator, &amp; Population'!$F31</f>
        <v>1462927.9333952749</v>
      </c>
      <c r="L34" s="10">
        <f>'3.1 Nominal CFK'!L34*'4 GDP, Inflator, &amp; Population'!$F31</f>
        <v>1156220.2776233682</v>
      </c>
      <c r="M34" s="10">
        <f>'3.1 Nominal CFK'!M34*'4 GDP, Inflator, &amp; Population'!$F31</f>
        <v>1691067.0461111015</v>
      </c>
      <c r="N34" s="10">
        <f>'3.1 Nominal CFK'!N34*'4 GDP, Inflator, &amp; Population'!$F31</f>
        <v>0</v>
      </c>
      <c r="O34" s="10">
        <f>'3.1 Nominal CFK'!O34*'4 GDP, Inflator, &amp; Population'!$F31</f>
        <v>85065.511869936381</v>
      </c>
      <c r="P34" s="10">
        <f>'3.1 Nominal CFK'!P34*'4 GDP, Inflator, &amp; Population'!$F31</f>
        <v>880962.70944356709</v>
      </c>
      <c r="Q34" s="10">
        <f>'3.1 Nominal CFK'!Q34*'4 GDP, Inflator, &amp; Population'!$F31</f>
        <v>181725.45884368184</v>
      </c>
      <c r="R34" s="10">
        <f>'3.1 Nominal CFK'!R34*'4 GDP, Inflator, &amp; Population'!$F31</f>
        <v>533048.85105125059</v>
      </c>
      <c r="S34" s="10">
        <f>'3.1 Nominal CFK'!S34*'4 GDP, Inflator, &amp; Population'!$F31</f>
        <v>669183.29864509834</v>
      </c>
      <c r="T34" s="10">
        <f>'3.1 Nominal CFK'!T34*'4 GDP, Inflator, &amp; Population'!$F31</f>
        <v>1593711.2759097535</v>
      </c>
      <c r="U34" s="10">
        <f>'3.1 Nominal CFK'!U34*'4 GDP, Inflator, &amp; Population'!$F31</f>
        <v>527625.91905806458</v>
      </c>
      <c r="V34" s="10">
        <f>'3.1 Nominal CFK'!V34*'4 GDP, Inflator, &amp; Population'!$F31</f>
        <v>22836.469411703329</v>
      </c>
      <c r="W34" s="10">
        <f>'3.1 Nominal CFK'!W34*'4 GDP, Inflator, &amp; Population'!$F31</f>
        <v>65025.802914983818</v>
      </c>
      <c r="X34" s="10">
        <f>'3.1 Nominal CFK'!X34*'4 GDP, Inflator, &amp; Population'!$F31</f>
        <v>1843269.3987849255</v>
      </c>
      <c r="Y34" s="10">
        <f>'3.1 Nominal CFK'!Y34*'4 GDP, Inflator, &amp; Population'!$F31</f>
        <v>1758387.9433816453</v>
      </c>
      <c r="Z34" s="10">
        <f>'3.1 Nominal CFK'!Z34*'4 GDP, Inflator, &amp; Population'!$F31</f>
        <v>0</v>
      </c>
      <c r="AA34" s="10">
        <f>'3.1 Nominal CFK'!AA34*'4 GDP, Inflator, &amp; Population'!$F31</f>
        <v>72688.836782838669</v>
      </c>
      <c r="AB34" s="10">
        <f>'3.1 Nominal CFK'!AB34*'4 GDP, Inflator, &amp; Population'!$F31</f>
        <v>4055013.1100422936</v>
      </c>
      <c r="AC34" s="10">
        <f>'3.1 Nominal CFK'!AC34*'4 GDP, Inflator, &amp; Population'!$F31</f>
        <v>281772.4937221118</v>
      </c>
      <c r="AD34" s="10">
        <f>'3.1 Nominal CFK'!AD34*'4 GDP, Inflator, &amp; Population'!$F31</f>
        <v>7746688.6542455908</v>
      </c>
      <c r="AE34" s="10">
        <f>'3.1 Nominal CFK'!AE34*'4 GDP, Inflator, &amp; Population'!$F31</f>
        <v>557951.4665307221</v>
      </c>
      <c r="AF34" s="10">
        <f>'3.1 Nominal CFK'!AF34*'4 GDP, Inflator, &amp; Population'!$F31</f>
        <v>7211.8710654415954</v>
      </c>
      <c r="AG34" s="10">
        <f>'3.1 Nominal CFK'!AG34*'4 GDP, Inflator, &amp; Population'!$F31</f>
        <v>2307052.4144149306</v>
      </c>
      <c r="AH34" s="10">
        <f>'3.1 Nominal CFK'!AH34*'4 GDP, Inflator, &amp; Population'!$F31</f>
        <v>1388924.8885486901</v>
      </c>
      <c r="AI34" s="10">
        <f>'3.1 Nominal CFK'!AI34*'4 GDP, Inflator, &amp; Population'!$F31</f>
        <v>343016.1607064174</v>
      </c>
      <c r="AJ34" s="10">
        <f>'3.1 Nominal CFK'!AJ34*'4 GDP, Inflator, &amp; Population'!$F31</f>
        <v>42379.001447578601</v>
      </c>
      <c r="AK34" s="10">
        <f>'3.1 Nominal CFK'!AK34*'4 GDP, Inflator, &amp; Population'!$F31</f>
        <v>583170.56934919988</v>
      </c>
      <c r="AL34" s="10">
        <f>'3.1 Nominal CFK'!AL34*'4 GDP, Inflator, &amp; Population'!$F31</f>
        <v>98691.301880133455</v>
      </c>
      <c r="AM34" s="10">
        <f>'3.1 Nominal CFK'!AM34*'4 GDP, Inflator, &amp; Population'!$F31</f>
        <v>1214864.7081639199</v>
      </c>
      <c r="AN34" s="10">
        <f>'3.1 Nominal CFK'!AN34*'4 GDP, Inflator, &amp; Population'!$F31</f>
        <v>64580.251590212531</v>
      </c>
      <c r="AO34" s="10">
        <f>'3.1 Nominal CFK'!AO34*'4 GDP, Inflator, &amp; Population'!$F31</f>
        <v>30411.964228343659</v>
      </c>
      <c r="AP34" s="10">
        <f>'3.1 Nominal CFK'!AP34*'4 GDP, Inflator, &amp; Population'!$F31</f>
        <v>98171.679050488354</v>
      </c>
      <c r="AQ34" s="10">
        <f>'3.1 Nominal CFK'!AQ34*'4 GDP, Inflator, &amp; Population'!$F31</f>
        <v>458825.83628110122</v>
      </c>
      <c r="AR34" s="10">
        <f>'3.1 Nominal CFK'!AR34*'4 GDP, Inflator, &amp; Population'!$F31</f>
        <v>76751.546595614665</v>
      </c>
      <c r="AS34" s="10">
        <f>'3.1 Nominal CFK'!AS34*'4 GDP, Inflator, &amp; Population'!$F31</f>
        <v>20338.239565504606</v>
      </c>
      <c r="AT34" s="10">
        <f>'3.1 Nominal CFK'!AT34*'4 GDP, Inflator, &amp; Population'!$F31</f>
        <v>638547.99760660483</v>
      </c>
      <c r="AU34" s="10">
        <f>'3.1 Nominal CFK'!AU34*'4 GDP, Inflator, &amp; Population'!$F31</f>
        <v>81746.883992483723</v>
      </c>
      <c r="AV34" s="10">
        <f>'3.1 Nominal CFK'!AV34*'4 GDP, Inflator, &amp; Population'!$F31</f>
        <v>139512.55713430513</v>
      </c>
      <c r="AW34" s="10">
        <f>'3.1 Nominal CFK'!AW34*'4 GDP, Inflator, &amp; Population'!$F31</f>
        <v>996342.54583087703</v>
      </c>
    </row>
    <row r="35" spans="2:49" x14ac:dyDescent="0.3">
      <c r="B35" s="9">
        <v>2019</v>
      </c>
      <c r="C35" s="10">
        <f>'3.1 Nominal CFK'!C35*'4 GDP, Inflator, &amp; Population'!$F32</f>
        <v>3121435.5425409046</v>
      </c>
      <c r="D35" s="10">
        <f>'3.1 Nominal CFK'!D35*'4 GDP, Inflator, &amp; Population'!$F32</f>
        <v>1515458.7139597349</v>
      </c>
      <c r="E35" s="10">
        <f>'3.1 Nominal CFK'!E35*'4 GDP, Inflator, &amp; Population'!$F32</f>
        <v>4812753.8952694638</v>
      </c>
      <c r="F35" s="10">
        <f>'3.1 Nominal CFK'!F35*'4 GDP, Inflator, &amp; Population'!$F32</f>
        <v>1625428.4599215516</v>
      </c>
      <c r="G35" s="10">
        <f>'3.1 Nominal CFK'!G35*'4 GDP, Inflator, &amp; Population'!$F32</f>
        <v>468048.67714255169</v>
      </c>
      <c r="H35" s="10">
        <f>'3.1 Nominal CFK'!H35*'4 GDP, Inflator, &amp; Population'!$F32</f>
        <v>538864.87585755344</v>
      </c>
      <c r="I35" s="10">
        <f>'3.1 Nominal CFK'!I35*'4 GDP, Inflator, &amp; Population'!$F32</f>
        <v>9023.4752799958605</v>
      </c>
      <c r="J35" s="10">
        <f>'3.1 Nominal CFK'!J35*'4 GDP, Inflator, &amp; Population'!$F32</f>
        <v>117171.76704306452</v>
      </c>
      <c r="K35" s="10">
        <f>'3.1 Nominal CFK'!K35*'4 GDP, Inflator, &amp; Population'!$F32</f>
        <v>2001557.6493878209</v>
      </c>
      <c r="L35" s="10">
        <f>'3.1 Nominal CFK'!L35*'4 GDP, Inflator, &amp; Population'!$F32</f>
        <v>1342206.6654935973</v>
      </c>
      <c r="M35" s="10">
        <f>'3.1 Nominal CFK'!M35*'4 GDP, Inflator, &amp; Population'!$F32</f>
        <v>1836402.9130497733</v>
      </c>
      <c r="N35" s="10">
        <f>'3.1 Nominal CFK'!N35*'4 GDP, Inflator, &amp; Population'!$F32</f>
        <v>0</v>
      </c>
      <c r="O35" s="10">
        <f>'3.1 Nominal CFK'!O35*'4 GDP, Inflator, &amp; Population'!$F32</f>
        <v>78669.841728126179</v>
      </c>
      <c r="P35" s="10">
        <f>'3.1 Nominal CFK'!P35*'4 GDP, Inflator, &amp; Population'!$F32</f>
        <v>1083754.2225032174</v>
      </c>
      <c r="Q35" s="10">
        <f>'3.1 Nominal CFK'!Q35*'4 GDP, Inflator, &amp; Population'!$F32</f>
        <v>241171.78218107217</v>
      </c>
      <c r="R35" s="10">
        <f>'3.1 Nominal CFK'!R35*'4 GDP, Inflator, &amp; Population'!$F32</f>
        <v>579263.23048353684</v>
      </c>
      <c r="S35" s="10">
        <f>'3.1 Nominal CFK'!S35*'4 GDP, Inflator, &amp; Population'!$F32</f>
        <v>713268.01281248801</v>
      </c>
      <c r="T35" s="10">
        <f>'3.1 Nominal CFK'!T35*'4 GDP, Inflator, &amp; Population'!$F32</f>
        <v>2150973.1250193748</v>
      </c>
      <c r="U35" s="10">
        <f>'3.1 Nominal CFK'!U35*'4 GDP, Inflator, &amp; Population'!$F32</f>
        <v>544827.60243553703</v>
      </c>
      <c r="V35" s="10">
        <f>'3.1 Nominal CFK'!V35*'4 GDP, Inflator, &amp; Population'!$F32</f>
        <v>23608.339772149484</v>
      </c>
      <c r="W35" s="10">
        <f>'3.1 Nominal CFK'!W35*'4 GDP, Inflator, &amp; Population'!$F32</f>
        <v>68050.940161454608</v>
      </c>
      <c r="X35" s="10">
        <f>'3.1 Nominal CFK'!X35*'4 GDP, Inflator, &amp; Population'!$F32</f>
        <v>1888058.5602721348</v>
      </c>
      <c r="Y35" s="10">
        <f>'3.1 Nominal CFK'!Y35*'4 GDP, Inflator, &amp; Population'!$F32</f>
        <v>1930996.1455395932</v>
      </c>
      <c r="Z35" s="10">
        <f>'3.1 Nominal CFK'!Z35*'4 GDP, Inflator, &amp; Population'!$F32</f>
        <v>0</v>
      </c>
      <c r="AA35" s="10">
        <f>'3.1 Nominal CFK'!AA35*'4 GDP, Inflator, &amp; Population'!$F32</f>
        <v>107516.51618444726</v>
      </c>
      <c r="AB35" s="10">
        <f>'3.1 Nominal CFK'!AB35*'4 GDP, Inflator, &amp; Population'!$F32</f>
        <v>4383439.7868050076</v>
      </c>
      <c r="AC35" s="10">
        <f>'3.1 Nominal CFK'!AC35*'4 GDP, Inflator, &amp; Population'!$F32</f>
        <v>303230.22623466048</v>
      </c>
      <c r="AD35" s="10">
        <f>'3.1 Nominal CFK'!AD35*'4 GDP, Inflator, &amp; Population'!$F32</f>
        <v>8866094.8012579177</v>
      </c>
      <c r="AE35" s="10">
        <f>'3.1 Nominal CFK'!AE35*'4 GDP, Inflator, &amp; Population'!$F32</f>
        <v>568792.07399109786</v>
      </c>
      <c r="AF35" s="10">
        <f>'3.1 Nominal CFK'!AF35*'4 GDP, Inflator, &amp; Population'!$F32</f>
        <v>9585.7886222243415</v>
      </c>
      <c r="AG35" s="10">
        <f>'3.1 Nominal CFK'!AG35*'4 GDP, Inflator, &amp; Population'!$F32</f>
        <v>2675166.0329454886</v>
      </c>
      <c r="AH35" s="10">
        <f>'3.1 Nominal CFK'!AH35*'4 GDP, Inflator, &amp; Population'!$F32</f>
        <v>1534566.3418436949</v>
      </c>
      <c r="AI35" s="10">
        <f>'3.1 Nominal CFK'!AI35*'4 GDP, Inflator, &amp; Population'!$F32</f>
        <v>364479.38010551216</v>
      </c>
      <c r="AJ35" s="10">
        <f>'3.1 Nominal CFK'!AJ35*'4 GDP, Inflator, &amp; Population'!$F32</f>
        <v>53364.63875266369</v>
      </c>
      <c r="AK35" s="10">
        <f>'3.1 Nominal CFK'!AK35*'4 GDP, Inflator, &amp; Population'!$F32</f>
        <v>615833.44408164325</v>
      </c>
      <c r="AL35" s="10">
        <f>'3.1 Nominal CFK'!AL35*'4 GDP, Inflator, &amp; Population'!$F32</f>
        <v>103690.58030693191</v>
      </c>
      <c r="AM35" s="10">
        <f>'3.1 Nominal CFK'!AM35*'4 GDP, Inflator, &amp; Population'!$F32</f>
        <v>1252274.0182931889</v>
      </c>
      <c r="AN35" s="10">
        <f>'3.1 Nominal CFK'!AN35*'4 GDP, Inflator, &amp; Population'!$F32</f>
        <v>63801.615414496635</v>
      </c>
      <c r="AO35" s="10">
        <f>'3.1 Nominal CFK'!AO35*'4 GDP, Inflator, &amp; Population'!$F32</f>
        <v>33189.718093650466</v>
      </c>
      <c r="AP35" s="10">
        <f>'3.1 Nominal CFK'!AP35*'4 GDP, Inflator, &amp; Population'!$F32</f>
        <v>100497.5225832188</v>
      </c>
      <c r="AQ35" s="10">
        <f>'3.1 Nominal CFK'!AQ35*'4 GDP, Inflator, &amp; Population'!$F32</f>
        <v>472392.82335506188</v>
      </c>
      <c r="AR35" s="10">
        <f>'3.1 Nominal CFK'!AR35*'4 GDP, Inflator, &amp; Population'!$F32</f>
        <v>77460.316754744519</v>
      </c>
      <c r="AS35" s="10">
        <f>'3.1 Nominal CFK'!AS35*'4 GDP, Inflator, &amp; Population'!$F32</f>
        <v>20565.232273030644</v>
      </c>
      <c r="AT35" s="10">
        <f>'3.1 Nominal CFK'!AT35*'4 GDP, Inflator, &amp; Population'!$F32</f>
        <v>667793.40205391659</v>
      </c>
      <c r="AU35" s="10">
        <f>'3.1 Nominal CFK'!AU35*'4 GDP, Inflator, &amp; Population'!$F32</f>
        <v>80057.983880803935</v>
      </c>
      <c r="AV35" s="10">
        <f>'3.1 Nominal CFK'!AV35*'4 GDP, Inflator, &amp; Population'!$F32</f>
        <v>170581.61137814267</v>
      </c>
      <c r="AW35" s="10">
        <f>'3.1 Nominal CFK'!AW35*'4 GDP, Inflator, &amp; Population'!$F32</f>
        <v>1107294.2026141549</v>
      </c>
    </row>
    <row r="36" spans="2:49" x14ac:dyDescent="0.3">
      <c r="B36" s="8">
        <v>2020</v>
      </c>
      <c r="C36" s="10">
        <f>'3.1 Nominal CFK'!C36*'4 GDP, Inflator, &amp; Population'!$F33</f>
        <v>2900900.9204542222</v>
      </c>
      <c r="D36" s="10">
        <f>'3.1 Nominal CFK'!D36*'4 GDP, Inflator, &amp; Population'!$F33</f>
        <v>1579765.7922303767</v>
      </c>
      <c r="E36" s="10">
        <f>'3.1 Nominal CFK'!E36*'4 GDP, Inflator, &amp; Population'!$F33</f>
        <v>4722308.7272828966</v>
      </c>
      <c r="F36" s="10">
        <f>'3.1 Nominal CFK'!F36*'4 GDP, Inflator, &amp; Population'!$F33</f>
        <v>1553787.1153165961</v>
      </c>
      <c r="G36" s="10">
        <f>'3.1 Nominal CFK'!G36*'4 GDP, Inflator, &amp; Population'!$F33</f>
        <v>467654.68563651183</v>
      </c>
      <c r="H36" s="10">
        <f>'3.1 Nominal CFK'!H36*'4 GDP, Inflator, &amp; Population'!$F33</f>
        <v>488618.58275330107</v>
      </c>
      <c r="I36" s="10">
        <f>'3.1 Nominal CFK'!I36*'4 GDP, Inflator, &amp; Population'!$F33</f>
        <v>12630.528769986791</v>
      </c>
      <c r="J36" s="10">
        <f>'3.1 Nominal CFK'!J36*'4 GDP, Inflator, &amp; Population'!$F33</f>
        <v>109434.28081193044</v>
      </c>
      <c r="K36" s="10">
        <f>'3.1 Nominal CFK'!K36*'4 GDP, Inflator, &amp; Population'!$F33</f>
        <v>1625786.4766928072</v>
      </c>
      <c r="L36" s="10">
        <f>'3.1 Nominal CFK'!L36*'4 GDP, Inflator, &amp; Population'!$F33</f>
        <v>1254362.3031811591</v>
      </c>
      <c r="M36" s="10">
        <f>'3.1 Nominal CFK'!M36*'4 GDP, Inflator, &amp; Population'!$F33</f>
        <v>1778035.1485503667</v>
      </c>
      <c r="N36" s="10">
        <f>'3.1 Nominal CFK'!N36*'4 GDP, Inflator, &amp; Population'!$F33</f>
        <v>1197.8147521071301</v>
      </c>
      <c r="O36" s="10">
        <f>'3.1 Nominal CFK'!O36*'4 GDP, Inflator, &amp; Population'!$F33</f>
        <v>75900.81514021699</v>
      </c>
      <c r="P36" s="10">
        <f>'3.1 Nominal CFK'!P36*'4 GDP, Inflator, &amp; Population'!$F33</f>
        <v>988877.35815118602</v>
      </c>
      <c r="Q36" s="10">
        <f>'3.1 Nominal CFK'!Q36*'4 GDP, Inflator, &amp; Population'!$F33</f>
        <v>179866.85771328694</v>
      </c>
      <c r="R36" s="10">
        <f>'3.1 Nominal CFK'!R36*'4 GDP, Inflator, &amp; Population'!$F33</f>
        <v>610166.83472337213</v>
      </c>
      <c r="S36" s="10">
        <f>'3.1 Nominal CFK'!S36*'4 GDP, Inflator, &amp; Population'!$F33</f>
        <v>719094.18322057149</v>
      </c>
      <c r="T36" s="10">
        <f>'3.1 Nominal CFK'!T36*'4 GDP, Inflator, &amp; Population'!$F33</f>
        <v>1787552.4284423322</v>
      </c>
      <c r="U36" s="10">
        <f>'3.1 Nominal CFK'!U36*'4 GDP, Inflator, &amp; Population'!$F33</f>
        <v>536264.87295073387</v>
      </c>
      <c r="V36" s="10">
        <f>'3.1 Nominal CFK'!V36*'4 GDP, Inflator, &amp; Population'!$F33</f>
        <v>22568.11330264702</v>
      </c>
      <c r="W36" s="10">
        <f>'3.1 Nominal CFK'!W36*'4 GDP, Inflator, &amp; Population'!$F33</f>
        <v>78270.777185457526</v>
      </c>
      <c r="X36" s="10">
        <f>'3.1 Nominal CFK'!X36*'4 GDP, Inflator, &amp; Population'!$F33</f>
        <v>1867239.1937811736</v>
      </c>
      <c r="Y36" s="10">
        <f>'3.1 Nominal CFK'!Y36*'4 GDP, Inflator, &amp; Population'!$F33</f>
        <v>1938862.0990924365</v>
      </c>
      <c r="Z36" s="10">
        <f>'3.1 Nominal CFK'!Z36*'4 GDP, Inflator, &amp; Population'!$F33</f>
        <v>0</v>
      </c>
      <c r="AA36" s="10">
        <f>'3.1 Nominal CFK'!AA36*'4 GDP, Inflator, &amp; Population'!$F33</f>
        <v>110788.2392727944</v>
      </c>
      <c r="AB36" s="10">
        <f>'3.1 Nominal CFK'!AB36*'4 GDP, Inflator, &amp; Population'!$F33</f>
        <v>4325403.1838750839</v>
      </c>
      <c r="AC36" s="10">
        <f>'3.1 Nominal CFK'!AC36*'4 GDP, Inflator, &amp; Population'!$F33</f>
        <v>272080.41250876291</v>
      </c>
      <c r="AD36" s="10">
        <f>'3.1 Nominal CFK'!AD36*'4 GDP, Inflator, &amp; Population'!$F33</f>
        <v>8509923.0328306817</v>
      </c>
      <c r="AE36" s="10">
        <f>'3.1 Nominal CFK'!AE36*'4 GDP, Inflator, &amp; Population'!$F33</f>
        <v>573244.19498966984</v>
      </c>
      <c r="AF36" s="10">
        <f>'3.1 Nominal CFK'!AF36*'4 GDP, Inflator, &amp; Population'!$F33</f>
        <v>11459.450954310625</v>
      </c>
      <c r="AG36" s="10">
        <f>'3.1 Nominal CFK'!AG36*'4 GDP, Inflator, &amp; Population'!$F33</f>
        <v>2633750.7990233288</v>
      </c>
      <c r="AH36" s="10">
        <f>'3.1 Nominal CFK'!AH36*'4 GDP, Inflator, &amp; Population'!$F33</f>
        <v>1474894.971728483</v>
      </c>
      <c r="AI36" s="10">
        <f>'3.1 Nominal CFK'!AI36*'4 GDP, Inflator, &amp; Population'!$F33</f>
        <v>373673.28460422059</v>
      </c>
      <c r="AJ36" s="10">
        <f>'3.1 Nominal CFK'!AJ36*'4 GDP, Inflator, &amp; Population'!$F33</f>
        <v>92193.234723788439</v>
      </c>
      <c r="AK36" s="10">
        <f>'3.1 Nominal CFK'!AK36*'4 GDP, Inflator, &amp; Population'!$F33</f>
        <v>619378.24406256736</v>
      </c>
      <c r="AL36" s="10">
        <f>'3.1 Nominal CFK'!AL36*'4 GDP, Inflator, &amp; Population'!$F33</f>
        <v>100087.04783566587</v>
      </c>
      <c r="AM36" s="10">
        <f>'3.1 Nominal CFK'!AM36*'4 GDP, Inflator, &amp; Population'!$F33</f>
        <v>1273951.9217653968</v>
      </c>
      <c r="AN36" s="10">
        <f>'3.1 Nominal CFK'!AN36*'4 GDP, Inflator, &amp; Population'!$F33</f>
        <v>61124.91459100975</v>
      </c>
      <c r="AO36" s="10">
        <f>'3.1 Nominal CFK'!AO36*'4 GDP, Inflator, &amp; Population'!$F33</f>
        <v>33690.678857927516</v>
      </c>
      <c r="AP36" s="10">
        <f>'3.1 Nominal CFK'!AP36*'4 GDP, Inflator, &amp; Population'!$F33</f>
        <v>97002.674848990006</v>
      </c>
      <c r="AQ36" s="10">
        <f>'3.1 Nominal CFK'!AQ36*'4 GDP, Inflator, &amp; Population'!$F33</f>
        <v>476954.8616046579</v>
      </c>
      <c r="AR36" s="10">
        <f>'3.1 Nominal CFK'!AR36*'4 GDP, Inflator, &amp; Population'!$F33</f>
        <v>81596.852077469288</v>
      </c>
      <c r="AS36" s="10">
        <f>'3.1 Nominal CFK'!AS36*'4 GDP, Inflator, &amp; Population'!$F33</f>
        <v>18763.981987249641</v>
      </c>
      <c r="AT36" s="10">
        <f>'3.1 Nominal CFK'!AT36*'4 GDP, Inflator, &amp; Population'!$F33</f>
        <v>629685.8677954321</v>
      </c>
      <c r="AU36" s="10">
        <f>'3.1 Nominal CFK'!AU36*'4 GDP, Inflator, &amp; Population'!$F33</f>
        <v>75123.305028804592</v>
      </c>
      <c r="AV36" s="10">
        <f>'3.1 Nominal CFK'!AV36*'4 GDP, Inflator, &amp; Population'!$F33</f>
        <v>177281.93069914146</v>
      </c>
      <c r="AW36" s="10">
        <f>'3.1 Nominal CFK'!AW36*'4 GDP, Inflator, &amp; Population'!$F33</f>
        <v>1036153.6091484143</v>
      </c>
    </row>
    <row r="37" spans="2:49" x14ac:dyDescent="0.3">
      <c r="B37" s="8">
        <v>2021</v>
      </c>
      <c r="C37" s="10">
        <f>'3.1 Nominal CFK'!C37*'4 GDP, Inflator, &amp; Population'!$F34</f>
        <v>2934451.338931629</v>
      </c>
      <c r="D37" s="10">
        <f>'3.1 Nominal CFK'!D37*'4 GDP, Inflator, &amp; Population'!$F34</f>
        <v>1559429.0556397936</v>
      </c>
      <c r="E37" s="10">
        <f>'3.1 Nominal CFK'!E37*'4 GDP, Inflator, &amp; Population'!$F34</f>
        <v>4795431.3932217825</v>
      </c>
      <c r="F37" s="10">
        <f>'3.1 Nominal CFK'!F37*'4 GDP, Inflator, &amp; Population'!$F34</f>
        <v>1556615.7494175707</v>
      </c>
      <c r="G37" s="10">
        <f>'3.1 Nominal CFK'!G37*'4 GDP, Inflator, &amp; Population'!$F34</f>
        <v>470672.21040268574</v>
      </c>
      <c r="H37" s="10">
        <f>'3.1 Nominal CFK'!H37*'4 GDP, Inflator, &amp; Population'!$F34</f>
        <v>500564.11310214788</v>
      </c>
      <c r="I37" s="10">
        <f>'3.1 Nominal CFK'!I37*'4 GDP, Inflator, &amp; Population'!$F34</f>
        <v>20722.453060115262</v>
      </c>
      <c r="J37" s="10">
        <f>'3.1 Nominal CFK'!J37*'4 GDP, Inflator, &amp; Population'!$F34</f>
        <v>102854.43355740669</v>
      </c>
      <c r="K37" s="10">
        <f>'3.1 Nominal CFK'!K37*'4 GDP, Inflator, &amp; Population'!$F34</f>
        <v>1742005.7114959483</v>
      </c>
      <c r="L37" s="10">
        <f>'3.1 Nominal CFK'!L37*'4 GDP, Inflator, &amp; Population'!$F34</f>
        <v>1337847.6489858136</v>
      </c>
      <c r="M37" s="10">
        <f>'3.1 Nominal CFK'!M37*'4 GDP, Inflator, &amp; Population'!$F34</f>
        <v>1830106.0100369572</v>
      </c>
      <c r="N37" s="10">
        <f>'3.1 Nominal CFK'!N37*'4 GDP, Inflator, &amp; Population'!$F34</f>
        <v>377.34360655748577</v>
      </c>
      <c r="O37" s="10">
        <f>'3.1 Nominal CFK'!O37*'4 GDP, Inflator, &amp; Population'!$F34</f>
        <v>77669.892349749163</v>
      </c>
      <c r="P37" s="10">
        <f>'3.1 Nominal CFK'!P37*'4 GDP, Inflator, &amp; Population'!$F34</f>
        <v>966367.54280355712</v>
      </c>
      <c r="Q37" s="10">
        <f>'3.1 Nominal CFK'!Q37*'4 GDP, Inflator, &amp; Population'!$F34</f>
        <v>190760.81941171252</v>
      </c>
      <c r="R37" s="10">
        <f>'3.1 Nominal CFK'!R37*'4 GDP, Inflator, &amp; Population'!$F34</f>
        <v>636011.60067595739</v>
      </c>
      <c r="S37" s="10">
        <f>'3.1 Nominal CFK'!S37*'4 GDP, Inflator, &amp; Population'!$F34</f>
        <v>726440.94781077397</v>
      </c>
      <c r="T37" s="10">
        <f>'3.1 Nominal CFK'!T37*'4 GDP, Inflator, &amp; Population'!$F34</f>
        <v>1829138.5429568111</v>
      </c>
      <c r="U37" s="10">
        <f>'3.1 Nominal CFK'!U37*'4 GDP, Inflator, &amp; Population'!$F34</f>
        <v>531917.17410033545</v>
      </c>
      <c r="V37" s="10">
        <f>'3.1 Nominal CFK'!V37*'4 GDP, Inflator, &amp; Population'!$F34</f>
        <v>21878.591943540003</v>
      </c>
      <c r="W37" s="10">
        <f>'3.1 Nominal CFK'!W37*'4 GDP, Inflator, &amp; Population'!$F34</f>
        <v>77240.139908947574</v>
      </c>
      <c r="X37" s="10">
        <f>'3.1 Nominal CFK'!X37*'4 GDP, Inflator, &amp; Population'!$F34</f>
        <v>1844000.6401717518</v>
      </c>
      <c r="Y37" s="10">
        <f>'3.1 Nominal CFK'!Y37*'4 GDP, Inflator, &amp; Population'!$F34</f>
        <v>1993448.6237255288</v>
      </c>
      <c r="Z37" s="10">
        <f>'3.1 Nominal CFK'!Z37*'4 GDP, Inflator, &amp; Population'!$F34</f>
        <v>0</v>
      </c>
      <c r="AA37" s="10">
        <f>'3.1 Nominal CFK'!AA37*'4 GDP, Inflator, &amp; Population'!$F34</f>
        <v>111035.45258290996</v>
      </c>
      <c r="AB37" s="10">
        <f>'3.1 Nominal CFK'!AB37*'4 GDP, Inflator, &amp; Population'!$F34</f>
        <v>4475439.8221542947</v>
      </c>
      <c r="AC37" s="10">
        <f>'3.1 Nominal CFK'!AC37*'4 GDP, Inflator, &amp; Population'!$F34</f>
        <v>276000.64377967879</v>
      </c>
      <c r="AD37" s="10">
        <f>'3.1 Nominal CFK'!AD37*'4 GDP, Inflator, &amp; Population'!$F34</f>
        <v>8847031.5392539147</v>
      </c>
      <c r="AE37" s="10">
        <f>'3.1 Nominal CFK'!AE37*'4 GDP, Inflator, &amp; Population'!$F34</f>
        <v>566720.83274515416</v>
      </c>
      <c r="AF37" s="10">
        <f>'3.1 Nominal CFK'!AF37*'4 GDP, Inflator, &amp; Population'!$F34</f>
        <v>11742.723400731982</v>
      </c>
      <c r="AG37" s="10">
        <f>'3.1 Nominal CFK'!AG37*'4 GDP, Inflator, &amp; Population'!$F34</f>
        <v>2820701.108734875</v>
      </c>
      <c r="AH37" s="10">
        <f>'3.1 Nominal CFK'!AH37*'4 GDP, Inflator, &amp; Population'!$F34</f>
        <v>1536790.5355997141</v>
      </c>
      <c r="AI37" s="10">
        <f>'3.1 Nominal CFK'!AI37*'4 GDP, Inflator, &amp; Population'!$F34</f>
        <v>390350.43104018533</v>
      </c>
      <c r="AJ37" s="10">
        <f>'3.1 Nominal CFK'!AJ37*'4 GDP, Inflator, &amp; Population'!$F34</f>
        <v>89285.786371610433</v>
      </c>
      <c r="AK37" s="10">
        <f>'3.1 Nominal CFK'!AK37*'4 GDP, Inflator, &amp; Population'!$F34</f>
        <v>631561.04247194889</v>
      </c>
      <c r="AL37" s="10">
        <f>'3.1 Nominal CFK'!AL37*'4 GDP, Inflator, &amp; Population'!$F34</f>
        <v>98896.518395292616</v>
      </c>
      <c r="AM37" s="10">
        <f>'3.1 Nominal CFK'!AM37*'4 GDP, Inflator, &amp; Population'!$F34</f>
        <v>1303557.5969165869</v>
      </c>
      <c r="AN37" s="10">
        <f>'3.1 Nominal CFK'!AN37*'4 GDP, Inflator, &amp; Population'!$F34</f>
        <v>59864.515003660235</v>
      </c>
      <c r="AO37" s="10">
        <f>'3.1 Nominal CFK'!AO37*'4 GDP, Inflator, &amp; Population'!$F34</f>
        <v>33567.858333343007</v>
      </c>
      <c r="AP37" s="10">
        <f>'3.1 Nominal CFK'!AP37*'4 GDP, Inflator, &amp; Population'!$F34</f>
        <v>98881.843921704261</v>
      </c>
      <c r="AQ37" s="10">
        <f>'3.1 Nominal CFK'!AQ37*'4 GDP, Inflator, &amp; Population'!$F34</f>
        <v>490027.84106571495</v>
      </c>
      <c r="AR37" s="10">
        <f>'3.1 Nominal CFK'!AR37*'4 GDP, Inflator, &amp; Population'!$F34</f>
        <v>91127.432806947938</v>
      </c>
      <c r="AS37" s="10">
        <f>'3.1 Nominal CFK'!AS37*'4 GDP, Inflator, &amp; Population'!$F34</f>
        <v>17375.624905287339</v>
      </c>
      <c r="AT37" s="10">
        <f>'3.1 Nominal CFK'!AT37*'4 GDP, Inflator, &amp; Population'!$F34</f>
        <v>627533.94764863257</v>
      </c>
      <c r="AU37" s="10">
        <f>'3.1 Nominal CFK'!AU37*'4 GDP, Inflator, &amp; Population'!$F34</f>
        <v>77129.033180350089</v>
      </c>
      <c r="AV37" s="10">
        <f>'3.1 Nominal CFK'!AV37*'4 GDP, Inflator, &amp; Population'!$F34</f>
        <v>184379.51975415149</v>
      </c>
      <c r="AW37" s="10">
        <f>'3.1 Nominal CFK'!AW37*'4 GDP, Inflator, &amp; Population'!$F34</f>
        <v>1056586.2064247124</v>
      </c>
    </row>
    <row r="38" spans="2:49" x14ac:dyDescent="0.3">
      <c r="B38" s="8">
        <v>2022</v>
      </c>
      <c r="C38" s="10">
        <f>'3.1 Nominal CFK'!C38*'4 GDP, Inflator, &amp; Population'!$F35</f>
        <v>2995222</v>
      </c>
      <c r="D38" s="10">
        <f>'3.1 Nominal CFK'!D38*'4 GDP, Inflator, &amp; Population'!$F35</f>
        <v>1563051</v>
      </c>
      <c r="E38" s="10">
        <f>'3.1 Nominal CFK'!E38*'4 GDP, Inflator, &amp; Population'!$F35</f>
        <v>4784237</v>
      </c>
      <c r="F38" s="10">
        <f>'3.1 Nominal CFK'!F38*'4 GDP, Inflator, &amp; Population'!$F35</f>
        <v>1575166</v>
      </c>
      <c r="G38" s="10">
        <f>'3.1 Nominal CFK'!G38*'4 GDP, Inflator, &amp; Population'!$F35</f>
        <v>492530</v>
      </c>
      <c r="H38" s="10">
        <f>'3.1 Nominal CFK'!H38*'4 GDP, Inflator, &amp; Population'!$F35</f>
        <v>524862</v>
      </c>
      <c r="I38" s="10">
        <f>'3.1 Nominal CFK'!I38*'4 GDP, Inflator, &amp; Population'!$F35</f>
        <v>37357</v>
      </c>
      <c r="J38" s="10">
        <f>'3.1 Nominal CFK'!J38*'4 GDP, Inflator, &amp; Population'!$F35</f>
        <v>101041</v>
      </c>
      <c r="K38" s="10">
        <f>'3.1 Nominal CFK'!K38*'4 GDP, Inflator, &amp; Population'!$F35</f>
        <v>1795595</v>
      </c>
      <c r="L38" s="10">
        <f>'3.1 Nominal CFK'!L38*'4 GDP, Inflator, &amp; Population'!$F35</f>
        <v>1398640</v>
      </c>
      <c r="M38" s="10">
        <f>'3.1 Nominal CFK'!M38*'4 GDP, Inflator, &amp; Population'!$F35</f>
        <v>1846434</v>
      </c>
      <c r="N38" s="10">
        <f>'3.1 Nominal CFK'!N38*'4 GDP, Inflator, &amp; Population'!$F35</f>
        <v>85</v>
      </c>
      <c r="O38" s="10">
        <f>'3.1 Nominal CFK'!O38*'4 GDP, Inflator, &amp; Population'!$F35</f>
        <v>74115</v>
      </c>
      <c r="P38" s="10">
        <f>'3.1 Nominal CFK'!P38*'4 GDP, Inflator, &amp; Population'!$F35</f>
        <v>931119</v>
      </c>
      <c r="Q38" s="10">
        <f>'3.1 Nominal CFK'!Q38*'4 GDP, Inflator, &amp; Population'!$F35</f>
        <v>186652</v>
      </c>
      <c r="R38" s="10">
        <f>'3.1 Nominal CFK'!R38*'4 GDP, Inflator, &amp; Population'!$F35</f>
        <v>677951</v>
      </c>
      <c r="S38" s="10">
        <f>'3.1 Nominal CFK'!S38*'4 GDP, Inflator, &amp; Population'!$F35</f>
        <v>758064</v>
      </c>
      <c r="T38" s="10">
        <f>'3.1 Nominal CFK'!T38*'4 GDP, Inflator, &amp; Population'!$F35</f>
        <v>1888505</v>
      </c>
      <c r="U38" s="10">
        <f>'3.1 Nominal CFK'!U38*'4 GDP, Inflator, &amp; Population'!$F35</f>
        <v>537929</v>
      </c>
      <c r="V38" s="10">
        <f>'3.1 Nominal CFK'!V38*'4 GDP, Inflator, &amp; Population'!$F35</f>
        <v>20411</v>
      </c>
      <c r="W38" s="10">
        <f>'3.1 Nominal CFK'!W38*'4 GDP, Inflator, &amp; Population'!$F35</f>
        <v>75486</v>
      </c>
      <c r="X38" s="10">
        <f>'3.1 Nominal CFK'!X38*'4 GDP, Inflator, &amp; Population'!$F35</f>
        <v>1836962</v>
      </c>
      <c r="Y38" s="10">
        <f>'3.1 Nominal CFK'!Y38*'4 GDP, Inflator, &amp; Population'!$F35</f>
        <v>1957713</v>
      </c>
      <c r="Z38" s="10">
        <f>'3.1 Nominal CFK'!Z38*'4 GDP, Inflator, &amp; Population'!$F35</f>
        <v>0</v>
      </c>
      <c r="AA38" s="10">
        <f>'3.1 Nominal CFK'!AA38*'4 GDP, Inflator, &amp; Population'!$F35</f>
        <v>122066</v>
      </c>
      <c r="AB38" s="10">
        <f>'3.1 Nominal CFK'!AB38*'4 GDP, Inflator, &amp; Population'!$F35</f>
        <v>4796047</v>
      </c>
      <c r="AC38" s="10">
        <f>'3.1 Nominal CFK'!AC38*'4 GDP, Inflator, &amp; Population'!$F35</f>
        <v>268442</v>
      </c>
      <c r="AD38" s="10">
        <f>'3.1 Nominal CFK'!AD38*'4 GDP, Inflator, &amp; Population'!$F35</f>
        <v>9415106</v>
      </c>
      <c r="AE38" s="10">
        <f>'3.1 Nominal CFK'!AE38*'4 GDP, Inflator, &amp; Population'!$F35</f>
        <v>556955</v>
      </c>
      <c r="AF38" s="10">
        <f>'3.1 Nominal CFK'!AF38*'4 GDP, Inflator, &amp; Population'!$F35</f>
        <v>14228</v>
      </c>
      <c r="AG38" s="10">
        <f>'3.1 Nominal CFK'!AG38*'4 GDP, Inflator, &amp; Population'!$F35</f>
        <v>2965743</v>
      </c>
      <c r="AH38" s="10">
        <f>'3.1 Nominal CFK'!AH38*'4 GDP, Inflator, &amp; Population'!$F35</f>
        <v>1590457</v>
      </c>
      <c r="AI38" s="10">
        <f>'3.1 Nominal CFK'!AI38*'4 GDP, Inflator, &amp; Population'!$F35</f>
        <v>397719</v>
      </c>
      <c r="AJ38" s="10">
        <f>'3.1 Nominal CFK'!AJ38*'4 GDP, Inflator, &amp; Population'!$F35</f>
        <v>85049</v>
      </c>
      <c r="AK38" s="10">
        <f>'3.1 Nominal CFK'!AK38*'4 GDP, Inflator, &amp; Population'!$F35</f>
        <v>653173</v>
      </c>
      <c r="AL38" s="10">
        <f>'3.1 Nominal CFK'!AL38*'4 GDP, Inflator, &amp; Population'!$F35</f>
        <v>102359</v>
      </c>
      <c r="AM38" s="10">
        <f>'3.1 Nominal CFK'!AM38*'4 GDP, Inflator, &amp; Population'!$F35</f>
        <v>1315614</v>
      </c>
      <c r="AN38" s="10">
        <f>'3.1 Nominal CFK'!AN38*'4 GDP, Inflator, &amp; Population'!$F35</f>
        <v>59721</v>
      </c>
      <c r="AO38" s="10">
        <f>'3.1 Nominal CFK'!AO38*'4 GDP, Inflator, &amp; Population'!$F35</f>
        <v>33159</v>
      </c>
      <c r="AP38" s="10">
        <f>'3.1 Nominal CFK'!AP38*'4 GDP, Inflator, &amp; Population'!$F35</f>
        <v>100069</v>
      </c>
      <c r="AQ38" s="10">
        <f>'3.1 Nominal CFK'!AQ38*'4 GDP, Inflator, &amp; Population'!$F35</f>
        <v>509615</v>
      </c>
      <c r="AR38" s="10">
        <f>'3.1 Nominal CFK'!AR38*'4 GDP, Inflator, &amp; Population'!$F35</f>
        <v>96434</v>
      </c>
      <c r="AS38" s="10">
        <f>'3.1 Nominal CFK'!AS38*'4 GDP, Inflator, &amp; Population'!$F35</f>
        <v>16545</v>
      </c>
      <c r="AT38" s="10">
        <f>'3.1 Nominal CFK'!AT38*'4 GDP, Inflator, &amp; Population'!$F35</f>
        <v>639952</v>
      </c>
      <c r="AU38" s="10">
        <f>'3.1 Nominal CFK'!AU38*'4 GDP, Inflator, &amp; Population'!$F35</f>
        <v>78611</v>
      </c>
      <c r="AV38" s="10">
        <f>'3.1 Nominal CFK'!AV38*'4 GDP, Inflator, &amp; Population'!$F35</f>
        <v>195365</v>
      </c>
      <c r="AW38" s="10">
        <f>'3.1 Nominal CFK'!AW38*'4 GDP, Inflator, &amp; Population'!$F35</f>
        <v>1074470</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131</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'3.1 Nominal CFK'!C44*'4 GDP, Inflator, &amp; Population'!$F3</f>
        <v>94008.388458090441</v>
      </c>
      <c r="D44" s="10">
        <f>'3.1 Nominal CFK'!D44*'4 GDP, Inflator, &amp; Population'!$F3</f>
        <v>291735.43463990063</v>
      </c>
      <c r="E44" s="10">
        <f>'3.1 Nominal CFK'!E44*'4 GDP, Inflator, &amp; Population'!$F3</f>
        <v>117710.55703298542</v>
      </c>
      <c r="F44" s="10">
        <f>'3.1 Nominal CFK'!F44*'4 GDP, Inflator, &amp; Population'!$F3</f>
        <v>53546.581379055569</v>
      </c>
      <c r="G44" s="10">
        <f>'3.1 Nominal CFK'!G44*'4 GDP, Inflator, &amp; Population'!$F3</f>
        <v>654833.38584042864</v>
      </c>
      <c r="H44" s="10">
        <f>'3.1 Nominal CFK'!H44*'4 GDP, Inflator, &amp; Population'!$F3</f>
        <v>190157.5919379991</v>
      </c>
      <c r="I44" s="10">
        <f>'3.1 Nominal CFK'!I44*'4 GDP, Inflator, &amp; Population'!$F3</f>
        <v>73027.594910930478</v>
      </c>
      <c r="J44" s="10">
        <f>'3.1 Nominal CFK'!J44*'4 GDP, Inflator, &amp; Population'!$F3</f>
        <v>721251.06318399392</v>
      </c>
      <c r="K44" s="10">
        <f>'3.1 Nominal CFK'!K44*'4 GDP, Inflator, &amp; Population'!$F3</f>
        <v>322412.38661921275</v>
      </c>
      <c r="L44" s="10">
        <f>'3.1 Nominal CFK'!L44*'4 GDP, Inflator, &amp; Population'!$F3</f>
        <v>1296.1808465434149</v>
      </c>
      <c r="M44" s="10">
        <f>'3.1 Nominal CFK'!M44*'4 GDP, Inflator, &amp; Population'!$F3</f>
        <v>385673.26893060532</v>
      </c>
      <c r="N44" s="10">
        <f>'3.1 Nominal CFK'!N44*'4 GDP, Inflator, &amp; Population'!$F3</f>
        <v>8488.6742531793479</v>
      </c>
      <c r="O44" s="10">
        <f>'3.1 Nominal CFK'!O44*'4 GDP, Inflator, &amp; Population'!$F3</f>
        <v>238783.52410023898</v>
      </c>
      <c r="P44" s="10">
        <f>'3.1 Nominal CFK'!P44*'4 GDP, Inflator, &amp; Population'!$F3</f>
        <v>10061.024269204019</v>
      </c>
      <c r="Q44" s="10">
        <f>'3.1 Nominal CFK'!Q44*'4 GDP, Inflator, &amp; Population'!$F3</f>
        <v>514005.25190517283</v>
      </c>
      <c r="R44" s="10">
        <f>'3.1 Nominal CFK'!R44*'4 GDP, Inflator, &amp; Population'!$F3</f>
        <v>159873.72746269315</v>
      </c>
      <c r="S44" s="10">
        <f>'3.1 Nominal CFK'!S44*'4 GDP, Inflator, &amp; Population'!$F3</f>
        <v>298835.19971225818</v>
      </c>
      <c r="T44" s="10">
        <f>'3.1 Nominal CFK'!T44*'4 GDP, Inflator, &amp; Population'!$F3</f>
        <v>2961.2591968464644</v>
      </c>
      <c r="U44" s="10">
        <f>'3.1 Nominal CFK'!U44*'4 GDP, Inflator, &amp; Population'!$F3</f>
        <v>54344.851387191171</v>
      </c>
      <c r="V44" s="10">
        <f>'3.1 Nominal CFK'!V44*'4 GDP, Inflator, &amp; Population'!$F3</f>
        <v>70624.72155310816</v>
      </c>
    </row>
    <row r="45" spans="2:49" x14ac:dyDescent="0.3">
      <c r="B45" s="9">
        <v>1991</v>
      </c>
      <c r="C45" s="10">
        <f>'3.1 Nominal CFK'!C45*'4 GDP, Inflator, &amp; Population'!$F4</f>
        <v>97787.822741386539</v>
      </c>
      <c r="D45" s="10">
        <f>'3.1 Nominal CFK'!D45*'4 GDP, Inflator, &amp; Population'!$F4</f>
        <v>299039.51541624911</v>
      </c>
      <c r="E45" s="10">
        <f>'3.1 Nominal CFK'!E45*'4 GDP, Inflator, &amp; Population'!$F4</f>
        <v>125209.58610039589</v>
      </c>
      <c r="F45" s="10">
        <f>'3.1 Nominal CFK'!F45*'4 GDP, Inflator, &amp; Population'!$F4</f>
        <v>58842.738886647639</v>
      </c>
      <c r="G45" s="10">
        <f>'3.1 Nominal CFK'!G45*'4 GDP, Inflator, &amp; Population'!$F4</f>
        <v>700737.94123006414</v>
      </c>
      <c r="H45" s="10">
        <f>'3.1 Nominal CFK'!H45*'4 GDP, Inflator, &amp; Population'!$F4</f>
        <v>193190.2886184137</v>
      </c>
      <c r="I45" s="10">
        <f>'3.1 Nominal CFK'!I45*'4 GDP, Inflator, &amp; Population'!$F4</f>
        <v>76081.468898961059</v>
      </c>
      <c r="J45" s="10">
        <f>'3.1 Nominal CFK'!J45*'4 GDP, Inflator, &amp; Population'!$F4</f>
        <v>805864.8693734277</v>
      </c>
      <c r="K45" s="10">
        <f>'3.1 Nominal CFK'!K45*'4 GDP, Inflator, &amp; Population'!$F4</f>
        <v>341328.42873678554</v>
      </c>
      <c r="L45" s="10">
        <f>'3.1 Nominal CFK'!L45*'4 GDP, Inflator, &amp; Population'!$F4</f>
        <v>2214.1307528088364</v>
      </c>
      <c r="M45" s="10">
        <f>'3.1 Nominal CFK'!M45*'4 GDP, Inflator, &amp; Population'!$F4</f>
        <v>401582.30695655668</v>
      </c>
      <c r="N45" s="10">
        <f>'3.1 Nominal CFK'!N45*'4 GDP, Inflator, &amp; Population'!$F4</f>
        <v>8606.5722506960374</v>
      </c>
      <c r="O45" s="10">
        <f>'3.1 Nominal CFK'!O45*'4 GDP, Inflator, &amp; Population'!$F4</f>
        <v>246593.15425993811</v>
      </c>
      <c r="P45" s="10">
        <f>'3.1 Nominal CFK'!P45*'4 GDP, Inflator, &amp; Population'!$F4</f>
        <v>9864.1985182914577</v>
      </c>
      <c r="Q45" s="10">
        <f>'3.1 Nominal CFK'!Q45*'4 GDP, Inflator, &amp; Population'!$F4</f>
        <v>531946.38944949151</v>
      </c>
      <c r="R45" s="10">
        <f>'3.1 Nominal CFK'!R45*'4 GDP, Inflator, &amp; Population'!$F4</f>
        <v>170545.14333679728</v>
      </c>
      <c r="S45" s="10">
        <f>'3.1 Nominal CFK'!S45*'4 GDP, Inflator, &amp; Population'!$F4</f>
        <v>302700.21159422636</v>
      </c>
      <c r="T45" s="10">
        <f>'3.1 Nominal CFK'!T45*'4 GDP, Inflator, &amp; Population'!$F4</f>
        <v>2999.409126471704</v>
      </c>
      <c r="U45" s="10">
        <f>'3.1 Nominal CFK'!U45*'4 GDP, Inflator, &amp; Population'!$F4</f>
        <v>57384.364764130885</v>
      </c>
      <c r="V45" s="10">
        <f>'3.1 Nominal CFK'!V45*'4 GDP, Inflator, &amp; Population'!$F4</f>
        <v>72426.677069657948</v>
      </c>
    </row>
    <row r="46" spans="2:49" x14ac:dyDescent="0.3">
      <c r="B46" s="9">
        <v>1992</v>
      </c>
      <c r="C46" s="10">
        <f>'3.1 Nominal CFK'!C46*'4 GDP, Inflator, &amp; Population'!$F5</f>
        <v>97384.19241463166</v>
      </c>
      <c r="D46" s="10">
        <f>'3.1 Nominal CFK'!D46*'4 GDP, Inflator, &amp; Population'!$F5</f>
        <v>295004.59722166369</v>
      </c>
      <c r="E46" s="10">
        <f>'3.1 Nominal CFK'!E46*'4 GDP, Inflator, &amp; Population'!$F5</f>
        <v>129743.49979577206</v>
      </c>
      <c r="F46" s="10">
        <f>'3.1 Nominal CFK'!F46*'4 GDP, Inflator, &amp; Population'!$F5</f>
        <v>63971.471361811986</v>
      </c>
      <c r="G46" s="10">
        <f>'3.1 Nominal CFK'!G46*'4 GDP, Inflator, &amp; Population'!$F5</f>
        <v>741096.02568695671</v>
      </c>
      <c r="H46" s="10">
        <f>'3.1 Nominal CFK'!H46*'4 GDP, Inflator, &amp; Population'!$F5</f>
        <v>189128.72015366185</v>
      </c>
      <c r="I46" s="10">
        <f>'3.1 Nominal CFK'!I46*'4 GDP, Inflator, &amp; Population'!$F5</f>
        <v>79154.283596404202</v>
      </c>
      <c r="J46" s="10">
        <f>'3.1 Nominal CFK'!J46*'4 GDP, Inflator, &amp; Population'!$F5</f>
        <v>893593.26079100114</v>
      </c>
      <c r="K46" s="10">
        <f>'3.1 Nominal CFK'!K46*'4 GDP, Inflator, &amp; Population'!$F5</f>
        <v>343358.23551780108</v>
      </c>
      <c r="L46" s="10">
        <f>'3.1 Nominal CFK'!L46*'4 GDP, Inflator, &amp; Population'!$F5</f>
        <v>4369.7159714103263</v>
      </c>
      <c r="M46" s="10">
        <f>'3.1 Nominal CFK'!M46*'4 GDP, Inflator, &amp; Population'!$F5</f>
        <v>416500.25812139874</v>
      </c>
      <c r="N46" s="10">
        <f>'3.1 Nominal CFK'!N46*'4 GDP, Inflator, &amp; Population'!$F5</f>
        <v>10857.963882531196</v>
      </c>
      <c r="O46" s="10">
        <f>'3.1 Nominal CFK'!O46*'4 GDP, Inflator, &amp; Population'!$F5</f>
        <v>253974.13470975592</v>
      </c>
      <c r="P46" s="10">
        <f>'3.1 Nominal CFK'!P46*'4 GDP, Inflator, &amp; Population'!$F5</f>
        <v>10116.672780238372</v>
      </c>
      <c r="Q46" s="10">
        <f>'3.1 Nominal CFK'!Q46*'4 GDP, Inflator, &amp; Population'!$F5</f>
        <v>616385.5023225412</v>
      </c>
      <c r="R46" s="10">
        <f>'3.1 Nominal CFK'!R46*'4 GDP, Inflator, &amp; Population'!$F5</f>
        <v>175169.0382378528</v>
      </c>
      <c r="S46" s="10">
        <f>'3.1 Nominal CFK'!S46*'4 GDP, Inflator, &amp; Population'!$F5</f>
        <v>312520.52566241962</v>
      </c>
      <c r="T46" s="10">
        <f>'3.1 Nominal CFK'!T46*'4 GDP, Inflator, &amp; Population'!$F5</f>
        <v>2990.5243679339424</v>
      </c>
      <c r="U46" s="10">
        <f>'3.1 Nominal CFK'!U46*'4 GDP, Inflator, &amp; Population'!$F5</f>
        <v>63245.786387988483</v>
      </c>
      <c r="V46" s="10">
        <f>'3.1 Nominal CFK'!V46*'4 GDP, Inflator, &amp; Population'!$F5</f>
        <v>71692.603422009342</v>
      </c>
    </row>
    <row r="47" spans="2:49" x14ac:dyDescent="0.3">
      <c r="B47" s="9">
        <v>1993</v>
      </c>
      <c r="C47" s="10">
        <f>'3.1 Nominal CFK'!C47*'4 GDP, Inflator, &amp; Population'!$F6</f>
        <v>96796.786832047917</v>
      </c>
      <c r="D47" s="10">
        <f>'3.1 Nominal CFK'!D47*'4 GDP, Inflator, &amp; Population'!$F6</f>
        <v>291229.94300299516</v>
      </c>
      <c r="E47" s="10">
        <f>'3.1 Nominal CFK'!E47*'4 GDP, Inflator, &amp; Population'!$F6</f>
        <v>131135.52011340688</v>
      </c>
      <c r="F47" s="10">
        <f>'3.1 Nominal CFK'!F47*'4 GDP, Inflator, &amp; Population'!$F6</f>
        <v>68398.243223309459</v>
      </c>
      <c r="G47" s="10">
        <f>'3.1 Nominal CFK'!G47*'4 GDP, Inflator, &amp; Population'!$F6</f>
        <v>744380.73553348985</v>
      </c>
      <c r="H47" s="10">
        <f>'3.1 Nominal CFK'!H47*'4 GDP, Inflator, &amp; Population'!$F6</f>
        <v>184897.48788128665</v>
      </c>
      <c r="I47" s="10">
        <f>'3.1 Nominal CFK'!I47*'4 GDP, Inflator, &amp; Population'!$F6</f>
        <v>81366.828596792897</v>
      </c>
      <c r="J47" s="10">
        <f>'3.1 Nominal CFK'!J47*'4 GDP, Inflator, &amp; Population'!$F6</f>
        <v>939033.82789643691</v>
      </c>
      <c r="K47" s="10">
        <f>'3.1 Nominal CFK'!K47*'4 GDP, Inflator, &amp; Population'!$F6</f>
        <v>344909.67375995324</v>
      </c>
      <c r="L47" s="10">
        <f>'3.1 Nominal CFK'!L47*'4 GDP, Inflator, &amp; Population'!$F6</f>
        <v>7980.8150366533491</v>
      </c>
      <c r="M47" s="10">
        <f>'3.1 Nominal CFK'!M47*'4 GDP, Inflator, &amp; Population'!$F6</f>
        <v>436487.27913141478</v>
      </c>
      <c r="N47" s="10">
        <f>'3.1 Nominal CFK'!N47*'4 GDP, Inflator, &amp; Population'!$F6</f>
        <v>11798.142334319316</v>
      </c>
      <c r="O47" s="10">
        <f>'3.1 Nominal CFK'!O47*'4 GDP, Inflator, &amp; Population'!$F6</f>
        <v>268161.50519515603</v>
      </c>
      <c r="P47" s="10">
        <f>'3.1 Nominal CFK'!P47*'4 GDP, Inflator, &amp; Population'!$F6</f>
        <v>10480.437670946645</v>
      </c>
      <c r="Q47" s="10">
        <f>'3.1 Nominal CFK'!Q47*'4 GDP, Inflator, &amp; Population'!$F6</f>
        <v>663122.91878838383</v>
      </c>
      <c r="R47" s="10">
        <f>'3.1 Nominal CFK'!R47*'4 GDP, Inflator, &amp; Population'!$F6</f>
        <v>175537.7685452259</v>
      </c>
      <c r="S47" s="10">
        <f>'3.1 Nominal CFK'!S47*'4 GDP, Inflator, &amp; Population'!$F6</f>
        <v>289617.71509120538</v>
      </c>
      <c r="T47" s="10">
        <f>'3.1 Nominal CFK'!T47*'4 GDP, Inflator, &amp; Population'!$F6</f>
        <v>2945.2324841711379</v>
      </c>
      <c r="U47" s="10">
        <f>'3.1 Nominal CFK'!U47*'4 GDP, Inflator, &amp; Population'!$F6</f>
        <v>65355.473819207982</v>
      </c>
      <c r="V47" s="10">
        <f>'3.1 Nominal CFK'!V47*'4 GDP, Inflator, &amp; Population'!$F6</f>
        <v>70245.707236107715</v>
      </c>
    </row>
    <row r="48" spans="2:49" x14ac:dyDescent="0.3">
      <c r="B48" s="9">
        <v>1994</v>
      </c>
      <c r="C48" s="10">
        <f>'3.1 Nominal CFK'!C48*'4 GDP, Inflator, &amp; Population'!$F7</f>
        <v>96235.18554088939</v>
      </c>
      <c r="D48" s="10">
        <f>'3.1 Nominal CFK'!D48*'4 GDP, Inflator, &amp; Population'!$F7</f>
        <v>288321.09833795996</v>
      </c>
      <c r="E48" s="10">
        <f>'3.1 Nominal CFK'!E48*'4 GDP, Inflator, &amp; Population'!$F7</f>
        <v>0</v>
      </c>
      <c r="F48" s="10">
        <f>'3.1 Nominal CFK'!F48*'4 GDP, Inflator, &amp; Population'!$F7</f>
        <v>72577.808835288888</v>
      </c>
      <c r="G48" s="10">
        <f>'3.1 Nominal CFK'!G48*'4 GDP, Inflator, &amp; Population'!$F7</f>
        <v>754802.80424892588</v>
      </c>
      <c r="H48" s="10">
        <f>'3.1 Nominal CFK'!H48*'4 GDP, Inflator, &amp; Population'!$F7</f>
        <v>181714.96210712235</v>
      </c>
      <c r="I48" s="10">
        <f>'3.1 Nominal CFK'!I48*'4 GDP, Inflator, &amp; Population'!$F7</f>
        <v>80836.123558776613</v>
      </c>
      <c r="J48" s="10">
        <f>'3.1 Nominal CFK'!J48*'4 GDP, Inflator, &amp; Population'!$F7</f>
        <v>940897.57544262637</v>
      </c>
      <c r="K48" s="10">
        <f>'3.1 Nominal CFK'!K48*'4 GDP, Inflator, &amp; Population'!$F7</f>
        <v>359802.07030216942</v>
      </c>
      <c r="L48" s="10">
        <f>'3.1 Nominal CFK'!L48*'4 GDP, Inflator, &amp; Population'!$F7</f>
        <v>10693.217193306566</v>
      </c>
      <c r="M48" s="10">
        <f>'3.1 Nominal CFK'!M48*'4 GDP, Inflator, &amp; Population'!$F7</f>
        <v>454367.5007437868</v>
      </c>
      <c r="N48" s="10">
        <f>'3.1 Nominal CFK'!N48*'4 GDP, Inflator, &amp; Population'!$F7</f>
        <v>12110.435968309479</v>
      </c>
      <c r="O48" s="10">
        <f>'3.1 Nominal CFK'!O48*'4 GDP, Inflator, &amp; Population'!$F7</f>
        <v>283779.21369998518</v>
      </c>
      <c r="P48" s="10">
        <f>'3.1 Nominal CFK'!P48*'4 GDP, Inflator, &amp; Population'!$F7</f>
        <v>11203.943640149369</v>
      </c>
      <c r="Q48" s="10">
        <f>'3.1 Nominal CFK'!Q48*'4 GDP, Inflator, &amp; Population'!$F7</f>
        <v>691048.68996757804</v>
      </c>
      <c r="R48" s="10">
        <f>'3.1 Nominal CFK'!R48*'4 GDP, Inflator, &amp; Population'!$F7</f>
        <v>173390.68640341508</v>
      </c>
      <c r="S48" s="10">
        <f>'3.1 Nominal CFK'!S48*'4 GDP, Inflator, &amp; Population'!$F7</f>
        <v>293352.97882899421</v>
      </c>
      <c r="T48" s="10">
        <f>'3.1 Nominal CFK'!T48*'4 GDP, Inflator, &amp; Population'!$F7</f>
        <v>2979.55170648884</v>
      </c>
      <c r="U48" s="10">
        <f>'3.1 Nominal CFK'!U48*'4 GDP, Inflator, &amp; Population'!$F7</f>
        <v>69673.641106193812</v>
      </c>
      <c r="V48" s="10">
        <f>'3.1 Nominal CFK'!V48*'4 GDP, Inflator, &amp; Population'!$F7</f>
        <v>70661.171210052227</v>
      </c>
    </row>
    <row r="49" spans="2:22" x14ac:dyDescent="0.3">
      <c r="B49" s="9">
        <v>1995</v>
      </c>
      <c r="C49" s="10">
        <f>'3.1 Nominal CFK'!C49*'4 GDP, Inflator, &amp; Population'!$F8</f>
        <v>98116.241102039363</v>
      </c>
      <c r="D49" s="10">
        <f>'3.1 Nominal CFK'!D49*'4 GDP, Inflator, &amp; Population'!$F8</f>
        <v>292456.85798433149</v>
      </c>
      <c r="E49" s="10">
        <f>'3.1 Nominal CFK'!E49*'4 GDP, Inflator, &amp; Population'!$F8</f>
        <v>0</v>
      </c>
      <c r="F49" s="10">
        <f>'3.1 Nominal CFK'!F49*'4 GDP, Inflator, &amp; Population'!$F8</f>
        <v>75284.404090527198</v>
      </c>
      <c r="G49" s="10">
        <f>'3.1 Nominal CFK'!G49*'4 GDP, Inflator, &amp; Population'!$F8</f>
        <v>745130.4824916143</v>
      </c>
      <c r="H49" s="10">
        <f>'3.1 Nominal CFK'!H49*'4 GDP, Inflator, &amp; Population'!$F8</f>
        <v>180990.29844829682</v>
      </c>
      <c r="I49" s="10">
        <f>'3.1 Nominal CFK'!I49*'4 GDP, Inflator, &amp; Population'!$F8</f>
        <v>82141.722382985245</v>
      </c>
      <c r="J49" s="10">
        <f>'3.1 Nominal CFK'!J49*'4 GDP, Inflator, &amp; Population'!$F8</f>
        <v>909084.7463902554</v>
      </c>
      <c r="K49" s="10">
        <f>'3.1 Nominal CFK'!K49*'4 GDP, Inflator, &amp; Population'!$F8</f>
        <v>369703.40196382796</v>
      </c>
      <c r="L49" s="10">
        <f>'3.1 Nominal CFK'!L49*'4 GDP, Inflator, &amp; Population'!$F8</f>
        <v>14768.75509265642</v>
      </c>
      <c r="M49" s="10">
        <f>'3.1 Nominal CFK'!M49*'4 GDP, Inflator, &amp; Population'!$F8</f>
        <v>468949.58413293632</v>
      </c>
      <c r="N49" s="10">
        <f>'3.1 Nominal CFK'!N49*'4 GDP, Inflator, &amp; Population'!$F8</f>
        <v>12527.366265671748</v>
      </c>
      <c r="O49" s="10">
        <f>'3.1 Nominal CFK'!O49*'4 GDP, Inflator, &amp; Population'!$F8</f>
        <v>268957.4125845838</v>
      </c>
      <c r="P49" s="10">
        <f>'3.1 Nominal CFK'!P49*'4 GDP, Inflator, &amp; Population'!$F8</f>
        <v>12902.780400884527</v>
      </c>
      <c r="Q49" s="10">
        <f>'3.1 Nominal CFK'!Q49*'4 GDP, Inflator, &amp; Population'!$F8</f>
        <v>704572.81057362678</v>
      </c>
      <c r="R49" s="10">
        <f>'3.1 Nominal CFK'!R49*'4 GDP, Inflator, &amp; Population'!$F8</f>
        <v>165829.48524398962</v>
      </c>
      <c r="S49" s="10">
        <f>'3.1 Nominal CFK'!S49*'4 GDP, Inflator, &amp; Population'!$F8</f>
        <v>314813.41700200288</v>
      </c>
      <c r="T49" s="10">
        <f>'3.1 Nominal CFK'!T49*'4 GDP, Inflator, &amp; Population'!$F8</f>
        <v>3182.6981610896191</v>
      </c>
      <c r="U49" s="10">
        <f>'3.1 Nominal CFK'!U49*'4 GDP, Inflator, &amp; Population'!$F8</f>
        <v>72112.801913729578</v>
      </c>
      <c r="V49" s="10">
        <f>'3.1 Nominal CFK'!V49*'4 GDP, Inflator, &amp; Population'!$F8</f>
        <v>69666.13737734285</v>
      </c>
    </row>
    <row r="50" spans="2:22" x14ac:dyDescent="0.3">
      <c r="B50" s="9">
        <v>1996</v>
      </c>
      <c r="C50" s="10">
        <f>'3.1 Nominal CFK'!C50*'4 GDP, Inflator, &amp; Population'!$F9</f>
        <v>99939.645720740446</v>
      </c>
      <c r="D50" s="10">
        <f>'3.1 Nominal CFK'!D50*'4 GDP, Inflator, &amp; Population'!$F9</f>
        <v>297282.79589908512</v>
      </c>
      <c r="E50" s="10">
        <f>'3.1 Nominal CFK'!E50*'4 GDP, Inflator, &amp; Population'!$F9</f>
        <v>0</v>
      </c>
      <c r="F50" s="10">
        <f>'3.1 Nominal CFK'!F50*'4 GDP, Inflator, &amp; Population'!$F9</f>
        <v>77444.382669284692</v>
      </c>
      <c r="G50" s="10">
        <f>'3.1 Nominal CFK'!G50*'4 GDP, Inflator, &amp; Population'!$F9</f>
        <v>749736.96094391868</v>
      </c>
      <c r="H50" s="10">
        <f>'3.1 Nominal CFK'!H50*'4 GDP, Inflator, &amp; Population'!$F9</f>
        <v>180961.24561380179</v>
      </c>
      <c r="I50" s="10">
        <f>'3.1 Nominal CFK'!I50*'4 GDP, Inflator, &amp; Population'!$F9</f>
        <v>83256.904845329511</v>
      </c>
      <c r="J50" s="10">
        <f>'3.1 Nominal CFK'!J50*'4 GDP, Inflator, &amp; Population'!$F9</f>
        <v>891813.74594024627</v>
      </c>
      <c r="K50" s="10">
        <f>'3.1 Nominal CFK'!K50*'4 GDP, Inflator, &amp; Population'!$F9</f>
        <v>390760.84231245331</v>
      </c>
      <c r="L50" s="10">
        <f>'3.1 Nominal CFK'!L50*'4 GDP, Inflator, &amp; Population'!$F9</f>
        <v>17767.574844904873</v>
      </c>
      <c r="M50" s="10">
        <f>'3.1 Nominal CFK'!M50*'4 GDP, Inflator, &amp; Population'!$F9</f>
        <v>490984.91509074171</v>
      </c>
      <c r="N50" s="10">
        <f>'3.1 Nominal CFK'!N50*'4 GDP, Inflator, &amp; Population'!$F9</f>
        <v>13386.304208444491</v>
      </c>
      <c r="O50" s="10">
        <f>'3.1 Nominal CFK'!O50*'4 GDP, Inflator, &amp; Population'!$F9</f>
        <v>291291.59518688836</v>
      </c>
      <c r="P50" s="10">
        <f>'3.1 Nominal CFK'!P50*'4 GDP, Inflator, &amp; Population'!$F9</f>
        <v>14110.134604896748</v>
      </c>
      <c r="Q50" s="10">
        <f>'3.1 Nominal CFK'!Q50*'4 GDP, Inflator, &amp; Population'!$F9</f>
        <v>723772.05244045123</v>
      </c>
      <c r="R50" s="10">
        <f>'3.1 Nominal CFK'!R50*'4 GDP, Inflator, &amp; Population'!$F9</f>
        <v>162932.94596614459</v>
      </c>
      <c r="S50" s="10">
        <f>'3.1 Nominal CFK'!S50*'4 GDP, Inflator, &amp; Population'!$F9</f>
        <v>318447.0861812458</v>
      </c>
      <c r="T50" s="10">
        <f>'3.1 Nominal CFK'!T50*'4 GDP, Inflator, &amp; Population'!$F9</f>
        <v>3252.6786581129086</v>
      </c>
      <c r="U50" s="10">
        <f>'3.1 Nominal CFK'!U50*'4 GDP, Inflator, &amp; Population'!$F9</f>
        <v>77664.995963921276</v>
      </c>
      <c r="V50" s="10">
        <f>'3.1 Nominal CFK'!V50*'4 GDP, Inflator, &amp; Population'!$F9</f>
        <v>71890.762045623313</v>
      </c>
    </row>
    <row r="51" spans="2:22" x14ac:dyDescent="0.3">
      <c r="B51" s="9">
        <v>1997</v>
      </c>
      <c r="C51" s="10">
        <f>'3.1 Nominal CFK'!C51*'4 GDP, Inflator, &amp; Population'!$F10</f>
        <v>101554.40999473563</v>
      </c>
      <c r="D51" s="10">
        <f>'3.1 Nominal CFK'!D51*'4 GDP, Inflator, &amp; Population'!$F10</f>
        <v>302075.54722785135</v>
      </c>
      <c r="E51" s="10">
        <f>'3.1 Nominal CFK'!E51*'4 GDP, Inflator, &amp; Population'!$F10</f>
        <v>0</v>
      </c>
      <c r="F51" s="10">
        <f>'3.1 Nominal CFK'!F51*'4 GDP, Inflator, &amp; Population'!$F10</f>
        <v>79416.145635115448</v>
      </c>
      <c r="G51" s="10">
        <f>'3.1 Nominal CFK'!G51*'4 GDP, Inflator, &amp; Population'!$F10</f>
        <v>746090.61865629896</v>
      </c>
      <c r="H51" s="10">
        <f>'3.1 Nominal CFK'!H51*'4 GDP, Inflator, &amp; Population'!$F10</f>
        <v>180637.8792504725</v>
      </c>
      <c r="I51" s="10">
        <f>'3.1 Nominal CFK'!I51*'4 GDP, Inflator, &amp; Population'!$F10</f>
        <v>85395.329210433221</v>
      </c>
      <c r="J51" s="10">
        <f>'3.1 Nominal CFK'!J51*'4 GDP, Inflator, &amp; Population'!$F10</f>
        <v>1090680.4089180338</v>
      </c>
      <c r="K51" s="10">
        <f>'3.1 Nominal CFK'!K51*'4 GDP, Inflator, &amp; Population'!$F10</f>
        <v>398237.00337525521</v>
      </c>
      <c r="L51" s="10">
        <f>'3.1 Nominal CFK'!L51*'4 GDP, Inflator, &amp; Population'!$F10</f>
        <v>21496.288859954489</v>
      </c>
      <c r="M51" s="10">
        <f>'3.1 Nominal CFK'!M51*'4 GDP, Inflator, &amp; Population'!$F10</f>
        <v>520582.78795580263</v>
      </c>
      <c r="N51" s="10">
        <f>'3.1 Nominal CFK'!N51*'4 GDP, Inflator, &amp; Population'!$F10</f>
        <v>13717.056334593679</v>
      </c>
      <c r="O51" s="10">
        <f>'3.1 Nominal CFK'!O51*'4 GDP, Inflator, &amp; Population'!$F10</f>
        <v>308817.18909969082</v>
      </c>
      <c r="P51" s="10">
        <f>'3.1 Nominal CFK'!P51*'4 GDP, Inflator, &amp; Population'!$F10</f>
        <v>15312.104704911533</v>
      </c>
      <c r="Q51" s="10">
        <f>'3.1 Nominal CFK'!Q51*'4 GDP, Inflator, &amp; Population'!$F10</f>
        <v>751456.59874314046</v>
      </c>
      <c r="R51" s="10">
        <f>'3.1 Nominal CFK'!R51*'4 GDP, Inflator, &amp; Population'!$F10</f>
        <v>158068.03472300983</v>
      </c>
      <c r="S51" s="10">
        <f>'3.1 Nominal CFK'!S51*'4 GDP, Inflator, &amp; Population'!$F10</f>
        <v>319279.41166847246</v>
      </c>
      <c r="T51" s="10">
        <f>'3.1 Nominal CFK'!T51*'4 GDP, Inflator, &amp; Population'!$F10</f>
        <v>3312.3777881910796</v>
      </c>
      <c r="U51" s="10">
        <f>'3.1 Nominal CFK'!U51*'4 GDP, Inflator, &amp; Population'!$F10</f>
        <v>92530.787985428993</v>
      </c>
      <c r="V51" s="10">
        <f>'3.1 Nominal CFK'!V51*'4 GDP, Inflator, &amp; Population'!$F10</f>
        <v>73169.02270559546</v>
      </c>
    </row>
    <row r="52" spans="2:22" x14ac:dyDescent="0.3">
      <c r="B52" s="9">
        <v>1998</v>
      </c>
      <c r="C52" s="10">
        <f>'3.1 Nominal CFK'!C52*'4 GDP, Inflator, &amp; Population'!$F11</f>
        <v>104909.54071752405</v>
      </c>
      <c r="D52" s="10">
        <f>'3.1 Nominal CFK'!D52*'4 GDP, Inflator, &amp; Population'!$F11</f>
        <v>304664.55860194168</v>
      </c>
      <c r="E52" s="10">
        <f>'3.1 Nominal CFK'!E52*'4 GDP, Inflator, &amp; Population'!$F11</f>
        <v>0</v>
      </c>
      <c r="F52" s="10">
        <f>'3.1 Nominal CFK'!F52*'4 GDP, Inflator, &amp; Population'!$F11</f>
        <v>80965.780795783023</v>
      </c>
      <c r="G52" s="10">
        <f>'3.1 Nominal CFK'!G52*'4 GDP, Inflator, &amp; Population'!$F11</f>
        <v>755258.03868802544</v>
      </c>
      <c r="H52" s="10">
        <f>'3.1 Nominal CFK'!H52*'4 GDP, Inflator, &amp; Population'!$F11</f>
        <v>180875.16045296568</v>
      </c>
      <c r="I52" s="10">
        <f>'3.1 Nominal CFK'!I52*'4 GDP, Inflator, &amp; Population'!$F11</f>
        <v>88736.923463572821</v>
      </c>
      <c r="J52" s="10">
        <f>'3.1 Nominal CFK'!J52*'4 GDP, Inflator, &amp; Population'!$F11</f>
        <v>1237106.0665917955</v>
      </c>
      <c r="K52" s="10">
        <f>'3.1 Nominal CFK'!K52*'4 GDP, Inflator, &amp; Population'!$F11</f>
        <v>410287.64921582467</v>
      </c>
      <c r="L52" s="10">
        <f>'3.1 Nominal CFK'!L52*'4 GDP, Inflator, &amp; Population'!$F11</f>
        <v>24671.474580310547</v>
      </c>
      <c r="M52" s="10">
        <f>'3.1 Nominal CFK'!M52*'4 GDP, Inflator, &amp; Population'!$F11</f>
        <v>567254.46165257588</v>
      </c>
      <c r="N52" s="10">
        <f>'3.1 Nominal CFK'!N52*'4 GDP, Inflator, &amp; Population'!$F11</f>
        <v>14355.986500441935</v>
      </c>
      <c r="O52" s="10">
        <f>'3.1 Nominal CFK'!O52*'4 GDP, Inflator, &amp; Population'!$F11</f>
        <v>318889.52105193556</v>
      </c>
      <c r="P52" s="10">
        <f>'3.1 Nominal CFK'!P52*'4 GDP, Inflator, &amp; Population'!$F11</f>
        <v>16393.941663491845</v>
      </c>
      <c r="Q52" s="10">
        <f>'3.1 Nominal CFK'!Q52*'4 GDP, Inflator, &amp; Population'!$F11</f>
        <v>812705.00242838531</v>
      </c>
      <c r="R52" s="10">
        <f>'3.1 Nominal CFK'!R52*'4 GDP, Inflator, &amp; Population'!$F11</f>
        <v>151414.2256501964</v>
      </c>
      <c r="S52" s="10">
        <f>'3.1 Nominal CFK'!S52*'4 GDP, Inflator, &amp; Population'!$F11</f>
        <v>309124.68810300401</v>
      </c>
      <c r="T52" s="10">
        <f>'3.1 Nominal CFK'!T52*'4 GDP, Inflator, &amp; Population'!$F11</f>
        <v>3280.9130470299588</v>
      </c>
      <c r="U52" s="10">
        <f>'3.1 Nominal CFK'!U52*'4 GDP, Inflator, &amp; Population'!$F11</f>
        <v>101097.44908759664</v>
      </c>
      <c r="V52" s="10">
        <f>'3.1 Nominal CFK'!V52*'4 GDP, Inflator, &amp; Population'!$F11</f>
        <v>72906.031097952276</v>
      </c>
    </row>
    <row r="53" spans="2:22" x14ac:dyDescent="0.3">
      <c r="B53" s="9">
        <v>1999</v>
      </c>
      <c r="C53" s="10">
        <f>'3.1 Nominal CFK'!C53*'4 GDP, Inflator, &amp; Population'!$F12</f>
        <v>112083.02020211496</v>
      </c>
      <c r="D53" s="10">
        <f>'3.1 Nominal CFK'!D53*'4 GDP, Inflator, &amp; Population'!$F12</f>
        <v>318124.29688488418</v>
      </c>
      <c r="E53" s="10">
        <f>'3.1 Nominal CFK'!E53*'4 GDP, Inflator, &amp; Population'!$F12</f>
        <v>1364.9643212507629</v>
      </c>
      <c r="F53" s="10">
        <f>'3.1 Nominal CFK'!F53*'4 GDP, Inflator, &amp; Population'!$F12</f>
        <v>86406.271596712293</v>
      </c>
      <c r="G53" s="10">
        <f>'3.1 Nominal CFK'!G53*'4 GDP, Inflator, &amp; Population'!$F12</f>
        <v>834014.22669224569</v>
      </c>
      <c r="H53" s="10">
        <f>'3.1 Nominal CFK'!H53*'4 GDP, Inflator, &amp; Population'!$F12</f>
        <v>187604.62124220369</v>
      </c>
      <c r="I53" s="10">
        <f>'3.1 Nominal CFK'!I53*'4 GDP, Inflator, &amp; Population'!$F12</f>
        <v>94396.306647936261</v>
      </c>
      <c r="J53" s="10">
        <f>'3.1 Nominal CFK'!J53*'4 GDP, Inflator, &amp; Population'!$F12</f>
        <v>1369332.5575188992</v>
      </c>
      <c r="K53" s="10">
        <f>'3.1 Nominal CFK'!K53*'4 GDP, Inflator, &amp; Population'!$F12</f>
        <v>425155.72255790292</v>
      </c>
      <c r="L53" s="10">
        <f>'3.1 Nominal CFK'!L53*'4 GDP, Inflator, &amp; Population'!$F12</f>
        <v>27097.783348065532</v>
      </c>
      <c r="M53" s="10">
        <f>'3.1 Nominal CFK'!M53*'4 GDP, Inflator, &amp; Population'!$F12</f>
        <v>623166.66357405821</v>
      </c>
      <c r="N53" s="10">
        <f>'3.1 Nominal CFK'!N53*'4 GDP, Inflator, &amp; Population'!$F12</f>
        <v>13788.067065368747</v>
      </c>
      <c r="O53" s="10">
        <f>'3.1 Nominal CFK'!O53*'4 GDP, Inflator, &amp; Population'!$F12</f>
        <v>340545.4566470469</v>
      </c>
      <c r="P53" s="10">
        <f>'3.1 Nominal CFK'!P53*'4 GDP, Inflator, &amp; Population'!$F12</f>
        <v>15582.320550555885</v>
      </c>
      <c r="Q53" s="10">
        <f>'3.1 Nominal CFK'!Q53*'4 GDP, Inflator, &amp; Population'!$F12</f>
        <v>1002977.1850155959</v>
      </c>
      <c r="R53" s="10">
        <f>'3.1 Nominal CFK'!R53*'4 GDP, Inflator, &amp; Population'!$F12</f>
        <v>155672.51624801385</v>
      </c>
      <c r="S53" s="10">
        <f>'3.1 Nominal CFK'!S53*'4 GDP, Inflator, &amp; Population'!$F12</f>
        <v>300237.83245442488</v>
      </c>
      <c r="T53" s="10">
        <f>'3.1 Nominal CFK'!T53*'4 GDP, Inflator, &amp; Population'!$F12</f>
        <v>3215.2882278500001</v>
      </c>
      <c r="U53" s="10">
        <f>'3.1 Nominal CFK'!U53*'4 GDP, Inflator, &amp; Population'!$F12</f>
        <v>118206.96154071754</v>
      </c>
      <c r="V53" s="10">
        <f>'3.1 Nominal CFK'!V53*'4 GDP, Inflator, &amp; Population'!$F12</f>
        <v>78060.539809655311</v>
      </c>
    </row>
    <row r="54" spans="2:22" x14ac:dyDescent="0.3">
      <c r="B54" s="9">
        <v>2000</v>
      </c>
      <c r="C54" s="10">
        <f>'3.1 Nominal CFK'!C54*'4 GDP, Inflator, &amp; Population'!$F13</f>
        <v>117238.31484416194</v>
      </c>
      <c r="D54" s="10">
        <f>'3.1 Nominal CFK'!D54*'4 GDP, Inflator, &amp; Population'!$F13</f>
        <v>323045.54116103752</v>
      </c>
      <c r="E54" s="10">
        <f>'3.1 Nominal CFK'!E54*'4 GDP, Inflator, &amp; Population'!$F13</f>
        <v>2555.4754372289913</v>
      </c>
      <c r="F54" s="10">
        <f>'3.1 Nominal CFK'!F54*'4 GDP, Inflator, &amp; Population'!$F13</f>
        <v>91802.014684367998</v>
      </c>
      <c r="G54" s="10">
        <f>'3.1 Nominal CFK'!G54*'4 GDP, Inflator, &amp; Population'!$F13</f>
        <v>841019.68280016724</v>
      </c>
      <c r="H54" s="10">
        <f>'3.1 Nominal CFK'!H54*'4 GDP, Inflator, &amp; Population'!$F13</f>
        <v>190112.04316116101</v>
      </c>
      <c r="I54" s="10">
        <f>'3.1 Nominal CFK'!I54*'4 GDP, Inflator, &amp; Population'!$F13</f>
        <v>108615.54496394143</v>
      </c>
      <c r="J54" s="10">
        <f>'3.1 Nominal CFK'!J54*'4 GDP, Inflator, &amp; Population'!$F13</f>
        <v>1448846.5705386212</v>
      </c>
      <c r="K54" s="10">
        <f>'3.1 Nominal CFK'!K54*'4 GDP, Inflator, &amp; Population'!$F13</f>
        <v>442358.5466975919</v>
      </c>
      <c r="L54" s="10">
        <f>'3.1 Nominal CFK'!L54*'4 GDP, Inflator, &amp; Population'!$F13</f>
        <v>29362.708909292352</v>
      </c>
      <c r="M54" s="10">
        <f>'3.1 Nominal CFK'!M54*'4 GDP, Inflator, &amp; Population'!$F13</f>
        <v>662648.5424658116</v>
      </c>
      <c r="N54" s="10">
        <f>'3.1 Nominal CFK'!N54*'4 GDP, Inflator, &amp; Population'!$F13</f>
        <v>16090.61118860545</v>
      </c>
      <c r="O54" s="10">
        <f>'3.1 Nominal CFK'!O54*'4 GDP, Inflator, &amp; Population'!$F13</f>
        <v>350753.37504281278</v>
      </c>
      <c r="P54" s="10">
        <f>'3.1 Nominal CFK'!P54*'4 GDP, Inflator, &amp; Population'!$F13</f>
        <v>24532.215802655683</v>
      </c>
      <c r="Q54" s="10">
        <f>'3.1 Nominal CFK'!Q54*'4 GDP, Inflator, &amp; Population'!$F13</f>
        <v>1081734.3203553739</v>
      </c>
      <c r="R54" s="10">
        <f>'3.1 Nominal CFK'!R54*'4 GDP, Inflator, &amp; Population'!$F13</f>
        <v>159432.4021247077</v>
      </c>
      <c r="S54" s="10">
        <f>'3.1 Nominal CFK'!S54*'4 GDP, Inflator, &amp; Population'!$F13</f>
        <v>269598.30369337567</v>
      </c>
      <c r="T54" s="10">
        <f>'3.1 Nominal CFK'!T54*'4 GDP, Inflator, &amp; Population'!$F13</f>
        <v>3168.6501842668954</v>
      </c>
      <c r="U54" s="10">
        <f>'3.1 Nominal CFK'!U54*'4 GDP, Inflator, &amp; Population'!$F13</f>
        <v>126199.02762473859</v>
      </c>
      <c r="V54" s="10">
        <f>'3.1 Nominal CFK'!V54*'4 GDP, Inflator, &amp; Population'!$F13</f>
        <v>82656.652690194707</v>
      </c>
    </row>
    <row r="55" spans="2:22" x14ac:dyDescent="0.3">
      <c r="B55" s="9">
        <v>2001</v>
      </c>
      <c r="C55" s="10">
        <f>'3.1 Nominal CFK'!C55*'4 GDP, Inflator, &amp; Population'!$F14</f>
        <v>127516.98599588615</v>
      </c>
      <c r="D55" s="10">
        <f>'3.1 Nominal CFK'!D55*'4 GDP, Inflator, &amp; Population'!$F14</f>
        <v>341622.73611020466</v>
      </c>
      <c r="E55" s="10">
        <f>'3.1 Nominal CFK'!E55*'4 GDP, Inflator, &amp; Population'!$F14</f>
        <v>3152.6227251817727</v>
      </c>
      <c r="F55" s="10">
        <f>'3.1 Nominal CFK'!F55*'4 GDP, Inflator, &amp; Population'!$F14</f>
        <v>99055.338299696246</v>
      </c>
      <c r="G55" s="10">
        <f>'3.1 Nominal CFK'!G55*'4 GDP, Inflator, &amp; Population'!$F14</f>
        <v>915320.49461311346</v>
      </c>
      <c r="H55" s="10">
        <f>'3.1 Nominal CFK'!H55*'4 GDP, Inflator, &amp; Population'!$F14</f>
        <v>199819.0527163143</v>
      </c>
      <c r="I55" s="10">
        <f>'3.1 Nominal CFK'!I55*'4 GDP, Inflator, &amp; Population'!$F14</f>
        <v>122569.63712210466</v>
      </c>
      <c r="J55" s="10">
        <f>'3.1 Nominal CFK'!J55*'4 GDP, Inflator, &amp; Population'!$F14</f>
        <v>1553504.7954006614</v>
      </c>
      <c r="K55" s="10">
        <f>'3.1 Nominal CFK'!K55*'4 GDP, Inflator, &amp; Population'!$F14</f>
        <v>456034.83494556078</v>
      </c>
      <c r="L55" s="10">
        <f>'3.1 Nominal CFK'!L55*'4 GDP, Inflator, &amp; Population'!$F14</f>
        <v>35667.642496605382</v>
      </c>
      <c r="M55" s="10">
        <f>'3.1 Nominal CFK'!M55*'4 GDP, Inflator, &amp; Population'!$F14</f>
        <v>704475.72804804309</v>
      </c>
      <c r="N55" s="10">
        <f>'3.1 Nominal CFK'!N55*'4 GDP, Inflator, &amp; Population'!$F14</f>
        <v>19674.262119555424</v>
      </c>
      <c r="O55" s="10">
        <f>'3.1 Nominal CFK'!O55*'4 GDP, Inflator, &amp; Population'!$F14</f>
        <v>365216.61241278681</v>
      </c>
      <c r="P55" s="10">
        <f>'3.1 Nominal CFK'!P55*'4 GDP, Inflator, &amp; Population'!$F14</f>
        <v>27891.060231965272</v>
      </c>
      <c r="Q55" s="10">
        <f>'3.1 Nominal CFK'!Q55*'4 GDP, Inflator, &amp; Population'!$F14</f>
        <v>1257987.8967928332</v>
      </c>
      <c r="R55" s="10">
        <f>'3.1 Nominal CFK'!R55*'4 GDP, Inflator, &amp; Population'!$F14</f>
        <v>166540.4277627978</v>
      </c>
      <c r="S55" s="10">
        <f>'3.1 Nominal CFK'!S55*'4 GDP, Inflator, &amp; Population'!$F14</f>
        <v>266364.45065821504</v>
      </c>
      <c r="T55" s="10">
        <f>'3.1 Nominal CFK'!T55*'4 GDP, Inflator, &amp; Population'!$F14</f>
        <v>3282.9943416366577</v>
      </c>
      <c r="U55" s="10">
        <f>'3.1 Nominal CFK'!U55*'4 GDP, Inflator, &amp; Population'!$F14</f>
        <v>137156.01992416749</v>
      </c>
      <c r="V55" s="10">
        <f>'3.1 Nominal CFK'!V55*'4 GDP, Inflator, &amp; Population'!$F14</f>
        <v>87538.614466889368</v>
      </c>
    </row>
    <row r="56" spans="2:22" x14ac:dyDescent="0.3">
      <c r="B56" s="9">
        <v>2002</v>
      </c>
      <c r="C56" s="10">
        <f>'3.1 Nominal CFK'!C56*'4 GDP, Inflator, &amp; Population'!$F15</f>
        <v>135083.04104847254</v>
      </c>
      <c r="D56" s="10">
        <f>'3.1 Nominal CFK'!D56*'4 GDP, Inflator, &amp; Population'!$F15</f>
        <v>358550.49053647823</v>
      </c>
      <c r="E56" s="10">
        <f>'3.1 Nominal CFK'!E56*'4 GDP, Inflator, &amp; Population'!$F15</f>
        <v>3894.5414125098164</v>
      </c>
      <c r="F56" s="10">
        <f>'3.1 Nominal CFK'!F56*'4 GDP, Inflator, &amp; Population'!$F15</f>
        <v>107420.22261863618</v>
      </c>
      <c r="G56" s="10">
        <f>'3.1 Nominal CFK'!G56*'4 GDP, Inflator, &amp; Population'!$F15</f>
        <v>925076.66536921635</v>
      </c>
      <c r="H56" s="10">
        <f>'3.1 Nominal CFK'!H56*'4 GDP, Inflator, &amp; Population'!$F15</f>
        <v>215870.72994748843</v>
      </c>
      <c r="I56" s="10">
        <f>'3.1 Nominal CFK'!I56*'4 GDP, Inflator, &amp; Population'!$F15</f>
        <v>127344.49434056794</v>
      </c>
      <c r="J56" s="10">
        <f>'3.1 Nominal CFK'!J56*'4 GDP, Inflator, &amp; Population'!$F15</f>
        <v>1713396.077035859</v>
      </c>
      <c r="K56" s="10">
        <f>'3.1 Nominal CFK'!K56*'4 GDP, Inflator, &amp; Population'!$F15</f>
        <v>438752.93859535555</v>
      </c>
      <c r="L56" s="10">
        <f>'3.1 Nominal CFK'!L56*'4 GDP, Inflator, &amp; Population'!$F15</f>
        <v>39183.422934736685</v>
      </c>
      <c r="M56" s="10">
        <f>'3.1 Nominal CFK'!M56*'4 GDP, Inflator, &amp; Population'!$F15</f>
        <v>693402.80254066049</v>
      </c>
      <c r="N56" s="10">
        <f>'3.1 Nominal CFK'!N56*'4 GDP, Inflator, &amp; Population'!$F15</f>
        <v>23753.605241389927</v>
      </c>
      <c r="O56" s="10">
        <f>'3.1 Nominal CFK'!O56*'4 GDP, Inflator, &amp; Population'!$F15</f>
        <v>376438.64579787222</v>
      </c>
      <c r="P56" s="10">
        <f>'3.1 Nominal CFK'!P56*'4 GDP, Inflator, &amp; Population'!$F15</f>
        <v>29330.51029463232</v>
      </c>
      <c r="Q56" s="10">
        <f>'3.1 Nominal CFK'!Q56*'4 GDP, Inflator, &amp; Population'!$F15</f>
        <v>1241902.2553392698</v>
      </c>
      <c r="R56" s="10">
        <f>'3.1 Nominal CFK'!R56*'4 GDP, Inflator, &amp; Population'!$F15</f>
        <v>171116.92274881451</v>
      </c>
      <c r="S56" s="10">
        <f>'3.1 Nominal CFK'!S56*'4 GDP, Inflator, &amp; Population'!$F15</f>
        <v>257380.44446684275</v>
      </c>
      <c r="T56" s="10">
        <f>'3.1 Nominal CFK'!T56*'4 GDP, Inflator, &amp; Population'!$F15</f>
        <v>4077.1235130544374</v>
      </c>
      <c r="U56" s="10">
        <f>'3.1 Nominal CFK'!U56*'4 GDP, Inflator, &amp; Population'!$F15</f>
        <v>141740.76692904605</v>
      </c>
      <c r="V56" s="10">
        <f>'3.1 Nominal CFK'!V56*'4 GDP, Inflator, &amp; Population'!$F15</f>
        <v>91890.962888385649</v>
      </c>
    </row>
    <row r="57" spans="2:22" x14ac:dyDescent="0.3">
      <c r="B57" s="9">
        <v>2003</v>
      </c>
      <c r="C57" s="10">
        <f>'3.1 Nominal CFK'!C57*'4 GDP, Inflator, &amp; Population'!$F16</f>
        <v>143281.35597343548</v>
      </c>
      <c r="D57" s="10">
        <f>'3.1 Nominal CFK'!D57*'4 GDP, Inflator, &amp; Population'!$F16</f>
        <v>375217.58366648707</v>
      </c>
      <c r="E57" s="10">
        <f>'3.1 Nominal CFK'!E57*'4 GDP, Inflator, &amp; Population'!$F16</f>
        <v>2229.984123188437</v>
      </c>
      <c r="F57" s="10">
        <f>'3.1 Nominal CFK'!F57*'4 GDP, Inflator, &amp; Population'!$F16</f>
        <v>110236.30698761615</v>
      </c>
      <c r="G57" s="10">
        <f>'3.1 Nominal CFK'!G57*'4 GDP, Inflator, &amp; Population'!$F16</f>
        <v>899663.68941919855</v>
      </c>
      <c r="H57" s="10">
        <f>'3.1 Nominal CFK'!H57*'4 GDP, Inflator, &amp; Population'!$F16</f>
        <v>222013.44848600682</v>
      </c>
      <c r="I57" s="10">
        <f>'3.1 Nominal CFK'!I57*'4 GDP, Inflator, &amp; Population'!$F16</f>
        <v>151055.41870026515</v>
      </c>
      <c r="J57" s="10">
        <f>'3.1 Nominal CFK'!J57*'4 GDP, Inflator, &amp; Population'!$F16</f>
        <v>1600496.3381869651</v>
      </c>
      <c r="K57" s="10">
        <f>'3.1 Nominal CFK'!K57*'4 GDP, Inflator, &amp; Population'!$F16</f>
        <v>445062.246743494</v>
      </c>
      <c r="L57" s="10">
        <f>'3.1 Nominal CFK'!L57*'4 GDP, Inflator, &amp; Population'!$F16</f>
        <v>39354.668786269402</v>
      </c>
      <c r="M57" s="10">
        <f>'3.1 Nominal CFK'!M57*'4 GDP, Inflator, &amp; Population'!$F16</f>
        <v>721334.84973708063</v>
      </c>
      <c r="N57" s="10">
        <f>'3.1 Nominal CFK'!N57*'4 GDP, Inflator, &amp; Population'!$F16</f>
        <v>26964.603938554057</v>
      </c>
      <c r="O57" s="10">
        <f>'3.1 Nominal CFK'!O57*'4 GDP, Inflator, &amp; Population'!$F16</f>
        <v>376925.82952178665</v>
      </c>
      <c r="P57" s="10">
        <f>'3.1 Nominal CFK'!P57*'4 GDP, Inflator, &amp; Population'!$F16</f>
        <v>32232.372556085927</v>
      </c>
      <c r="Q57" s="10">
        <f>'3.1 Nominal CFK'!Q57*'4 GDP, Inflator, &amp; Population'!$F16</f>
        <v>1175307.2808561716</v>
      </c>
      <c r="R57" s="10">
        <f>'3.1 Nominal CFK'!R57*'4 GDP, Inflator, &amp; Population'!$F16</f>
        <v>177301.61667493486</v>
      </c>
      <c r="S57" s="10">
        <f>'3.1 Nominal CFK'!S57*'4 GDP, Inflator, &amp; Population'!$F16</f>
        <v>263102.36877332727</v>
      </c>
      <c r="T57" s="10">
        <f>'3.1 Nominal CFK'!T57*'4 GDP, Inflator, &amp; Population'!$F16</f>
        <v>4144.6497916403168</v>
      </c>
      <c r="U57" s="10">
        <f>'3.1 Nominal CFK'!U57*'4 GDP, Inflator, &amp; Population'!$F16</f>
        <v>147066.80278313364</v>
      </c>
      <c r="V57" s="10">
        <f>'3.1 Nominal CFK'!V57*'4 GDP, Inflator, &amp; Population'!$F16</f>
        <v>98387.484642103242</v>
      </c>
    </row>
    <row r="58" spans="2:22" x14ac:dyDescent="0.3">
      <c r="B58" s="9">
        <v>2004</v>
      </c>
      <c r="C58" s="10">
        <f>'3.1 Nominal CFK'!C58*'4 GDP, Inflator, &amp; Population'!$F17</f>
        <v>151250.76853002116</v>
      </c>
      <c r="D58" s="10">
        <f>'3.1 Nominal CFK'!D58*'4 GDP, Inflator, &amp; Population'!$F17</f>
        <v>387593.82893818989</v>
      </c>
      <c r="E58" s="10">
        <f>'3.1 Nominal CFK'!E58*'4 GDP, Inflator, &amp; Population'!$F17</f>
        <v>2089.2485766922973</v>
      </c>
      <c r="F58" s="10">
        <f>'3.1 Nominal CFK'!F58*'4 GDP, Inflator, &amp; Population'!$F17</f>
        <v>108150.46214530035</v>
      </c>
      <c r="G58" s="10">
        <f>'3.1 Nominal CFK'!G58*'4 GDP, Inflator, &amp; Population'!$F17</f>
        <v>894655.41395045468</v>
      </c>
      <c r="H58" s="10">
        <f>'3.1 Nominal CFK'!H58*'4 GDP, Inflator, &amp; Population'!$F17</f>
        <v>225573.55726474646</v>
      </c>
      <c r="I58" s="10">
        <f>'3.1 Nominal CFK'!I58*'4 GDP, Inflator, &amp; Population'!$F17</f>
        <v>163873.84281922836</v>
      </c>
      <c r="J58" s="10">
        <f>'3.1 Nominal CFK'!J58*'4 GDP, Inflator, &amp; Population'!$F17</f>
        <v>1549278.1417669815</v>
      </c>
      <c r="K58" s="10">
        <f>'3.1 Nominal CFK'!K58*'4 GDP, Inflator, &amp; Population'!$F17</f>
        <v>449134.30187633814</v>
      </c>
      <c r="L58" s="10">
        <f>'3.1 Nominal CFK'!L58*'4 GDP, Inflator, &amp; Population'!$F17</f>
        <v>37845.336641516107</v>
      </c>
      <c r="M58" s="10">
        <f>'3.1 Nominal CFK'!M58*'4 GDP, Inflator, &amp; Population'!$F17</f>
        <v>752737.79016737978</v>
      </c>
      <c r="N58" s="10">
        <f>'3.1 Nominal CFK'!N58*'4 GDP, Inflator, &amp; Population'!$F17</f>
        <v>31669.950985713727</v>
      </c>
      <c r="O58" s="10">
        <f>'3.1 Nominal CFK'!O58*'4 GDP, Inflator, &amp; Population'!$F17</f>
        <v>382757.66435936786</v>
      </c>
      <c r="P58" s="10">
        <f>'3.1 Nominal CFK'!P58*'4 GDP, Inflator, &amp; Population'!$F17</f>
        <v>35749.71840452902</v>
      </c>
      <c r="Q58" s="10">
        <f>'3.1 Nominal CFK'!Q58*'4 GDP, Inflator, &amp; Population'!$F17</f>
        <v>1085520.6922688708</v>
      </c>
      <c r="R58" s="10">
        <f>'3.1 Nominal CFK'!R58*'4 GDP, Inflator, &amp; Population'!$F17</f>
        <v>172464.92214183122</v>
      </c>
      <c r="S58" s="10">
        <f>'3.1 Nominal CFK'!S58*'4 GDP, Inflator, &amp; Population'!$F17</f>
        <v>275139.0688486828</v>
      </c>
      <c r="T58" s="10">
        <f>'3.1 Nominal CFK'!T58*'4 GDP, Inflator, &amp; Population'!$F17</f>
        <v>4243.7861714062292</v>
      </c>
      <c r="U58" s="10">
        <f>'3.1 Nominal CFK'!U58*'4 GDP, Inflator, &amp; Population'!$F17</f>
        <v>153812.96438360188</v>
      </c>
      <c r="V58" s="10">
        <f>'3.1 Nominal CFK'!V58*'4 GDP, Inflator, &amp; Population'!$F17</f>
        <v>107564.45339817934</v>
      </c>
    </row>
    <row r="59" spans="2:22" x14ac:dyDescent="0.3">
      <c r="B59" s="9">
        <v>2005</v>
      </c>
      <c r="C59" s="10">
        <f>'3.1 Nominal CFK'!C59*'4 GDP, Inflator, &amp; Population'!$F18</f>
        <v>164574.33265447913</v>
      </c>
      <c r="D59" s="10">
        <f>'3.1 Nominal CFK'!D59*'4 GDP, Inflator, &amp; Population'!$F18</f>
        <v>415150.37660204328</v>
      </c>
      <c r="E59" s="10">
        <f>'3.1 Nominal CFK'!E59*'4 GDP, Inflator, &amp; Population'!$F18</f>
        <v>32073.398897831965</v>
      </c>
      <c r="F59" s="10">
        <f>'3.1 Nominal CFK'!F59*'4 GDP, Inflator, &amp; Population'!$F18</f>
        <v>117449.04587460427</v>
      </c>
      <c r="G59" s="10">
        <f>'3.1 Nominal CFK'!G59*'4 GDP, Inflator, &amp; Population'!$F18</f>
        <v>913026.47448557487</v>
      </c>
      <c r="H59" s="10">
        <f>'3.1 Nominal CFK'!H59*'4 GDP, Inflator, &amp; Population'!$F18</f>
        <v>240323.46593586891</v>
      </c>
      <c r="I59" s="10">
        <f>'3.1 Nominal CFK'!I59*'4 GDP, Inflator, &amp; Population'!$F18</f>
        <v>174890.44689629521</v>
      </c>
      <c r="J59" s="10">
        <f>'3.1 Nominal CFK'!J59*'4 GDP, Inflator, &amp; Population'!$F18</f>
        <v>1472008.9291038658</v>
      </c>
      <c r="K59" s="10">
        <f>'3.1 Nominal CFK'!K59*'4 GDP, Inflator, &amp; Population'!$F18</f>
        <v>473719.93312441651</v>
      </c>
      <c r="L59" s="10">
        <f>'3.1 Nominal CFK'!L59*'4 GDP, Inflator, &amp; Population'!$F18</f>
        <v>40990.166412840183</v>
      </c>
      <c r="M59" s="10">
        <f>'3.1 Nominal CFK'!M59*'4 GDP, Inflator, &amp; Population'!$F18</f>
        <v>804123.82639429881</v>
      </c>
      <c r="N59" s="10">
        <f>'3.1 Nominal CFK'!N59*'4 GDP, Inflator, &amp; Population'!$F18</f>
        <v>36999.781228421314</v>
      </c>
      <c r="O59" s="10">
        <f>'3.1 Nominal CFK'!O59*'4 GDP, Inflator, &amp; Population'!$F18</f>
        <v>399164.0412379792</v>
      </c>
      <c r="P59" s="10">
        <f>'3.1 Nominal CFK'!P59*'4 GDP, Inflator, &amp; Population'!$F18</f>
        <v>39572.223716240856</v>
      </c>
      <c r="Q59" s="10">
        <f>'3.1 Nominal CFK'!Q59*'4 GDP, Inflator, &amp; Population'!$F18</f>
        <v>1105253.0142199649</v>
      </c>
      <c r="R59" s="10">
        <f>'3.1 Nominal CFK'!R59*'4 GDP, Inflator, &amp; Population'!$F18</f>
        <v>172637.23522322919</v>
      </c>
      <c r="S59" s="10">
        <f>'3.1 Nominal CFK'!S59*'4 GDP, Inflator, &amp; Population'!$F18</f>
        <v>289709.71270955628</v>
      </c>
      <c r="T59" s="10">
        <f>'3.1 Nominal CFK'!T59*'4 GDP, Inflator, &amp; Population'!$F18</f>
        <v>5155.7326246841067</v>
      </c>
      <c r="U59" s="10">
        <f>'3.1 Nominal CFK'!U59*'4 GDP, Inflator, &amp; Population'!$F18</f>
        <v>157907.67748423837</v>
      </c>
      <c r="V59" s="10">
        <f>'3.1 Nominal CFK'!V59*'4 GDP, Inflator, &amp; Population'!$F18</f>
        <v>124662.73248954401</v>
      </c>
    </row>
    <row r="60" spans="2:22" x14ac:dyDescent="0.3">
      <c r="B60" s="9">
        <v>2006</v>
      </c>
      <c r="C60" s="10">
        <f>'3.1 Nominal CFK'!C60*'4 GDP, Inflator, &amp; Population'!$F19</f>
        <v>184424.74121000522</v>
      </c>
      <c r="D60" s="10">
        <f>'3.1 Nominal CFK'!D60*'4 GDP, Inflator, &amp; Population'!$F19</f>
        <v>446896.13684540935</v>
      </c>
      <c r="E60" s="10">
        <f>'3.1 Nominal CFK'!E60*'4 GDP, Inflator, &amp; Population'!$F19</f>
        <v>32804.176721364463</v>
      </c>
      <c r="F60" s="10">
        <f>'3.1 Nominal CFK'!F60*'4 GDP, Inflator, &amp; Population'!$F19</f>
        <v>134299.31500733859</v>
      </c>
      <c r="G60" s="10">
        <f>'3.1 Nominal CFK'!G60*'4 GDP, Inflator, &amp; Population'!$F19</f>
        <v>942026.20304196165</v>
      </c>
      <c r="H60" s="10">
        <f>'3.1 Nominal CFK'!H60*'4 GDP, Inflator, &amp; Population'!$F19</f>
        <v>260163.61754908733</v>
      </c>
      <c r="I60" s="10">
        <f>'3.1 Nominal CFK'!I60*'4 GDP, Inflator, &amp; Population'!$F19</f>
        <v>195194.87870434351</v>
      </c>
      <c r="J60" s="10">
        <f>'3.1 Nominal CFK'!J60*'4 GDP, Inflator, &amp; Population'!$F19</f>
        <v>1480584.7330945812</v>
      </c>
      <c r="K60" s="10">
        <f>'3.1 Nominal CFK'!K60*'4 GDP, Inflator, &amp; Population'!$F19</f>
        <v>487591.42573288939</v>
      </c>
      <c r="L60" s="10">
        <f>'3.1 Nominal CFK'!L60*'4 GDP, Inflator, &amp; Population'!$F19</f>
        <v>43074.472879035078</v>
      </c>
      <c r="M60" s="10">
        <f>'3.1 Nominal CFK'!M60*'4 GDP, Inflator, &amp; Population'!$F19</f>
        <v>873728.73359345214</v>
      </c>
      <c r="N60" s="10">
        <f>'3.1 Nominal CFK'!N60*'4 GDP, Inflator, &amp; Population'!$F19</f>
        <v>43120.051116421186</v>
      </c>
      <c r="O60" s="10">
        <f>'3.1 Nominal CFK'!O60*'4 GDP, Inflator, &amp; Population'!$F19</f>
        <v>418952.11950398399</v>
      </c>
      <c r="P60" s="10">
        <f>'3.1 Nominal CFK'!P60*'4 GDP, Inflator, &amp; Population'!$F19</f>
        <v>47454.541491840457</v>
      </c>
      <c r="Q60" s="10">
        <f>'3.1 Nominal CFK'!Q60*'4 GDP, Inflator, &amp; Population'!$F19</f>
        <v>1202121.4532349699</v>
      </c>
      <c r="R60" s="10">
        <f>'3.1 Nominal CFK'!R60*'4 GDP, Inflator, &amp; Population'!$F19</f>
        <v>187555.96611843113</v>
      </c>
      <c r="S60" s="10">
        <f>'3.1 Nominal CFK'!S60*'4 GDP, Inflator, &amp; Population'!$F19</f>
        <v>299538.65682694962</v>
      </c>
      <c r="T60" s="10">
        <f>'3.1 Nominal CFK'!T60*'4 GDP, Inflator, &amp; Population'!$F19</f>
        <v>9142.9944196541019</v>
      </c>
      <c r="U60" s="10">
        <f>'3.1 Nominal CFK'!U60*'4 GDP, Inflator, &amp; Population'!$F19</f>
        <v>165947.32377367534</v>
      </c>
      <c r="V60" s="10">
        <f>'3.1 Nominal CFK'!V60*'4 GDP, Inflator, &amp; Population'!$F19</f>
        <v>130043.82691005524</v>
      </c>
    </row>
    <row r="61" spans="2:22" x14ac:dyDescent="0.3">
      <c r="B61" s="9">
        <v>2007</v>
      </c>
      <c r="C61" s="10">
        <f>'3.1 Nominal CFK'!C61*'4 GDP, Inflator, &amp; Population'!$F20</f>
        <v>206320.51265352746</v>
      </c>
      <c r="D61" s="10">
        <f>'3.1 Nominal CFK'!D61*'4 GDP, Inflator, &amp; Population'!$F20</f>
        <v>481757.70182623825</v>
      </c>
      <c r="E61" s="10">
        <f>'3.1 Nominal CFK'!E61*'4 GDP, Inflator, &amp; Population'!$F20</f>
        <v>33880.868802634366</v>
      </c>
      <c r="F61" s="10">
        <f>'3.1 Nominal CFK'!F61*'4 GDP, Inflator, &amp; Population'!$F20</f>
        <v>144163.4295731739</v>
      </c>
      <c r="G61" s="10">
        <f>'3.1 Nominal CFK'!G61*'4 GDP, Inflator, &amp; Population'!$F20</f>
        <v>1011772.5293375733</v>
      </c>
      <c r="H61" s="10">
        <f>'3.1 Nominal CFK'!H61*'4 GDP, Inflator, &amp; Population'!$F20</f>
        <v>285233.87086141837</v>
      </c>
      <c r="I61" s="10">
        <f>'3.1 Nominal CFK'!I61*'4 GDP, Inflator, &amp; Population'!$F20</f>
        <v>226572.1160054972</v>
      </c>
      <c r="J61" s="10">
        <f>'3.1 Nominal CFK'!J61*'4 GDP, Inflator, &amp; Population'!$F20</f>
        <v>1610331.5864688724</v>
      </c>
      <c r="K61" s="10">
        <f>'3.1 Nominal CFK'!K61*'4 GDP, Inflator, &amp; Population'!$F20</f>
        <v>510708.42717900663</v>
      </c>
      <c r="L61" s="10">
        <f>'3.1 Nominal CFK'!L61*'4 GDP, Inflator, &amp; Population'!$F20</f>
        <v>59213.49308178373</v>
      </c>
      <c r="M61" s="10">
        <f>'3.1 Nominal CFK'!M61*'4 GDP, Inflator, &amp; Population'!$F20</f>
        <v>932089.99183357367</v>
      </c>
      <c r="N61" s="10">
        <f>'3.1 Nominal CFK'!N61*'4 GDP, Inflator, &amp; Population'!$F20</f>
        <v>46721.725474787563</v>
      </c>
      <c r="O61" s="10">
        <f>'3.1 Nominal CFK'!O61*'4 GDP, Inflator, &amp; Population'!$F20</f>
        <v>445005.72338178271</v>
      </c>
      <c r="P61" s="10">
        <f>'3.1 Nominal CFK'!P61*'4 GDP, Inflator, &amp; Population'!$F20</f>
        <v>59031.552594434936</v>
      </c>
      <c r="Q61" s="10">
        <f>'3.1 Nominal CFK'!Q61*'4 GDP, Inflator, &amp; Population'!$F20</f>
        <v>1267321.996133012</v>
      </c>
      <c r="R61" s="10">
        <f>'3.1 Nominal CFK'!R61*'4 GDP, Inflator, &amp; Population'!$F20</f>
        <v>194137.89595592883</v>
      </c>
      <c r="S61" s="10">
        <f>'3.1 Nominal CFK'!S61*'4 GDP, Inflator, &amp; Population'!$F20</f>
        <v>302589.21832534799</v>
      </c>
      <c r="T61" s="10">
        <f>'3.1 Nominal CFK'!T61*'4 GDP, Inflator, &amp; Population'!$F20</f>
        <v>8673.9757545796947</v>
      </c>
      <c r="U61" s="10">
        <f>'3.1 Nominal CFK'!U61*'4 GDP, Inflator, &amp; Population'!$F20</f>
        <v>178106.42439587857</v>
      </c>
      <c r="V61" s="10">
        <f>'3.1 Nominal CFK'!V61*'4 GDP, Inflator, &amp; Population'!$F20</f>
        <v>131148.02836844217</v>
      </c>
    </row>
    <row r="62" spans="2:22" x14ac:dyDescent="0.3">
      <c r="B62" s="9">
        <v>2008</v>
      </c>
      <c r="C62" s="10">
        <f>'3.1 Nominal CFK'!C62*'4 GDP, Inflator, &amp; Population'!$F21</f>
        <v>223036.8711257455</v>
      </c>
      <c r="D62" s="10">
        <f>'3.1 Nominal CFK'!D62*'4 GDP, Inflator, &amp; Population'!$F21</f>
        <v>501744.82620549056</v>
      </c>
      <c r="E62" s="10">
        <f>'3.1 Nominal CFK'!E62*'4 GDP, Inflator, &amp; Population'!$F21</f>
        <v>30570.85080462079</v>
      </c>
      <c r="F62" s="10">
        <f>'3.1 Nominal CFK'!F62*'4 GDP, Inflator, &amp; Population'!$F21</f>
        <v>134773.82755945038</v>
      </c>
      <c r="G62" s="10">
        <f>'3.1 Nominal CFK'!G62*'4 GDP, Inflator, &amp; Population'!$F21</f>
        <v>1012635.9071403614</v>
      </c>
      <c r="H62" s="10">
        <f>'3.1 Nominal CFK'!H62*'4 GDP, Inflator, &amp; Population'!$F21</f>
        <v>296576.29854829167</v>
      </c>
      <c r="I62" s="10">
        <f>'3.1 Nominal CFK'!I62*'4 GDP, Inflator, &amp; Population'!$F21</f>
        <v>247312.64918818534</v>
      </c>
      <c r="J62" s="10">
        <f>'3.1 Nominal CFK'!J62*'4 GDP, Inflator, &amp; Population'!$F21</f>
        <v>1587458.0726532312</v>
      </c>
      <c r="K62" s="10">
        <f>'3.1 Nominal CFK'!K62*'4 GDP, Inflator, &amp; Population'!$F21</f>
        <v>508500.58253969188</v>
      </c>
      <c r="L62" s="10">
        <f>'3.1 Nominal CFK'!L62*'4 GDP, Inflator, &amp; Population'!$F21</f>
        <v>60329.887230620297</v>
      </c>
      <c r="M62" s="10">
        <f>'3.1 Nominal CFK'!M62*'4 GDP, Inflator, &amp; Population'!$F21</f>
        <v>926309.70099295676</v>
      </c>
      <c r="N62" s="10">
        <f>'3.1 Nominal CFK'!N62*'4 GDP, Inflator, &amp; Population'!$F21</f>
        <v>45465.818772230981</v>
      </c>
      <c r="O62" s="10">
        <f>'3.1 Nominal CFK'!O62*'4 GDP, Inflator, &amp; Population'!$F21</f>
        <v>433490.61938286113</v>
      </c>
      <c r="P62" s="10">
        <f>'3.1 Nominal CFK'!P62*'4 GDP, Inflator, &amp; Population'!$F21</f>
        <v>63471.805509125152</v>
      </c>
      <c r="Q62" s="10">
        <f>'3.1 Nominal CFK'!Q62*'4 GDP, Inflator, &amp; Population'!$F21</f>
        <v>1206892.6944731507</v>
      </c>
      <c r="R62" s="10">
        <f>'3.1 Nominal CFK'!R62*'4 GDP, Inflator, &amp; Population'!$F21</f>
        <v>247422.20199360483</v>
      </c>
      <c r="S62" s="10">
        <f>'3.1 Nominal CFK'!S62*'4 GDP, Inflator, &amp; Population'!$F21</f>
        <v>299774.39775265264</v>
      </c>
      <c r="T62" s="10">
        <f>'3.1 Nominal CFK'!T62*'4 GDP, Inflator, &amp; Population'!$F21</f>
        <v>11583.102388390502</v>
      </c>
      <c r="U62" s="10">
        <f>'3.1 Nominal CFK'!U62*'4 GDP, Inflator, &amp; Population'!$F21</f>
        <v>176524.68260944384</v>
      </c>
      <c r="V62" s="10">
        <f>'3.1 Nominal CFK'!V62*'4 GDP, Inflator, &amp; Population'!$F21</f>
        <v>129492.82052897284</v>
      </c>
    </row>
    <row r="63" spans="2:22" x14ac:dyDescent="0.3">
      <c r="B63" s="9">
        <v>2009</v>
      </c>
      <c r="C63" s="10">
        <f>'3.1 Nominal CFK'!C63*'4 GDP, Inflator, &amp; Population'!$F22</f>
        <v>251101.96459693889</v>
      </c>
      <c r="D63" s="10">
        <f>'3.1 Nominal CFK'!D63*'4 GDP, Inflator, &amp; Population'!$F22</f>
        <v>542888.36146577296</v>
      </c>
      <c r="E63" s="10">
        <f>'3.1 Nominal CFK'!E63*'4 GDP, Inflator, &amp; Population'!$F22</f>
        <v>128403.40393608065</v>
      </c>
      <c r="F63" s="10">
        <f>'3.1 Nominal CFK'!F63*'4 GDP, Inflator, &amp; Population'!$F22</f>
        <v>123628.17806492036</v>
      </c>
      <c r="G63" s="10">
        <f>'3.1 Nominal CFK'!G63*'4 GDP, Inflator, &amp; Population'!$F22</f>
        <v>1080186.7147474135</v>
      </c>
      <c r="H63" s="10">
        <f>'3.1 Nominal CFK'!H63*'4 GDP, Inflator, &amp; Population'!$F22</f>
        <v>323024.27581415692</v>
      </c>
      <c r="I63" s="10">
        <f>'3.1 Nominal CFK'!I63*'4 GDP, Inflator, &amp; Population'!$F22</f>
        <v>267424.95254473557</v>
      </c>
      <c r="J63" s="10">
        <f>'3.1 Nominal CFK'!J63*'4 GDP, Inflator, &amp; Population'!$F22</f>
        <v>1694564.0216699815</v>
      </c>
      <c r="K63" s="10">
        <f>'3.1 Nominal CFK'!K63*'4 GDP, Inflator, &amp; Population'!$F22</f>
        <v>502145.14456391503</v>
      </c>
      <c r="L63" s="10">
        <f>'3.1 Nominal CFK'!L63*'4 GDP, Inflator, &amp; Population'!$F22</f>
        <v>66909.212657371259</v>
      </c>
      <c r="M63" s="10">
        <f>'3.1 Nominal CFK'!M63*'4 GDP, Inflator, &amp; Population'!$F22</f>
        <v>985807.3078000067</v>
      </c>
      <c r="N63" s="10">
        <f>'3.1 Nominal CFK'!N63*'4 GDP, Inflator, &amp; Population'!$F22</f>
        <v>45157.532486735327</v>
      </c>
      <c r="O63" s="10">
        <f>'3.1 Nominal CFK'!O63*'4 GDP, Inflator, &amp; Population'!$F22</f>
        <v>447688.703867723</v>
      </c>
      <c r="P63" s="10">
        <f>'3.1 Nominal CFK'!P63*'4 GDP, Inflator, &amp; Population'!$F22</f>
        <v>62274.796481238023</v>
      </c>
      <c r="Q63" s="10">
        <f>'3.1 Nominal CFK'!Q63*'4 GDP, Inflator, &amp; Population'!$F22</f>
        <v>1306236.8573892959</v>
      </c>
      <c r="R63" s="10">
        <f>'3.1 Nominal CFK'!R63*'4 GDP, Inflator, &amp; Population'!$F22</f>
        <v>296917.06468860636</v>
      </c>
      <c r="S63" s="10">
        <f>'3.1 Nominal CFK'!S63*'4 GDP, Inflator, &amp; Population'!$F22</f>
        <v>300906.21701956709</v>
      </c>
      <c r="T63" s="10">
        <f>'3.1 Nominal CFK'!T63*'4 GDP, Inflator, &amp; Population'!$F22</f>
        <v>24695.01292202673</v>
      </c>
      <c r="U63" s="10">
        <f>'3.1 Nominal CFK'!U63*'4 GDP, Inflator, &amp; Population'!$F22</f>
        <v>178572.66789824501</v>
      </c>
      <c r="V63" s="10">
        <f>'3.1 Nominal CFK'!V63*'4 GDP, Inflator, &amp; Population'!$F22</f>
        <v>130382.94217296586</v>
      </c>
    </row>
    <row r="64" spans="2:22" x14ac:dyDescent="0.3">
      <c r="B64" s="9">
        <v>2010</v>
      </c>
      <c r="C64" s="10">
        <f>'3.1 Nominal CFK'!C64*'4 GDP, Inflator, &amp; Population'!$F23</f>
        <v>285351.36919793114</v>
      </c>
      <c r="D64" s="10">
        <f>'3.1 Nominal CFK'!D64*'4 GDP, Inflator, &amp; Population'!$F23</f>
        <v>550229.73664109479</v>
      </c>
      <c r="E64" s="10">
        <f>'3.1 Nominal CFK'!E64*'4 GDP, Inflator, &amp; Population'!$F23</f>
        <v>161855.38827918499</v>
      </c>
      <c r="F64" s="10">
        <f>'3.1 Nominal CFK'!F64*'4 GDP, Inflator, &amp; Population'!$F23</f>
        <v>130328.75035482433</v>
      </c>
      <c r="G64" s="10">
        <f>'3.1 Nominal CFK'!G64*'4 GDP, Inflator, &amp; Population'!$F23</f>
        <v>1173500.8462071584</v>
      </c>
      <c r="H64" s="10">
        <f>'3.1 Nominal CFK'!H64*'4 GDP, Inflator, &amp; Population'!$F23</f>
        <v>361572.04439266981</v>
      </c>
      <c r="I64" s="10">
        <f>'3.1 Nominal CFK'!I64*'4 GDP, Inflator, &amp; Population'!$F23</f>
        <v>278105.70336318162</v>
      </c>
      <c r="J64" s="10">
        <f>'3.1 Nominal CFK'!J64*'4 GDP, Inflator, &amp; Population'!$F23</f>
        <v>1755417.0516366158</v>
      </c>
      <c r="K64" s="10">
        <f>'3.1 Nominal CFK'!K64*'4 GDP, Inflator, &amp; Population'!$F23</f>
        <v>508156.92554034677</v>
      </c>
      <c r="L64" s="10">
        <f>'3.1 Nominal CFK'!L64*'4 GDP, Inflator, &amp; Population'!$F23</f>
        <v>70456.108699739372</v>
      </c>
      <c r="M64" s="10">
        <f>'3.1 Nominal CFK'!M64*'4 GDP, Inflator, &amp; Population'!$F23</f>
        <v>1029334.7388013758</v>
      </c>
      <c r="N64" s="10">
        <f>'3.1 Nominal CFK'!N64*'4 GDP, Inflator, &amp; Population'!$F23</f>
        <v>42134.079598615361</v>
      </c>
      <c r="O64" s="10">
        <f>'3.1 Nominal CFK'!O64*'4 GDP, Inflator, &amp; Population'!$F23</f>
        <v>440015.70052090054</v>
      </c>
      <c r="P64" s="10">
        <f>'3.1 Nominal CFK'!P64*'4 GDP, Inflator, &amp; Population'!$F23</f>
        <v>64443.804365537253</v>
      </c>
      <c r="Q64" s="10">
        <f>'3.1 Nominal CFK'!Q64*'4 GDP, Inflator, &amp; Population'!$F23</f>
        <v>1296506.6791429657</v>
      </c>
      <c r="R64" s="10">
        <f>'3.1 Nominal CFK'!R64*'4 GDP, Inflator, &amp; Population'!$F23</f>
        <v>319176.9077161848</v>
      </c>
      <c r="S64" s="10">
        <f>'3.1 Nominal CFK'!S64*'4 GDP, Inflator, &amp; Population'!$F23</f>
        <v>290774.96318305988</v>
      </c>
      <c r="T64" s="10">
        <f>'3.1 Nominal CFK'!T64*'4 GDP, Inflator, &amp; Population'!$F23</f>
        <v>28104.92551085486</v>
      </c>
      <c r="U64" s="10">
        <f>'3.1 Nominal CFK'!U64*'4 GDP, Inflator, &amp; Population'!$F23</f>
        <v>176229.51064841612</v>
      </c>
      <c r="V64" s="10">
        <f>'3.1 Nominal CFK'!V64*'4 GDP, Inflator, &amp; Population'!$F23</f>
        <v>154427.24887470002</v>
      </c>
    </row>
    <row r="65" spans="2:22" x14ac:dyDescent="0.3">
      <c r="B65" s="9">
        <v>2011</v>
      </c>
      <c r="C65" s="10">
        <f>'3.1 Nominal CFK'!C65*'4 GDP, Inflator, &amp; Population'!$F24</f>
        <v>310018.81937306159</v>
      </c>
      <c r="D65" s="10">
        <f>'3.1 Nominal CFK'!D65*'4 GDP, Inflator, &amp; Population'!$F24</f>
        <v>563212.31000383873</v>
      </c>
      <c r="E65" s="10">
        <f>'3.1 Nominal CFK'!E65*'4 GDP, Inflator, &amp; Population'!$F24</f>
        <v>160136.94412426386</v>
      </c>
      <c r="F65" s="10">
        <f>'3.1 Nominal CFK'!F65*'4 GDP, Inflator, &amp; Population'!$F24</f>
        <v>123922.52100545974</v>
      </c>
      <c r="G65" s="10">
        <f>'3.1 Nominal CFK'!G65*'4 GDP, Inflator, &amp; Population'!$F24</f>
        <v>1183709.8636554375</v>
      </c>
      <c r="H65" s="10">
        <f>'3.1 Nominal CFK'!H65*'4 GDP, Inflator, &amp; Population'!$F24</f>
        <v>357890.01831239118</v>
      </c>
      <c r="I65" s="10">
        <f>'3.1 Nominal CFK'!I65*'4 GDP, Inflator, &amp; Population'!$F24</f>
        <v>297598.5331336144</v>
      </c>
      <c r="J65" s="10">
        <f>'3.1 Nominal CFK'!J65*'4 GDP, Inflator, &amp; Population'!$F24</f>
        <v>1696092.5333336003</v>
      </c>
      <c r="K65" s="10">
        <f>'3.1 Nominal CFK'!K65*'4 GDP, Inflator, &amp; Population'!$F24</f>
        <v>496797.23872406554</v>
      </c>
      <c r="L65" s="10">
        <f>'3.1 Nominal CFK'!L65*'4 GDP, Inflator, &amp; Population'!$F24</f>
        <v>66648.904419916682</v>
      </c>
      <c r="M65" s="10">
        <f>'3.1 Nominal CFK'!M65*'4 GDP, Inflator, &amp; Population'!$F24</f>
        <v>1031410.8513612887</v>
      </c>
      <c r="N65" s="10">
        <f>'3.1 Nominal CFK'!N65*'4 GDP, Inflator, &amp; Population'!$F24</f>
        <v>39988.050756148114</v>
      </c>
      <c r="O65" s="10">
        <f>'3.1 Nominal CFK'!O65*'4 GDP, Inflator, &amp; Population'!$F24</f>
        <v>428684.61636059848</v>
      </c>
      <c r="P65" s="10">
        <f>'3.1 Nominal CFK'!P65*'4 GDP, Inflator, &amp; Population'!$F24</f>
        <v>65707.112380333056</v>
      </c>
      <c r="Q65" s="10">
        <f>'3.1 Nominal CFK'!Q65*'4 GDP, Inflator, &amp; Population'!$F24</f>
        <v>1242732.7071567504</v>
      </c>
      <c r="R65" s="10">
        <f>'3.1 Nominal CFK'!R65*'4 GDP, Inflator, &amp; Population'!$F24</f>
        <v>319137.0199428575</v>
      </c>
      <c r="S65" s="10">
        <f>'3.1 Nominal CFK'!S65*'4 GDP, Inflator, &amp; Population'!$F24</f>
        <v>281321.93792550178</v>
      </c>
      <c r="T65" s="10">
        <f>'3.1 Nominal CFK'!T65*'4 GDP, Inflator, &amp; Population'!$F24</f>
        <v>34431.606912184914</v>
      </c>
      <c r="U65" s="10">
        <f>'3.1 Nominal CFK'!U65*'4 GDP, Inflator, &amp; Population'!$F24</f>
        <v>167644.15062909303</v>
      </c>
      <c r="V65" s="10">
        <f>'3.1 Nominal CFK'!V65*'4 GDP, Inflator, &amp; Population'!$F24</f>
        <v>162073.49593130895</v>
      </c>
    </row>
    <row r="66" spans="2:22" x14ac:dyDescent="0.3">
      <c r="B66" s="9">
        <v>2012</v>
      </c>
      <c r="C66" s="10">
        <f>'3.1 Nominal CFK'!C66*'4 GDP, Inflator, &amp; Population'!$F25</f>
        <v>350764.12837190792</v>
      </c>
      <c r="D66" s="10">
        <f>'3.1 Nominal CFK'!D66*'4 GDP, Inflator, &amp; Population'!$F25</f>
        <v>576390.68171330751</v>
      </c>
      <c r="E66" s="10">
        <f>'3.1 Nominal CFK'!E66*'4 GDP, Inflator, &amp; Population'!$F25</f>
        <v>158233.04945382589</v>
      </c>
      <c r="F66" s="10">
        <f>'3.1 Nominal CFK'!F66*'4 GDP, Inflator, &amp; Population'!$F25</f>
        <v>115437.72069086153</v>
      </c>
      <c r="G66" s="10">
        <f>'3.1 Nominal CFK'!G66*'4 GDP, Inflator, &amp; Population'!$F25</f>
        <v>1218589.1081511898</v>
      </c>
      <c r="H66" s="10">
        <f>'3.1 Nominal CFK'!H66*'4 GDP, Inflator, &amp; Population'!$F25</f>
        <v>367298.62991487712</v>
      </c>
      <c r="I66" s="10">
        <f>'3.1 Nominal CFK'!I66*'4 GDP, Inflator, &amp; Population'!$F25</f>
        <v>302445.11387582694</v>
      </c>
      <c r="J66" s="10">
        <f>'3.1 Nominal CFK'!J66*'4 GDP, Inflator, &amp; Population'!$F25</f>
        <v>1668319.48266475</v>
      </c>
      <c r="K66" s="10">
        <f>'3.1 Nominal CFK'!K66*'4 GDP, Inflator, &amp; Population'!$F25</f>
        <v>496057.73600682867</v>
      </c>
      <c r="L66" s="10">
        <f>'3.1 Nominal CFK'!L66*'4 GDP, Inflator, &amp; Population'!$F25</f>
        <v>68752.365873036862</v>
      </c>
      <c r="M66" s="10">
        <f>'3.1 Nominal CFK'!M66*'4 GDP, Inflator, &amp; Population'!$F25</f>
        <v>1060745.5655188002</v>
      </c>
      <c r="N66" s="10">
        <f>'3.1 Nominal CFK'!N66*'4 GDP, Inflator, &amp; Population'!$F25</f>
        <v>40896.955710916503</v>
      </c>
      <c r="O66" s="10">
        <f>'3.1 Nominal CFK'!O66*'4 GDP, Inflator, &amp; Population'!$F25</f>
        <v>423538.87698670087</v>
      </c>
      <c r="P66" s="10">
        <f>'3.1 Nominal CFK'!P66*'4 GDP, Inflator, &amp; Population'!$F25</f>
        <v>69697.770779435188</v>
      </c>
      <c r="Q66" s="10">
        <f>'3.1 Nominal CFK'!Q66*'4 GDP, Inflator, &amp; Population'!$F25</f>
        <v>1214813.7912249726</v>
      </c>
      <c r="R66" s="10">
        <f>'3.1 Nominal CFK'!R66*'4 GDP, Inflator, &amp; Population'!$F25</f>
        <v>312651.70524530328</v>
      </c>
      <c r="S66" s="10">
        <f>'3.1 Nominal CFK'!S66*'4 GDP, Inflator, &amp; Population'!$F25</f>
        <v>271721.97549763165</v>
      </c>
      <c r="T66" s="10">
        <f>'3.1 Nominal CFK'!T66*'4 GDP, Inflator, &amp; Population'!$F25</f>
        <v>46974.018449244963</v>
      </c>
      <c r="U66" s="10">
        <f>'3.1 Nominal CFK'!U66*'4 GDP, Inflator, &amp; Population'!$F25</f>
        <v>169286.72361943513</v>
      </c>
      <c r="V66" s="10">
        <f>'3.1 Nominal CFK'!V66*'4 GDP, Inflator, &amp; Population'!$F25</f>
        <v>170781.72391141969</v>
      </c>
    </row>
    <row r="67" spans="2:22" x14ac:dyDescent="0.3">
      <c r="B67" s="9">
        <v>2013</v>
      </c>
      <c r="C67" s="10">
        <f>'3.1 Nominal CFK'!C67*'4 GDP, Inflator, &amp; Population'!$F26</f>
        <v>387384.41228862188</v>
      </c>
      <c r="D67" s="10">
        <f>'3.1 Nominal CFK'!D67*'4 GDP, Inflator, &amp; Population'!$F26</f>
        <v>614196.69609474216</v>
      </c>
      <c r="E67" s="10">
        <f>'3.1 Nominal CFK'!E67*'4 GDP, Inflator, &amp; Population'!$F26</f>
        <v>192323.04421213944</v>
      </c>
      <c r="F67" s="10">
        <f>'3.1 Nominal CFK'!F67*'4 GDP, Inflator, &amp; Population'!$F26</f>
        <v>113409.29956434283</v>
      </c>
      <c r="G67" s="10">
        <f>'3.1 Nominal CFK'!G67*'4 GDP, Inflator, &amp; Population'!$F26</f>
        <v>1295685.6802524931</v>
      </c>
      <c r="H67" s="10">
        <f>'3.1 Nominal CFK'!H67*'4 GDP, Inflator, &amp; Population'!$F26</f>
        <v>387480.40519161546</v>
      </c>
      <c r="I67" s="10">
        <f>'3.1 Nominal CFK'!I67*'4 GDP, Inflator, &amp; Population'!$F26</f>
        <v>317641.77907025086</v>
      </c>
      <c r="J67" s="10">
        <f>'3.1 Nominal CFK'!J67*'4 GDP, Inflator, &amp; Population'!$F26</f>
        <v>1728599.77904387</v>
      </c>
      <c r="K67" s="10">
        <f>'3.1 Nominal CFK'!K67*'4 GDP, Inflator, &amp; Population'!$F26</f>
        <v>503168.27313754265</v>
      </c>
      <c r="L67" s="10">
        <f>'3.1 Nominal CFK'!L67*'4 GDP, Inflator, &amp; Population'!$F26</f>
        <v>72504.955308462449</v>
      </c>
      <c r="M67" s="10">
        <f>'3.1 Nominal CFK'!M67*'4 GDP, Inflator, &amp; Population'!$F26</f>
        <v>1104414.7687797437</v>
      </c>
      <c r="N67" s="10">
        <f>'3.1 Nominal CFK'!N67*'4 GDP, Inflator, &amp; Population'!$F26</f>
        <v>47152.72440205422</v>
      </c>
      <c r="O67" s="10">
        <f>'3.1 Nominal CFK'!O67*'4 GDP, Inflator, &amp; Population'!$F26</f>
        <v>435931.55991310911</v>
      </c>
      <c r="P67" s="10">
        <f>'3.1 Nominal CFK'!P67*'4 GDP, Inflator, &amp; Population'!$F26</f>
        <v>71297.465633964341</v>
      </c>
      <c r="Q67" s="10">
        <f>'3.1 Nominal CFK'!Q67*'4 GDP, Inflator, &amp; Population'!$F26</f>
        <v>1238418.3352297475</v>
      </c>
      <c r="R67" s="10">
        <f>'3.1 Nominal CFK'!R67*'4 GDP, Inflator, &amp; Population'!$F26</f>
        <v>317675.88181210385</v>
      </c>
      <c r="S67" s="10">
        <f>'3.1 Nominal CFK'!S67*'4 GDP, Inflator, &amp; Population'!$F26</f>
        <v>272997.50079116033</v>
      </c>
      <c r="T67" s="10">
        <f>'3.1 Nominal CFK'!T67*'4 GDP, Inflator, &amp; Population'!$F26</f>
        <v>49118.05278439635</v>
      </c>
      <c r="U67" s="10">
        <f>'3.1 Nominal CFK'!U67*'4 GDP, Inflator, &amp; Population'!$F26</f>
        <v>168341.23830241579</v>
      </c>
      <c r="V67" s="10">
        <f>'3.1 Nominal CFK'!V67*'4 GDP, Inflator, &amp; Population'!$F26</f>
        <v>178068.09811759365</v>
      </c>
    </row>
    <row r="68" spans="2:22" x14ac:dyDescent="0.3">
      <c r="B68" s="9">
        <v>2014</v>
      </c>
      <c r="C68" s="10">
        <f>'3.1 Nominal CFK'!C68*'4 GDP, Inflator, &amp; Population'!$F27</f>
        <v>399515.11107769102</v>
      </c>
      <c r="D68" s="10">
        <f>'3.1 Nominal CFK'!D68*'4 GDP, Inflator, &amp; Population'!$F27</f>
        <v>607133.5959673496</v>
      </c>
      <c r="E68" s="10">
        <f>'3.1 Nominal CFK'!E68*'4 GDP, Inflator, &amp; Population'!$F27</f>
        <v>167944.7035859254</v>
      </c>
      <c r="F68" s="10">
        <f>'3.1 Nominal CFK'!F68*'4 GDP, Inflator, &amp; Population'!$F27</f>
        <v>103568.60793543974</v>
      </c>
      <c r="G68" s="10">
        <f>'3.1 Nominal CFK'!G68*'4 GDP, Inflator, &amp; Population'!$F27</f>
        <v>1290217.9893265006</v>
      </c>
      <c r="H68" s="10">
        <f>'3.1 Nominal CFK'!H68*'4 GDP, Inflator, &amp; Population'!$F27</f>
        <v>398122.21913165291</v>
      </c>
      <c r="I68" s="10">
        <f>'3.1 Nominal CFK'!I68*'4 GDP, Inflator, &amp; Population'!$F27</f>
        <v>317509.05235389614</v>
      </c>
      <c r="J68" s="10">
        <f>'3.1 Nominal CFK'!J68*'4 GDP, Inflator, &amp; Population'!$F27</f>
        <v>1654591.9761816042</v>
      </c>
      <c r="K68" s="10">
        <f>'3.1 Nominal CFK'!K68*'4 GDP, Inflator, &amp; Population'!$F27</f>
        <v>499204.47251415602</v>
      </c>
      <c r="L68" s="10">
        <f>'3.1 Nominal CFK'!L68*'4 GDP, Inflator, &amp; Population'!$F27</f>
        <v>78936.604931481124</v>
      </c>
      <c r="M68" s="10">
        <f>'3.1 Nominal CFK'!M68*'4 GDP, Inflator, &amp; Population'!$F27</f>
        <v>1089980.9831656725</v>
      </c>
      <c r="N68" s="10">
        <f>'3.1 Nominal CFK'!N68*'4 GDP, Inflator, &amp; Population'!$F27</f>
        <v>46412.759831170799</v>
      </c>
      <c r="O68" s="10">
        <f>'3.1 Nominal CFK'!O68*'4 GDP, Inflator, &amp; Population'!$F27</f>
        <v>426897.74230232893</v>
      </c>
      <c r="P68" s="10">
        <f>'3.1 Nominal CFK'!P68*'4 GDP, Inflator, &amp; Population'!$F27</f>
        <v>62522.543182694295</v>
      </c>
      <c r="Q68" s="10">
        <f>'3.1 Nominal CFK'!Q68*'4 GDP, Inflator, &amp; Population'!$F27</f>
        <v>1201880.2729576605</v>
      </c>
      <c r="R68" s="10">
        <f>'3.1 Nominal CFK'!R68*'4 GDP, Inflator, &amp; Population'!$F27</f>
        <v>321387.08658833994</v>
      </c>
      <c r="S68" s="10">
        <f>'3.1 Nominal CFK'!S68*'4 GDP, Inflator, &amp; Population'!$F27</f>
        <v>267738.31977205037</v>
      </c>
      <c r="T68" s="10">
        <f>'3.1 Nominal CFK'!T68*'4 GDP, Inflator, &amp; Population'!$F27</f>
        <v>52334.672064761908</v>
      </c>
      <c r="U68" s="10">
        <f>'3.1 Nominal CFK'!U68*'4 GDP, Inflator, &amp; Population'!$F27</f>
        <v>160302.58798294517</v>
      </c>
      <c r="V68" s="10">
        <f>'3.1 Nominal CFK'!V68*'4 GDP, Inflator, &amp; Population'!$F27</f>
        <v>174293.33293440373</v>
      </c>
    </row>
    <row r="69" spans="2:22" x14ac:dyDescent="0.3">
      <c r="B69" s="9">
        <v>2015</v>
      </c>
      <c r="C69" s="10">
        <f>'3.1 Nominal CFK'!C69*'4 GDP, Inflator, &amp; Population'!$F28</f>
        <v>438925.28210841358</v>
      </c>
      <c r="D69" s="10">
        <f>'3.1 Nominal CFK'!D69*'4 GDP, Inflator, &amp; Population'!$F28</f>
        <v>638972.63449483353</v>
      </c>
      <c r="E69" s="10">
        <f>'3.1 Nominal CFK'!E69*'4 GDP, Inflator, &amp; Population'!$F28</f>
        <v>195437.02089447333</v>
      </c>
      <c r="F69" s="10">
        <f>'3.1 Nominal CFK'!F69*'4 GDP, Inflator, &amp; Population'!$F28</f>
        <v>118567.58807115768</v>
      </c>
      <c r="G69" s="10">
        <f>'3.1 Nominal CFK'!G69*'4 GDP, Inflator, &amp; Population'!$F28</f>
        <v>1330989.4259013287</v>
      </c>
      <c r="H69" s="10">
        <f>'3.1 Nominal CFK'!H69*'4 GDP, Inflator, &amp; Population'!$F28</f>
        <v>434250.98528424883</v>
      </c>
      <c r="I69" s="10">
        <f>'3.1 Nominal CFK'!I69*'4 GDP, Inflator, &amp; Population'!$F28</f>
        <v>327198.36390541127</v>
      </c>
      <c r="J69" s="10">
        <f>'3.1 Nominal CFK'!J69*'4 GDP, Inflator, &amp; Population'!$F28</f>
        <v>1731320.6817140696</v>
      </c>
      <c r="K69" s="10">
        <f>'3.1 Nominal CFK'!K69*'4 GDP, Inflator, &amp; Population'!$F28</f>
        <v>517023.3320675412</v>
      </c>
      <c r="L69" s="10">
        <f>'3.1 Nominal CFK'!L69*'4 GDP, Inflator, &amp; Population'!$F28</f>
        <v>89639.568298783561</v>
      </c>
      <c r="M69" s="10">
        <f>'3.1 Nominal CFK'!M69*'4 GDP, Inflator, &amp; Population'!$F28</f>
        <v>1138360.8451591486</v>
      </c>
      <c r="N69" s="10">
        <f>'3.1 Nominal CFK'!N69*'4 GDP, Inflator, &amp; Population'!$F28</f>
        <v>57603.798895057967</v>
      </c>
      <c r="O69" s="10">
        <f>'3.1 Nominal CFK'!O69*'4 GDP, Inflator, &amp; Population'!$F28</f>
        <v>441599.75713096693</v>
      </c>
      <c r="P69" s="10">
        <f>'3.1 Nominal CFK'!P69*'4 GDP, Inflator, &amp; Population'!$F28</f>
        <v>63964.125325047193</v>
      </c>
      <c r="Q69" s="10">
        <f>'3.1 Nominal CFK'!Q69*'4 GDP, Inflator, &amp; Population'!$F28</f>
        <v>1283051.6335295693</v>
      </c>
      <c r="R69" s="10">
        <f>'3.1 Nominal CFK'!R69*'4 GDP, Inflator, &amp; Population'!$F28</f>
        <v>320956.31299537251</v>
      </c>
      <c r="S69" s="10">
        <f>'3.1 Nominal CFK'!S69*'4 GDP, Inflator, &amp; Population'!$F28</f>
        <v>272454.90156425739</v>
      </c>
      <c r="T69" s="10">
        <f>'3.1 Nominal CFK'!T69*'4 GDP, Inflator, &amp; Population'!$F28</f>
        <v>62988.955731986222</v>
      </c>
      <c r="U69" s="10">
        <f>'3.1 Nominal CFK'!U69*'4 GDP, Inflator, &amp; Population'!$F28</f>
        <v>158255.05947984185</v>
      </c>
      <c r="V69" s="10">
        <f>'3.1 Nominal CFK'!V69*'4 GDP, Inflator, &amp; Population'!$F28</f>
        <v>177570.17602358898</v>
      </c>
    </row>
    <row r="70" spans="2:22" x14ac:dyDescent="0.3">
      <c r="B70" s="9">
        <v>2016</v>
      </c>
      <c r="C70" s="10">
        <f>'3.1 Nominal CFK'!C70*'4 GDP, Inflator, &amp; Population'!$F29</f>
        <v>473517.68387244939</v>
      </c>
      <c r="D70" s="10">
        <f>'3.1 Nominal CFK'!D70*'4 GDP, Inflator, &amp; Population'!$F29</f>
        <v>648357.76538634044</v>
      </c>
      <c r="E70" s="10">
        <f>'3.1 Nominal CFK'!E70*'4 GDP, Inflator, &amp; Population'!$F29</f>
        <v>193403.45227032437</v>
      </c>
      <c r="F70" s="10">
        <f>'3.1 Nominal CFK'!F70*'4 GDP, Inflator, &amp; Population'!$F29</f>
        <v>128636.93582387728</v>
      </c>
      <c r="G70" s="10">
        <f>'3.1 Nominal CFK'!G70*'4 GDP, Inflator, &amp; Population'!$F29</f>
        <v>1386418.0604783308</v>
      </c>
      <c r="H70" s="10">
        <f>'3.1 Nominal CFK'!H70*'4 GDP, Inflator, &amp; Population'!$F29</f>
        <v>436624.1894054357</v>
      </c>
      <c r="I70" s="10">
        <f>'3.1 Nominal CFK'!I70*'4 GDP, Inflator, &amp; Population'!$F29</f>
        <v>372531.23330568662</v>
      </c>
      <c r="J70" s="10">
        <f>'3.1 Nominal CFK'!J70*'4 GDP, Inflator, &amp; Population'!$F29</f>
        <v>1880850.6261409151</v>
      </c>
      <c r="K70" s="10">
        <f>'3.1 Nominal CFK'!K70*'4 GDP, Inflator, &amp; Population'!$F29</f>
        <v>544677.07343278581</v>
      </c>
      <c r="L70" s="10">
        <f>'3.1 Nominal CFK'!L70*'4 GDP, Inflator, &amp; Population'!$F29</f>
        <v>96727.311908049116</v>
      </c>
      <c r="M70" s="10">
        <f>'3.1 Nominal CFK'!M70*'4 GDP, Inflator, &amp; Population'!$F29</f>
        <v>1188231.8537320716</v>
      </c>
      <c r="N70" s="10">
        <f>'3.1 Nominal CFK'!N70*'4 GDP, Inflator, &amp; Population'!$F29</f>
        <v>65316.31305452915</v>
      </c>
      <c r="O70" s="10">
        <f>'3.1 Nominal CFK'!O70*'4 GDP, Inflator, &amp; Population'!$F29</f>
        <v>462743.09839717869</v>
      </c>
      <c r="P70" s="10">
        <f>'3.1 Nominal CFK'!P70*'4 GDP, Inflator, &amp; Population'!$F29</f>
        <v>68278.312529672592</v>
      </c>
      <c r="Q70" s="10">
        <f>'3.1 Nominal CFK'!Q70*'4 GDP, Inflator, &amp; Population'!$F29</f>
        <v>1407584.0398535421</v>
      </c>
      <c r="R70" s="10">
        <f>'3.1 Nominal CFK'!R70*'4 GDP, Inflator, &amp; Population'!$F29</f>
        <v>344685.58215306245</v>
      </c>
      <c r="S70" s="10">
        <f>'3.1 Nominal CFK'!S70*'4 GDP, Inflator, &amp; Population'!$F29</f>
        <v>279470.42215413286</v>
      </c>
      <c r="T70" s="10">
        <f>'3.1 Nominal CFK'!T70*'4 GDP, Inflator, &amp; Population'!$F29</f>
        <v>84479.461928870194</v>
      </c>
      <c r="U70" s="10">
        <f>'3.1 Nominal CFK'!U70*'4 GDP, Inflator, &amp; Population'!$F29</f>
        <v>163069.43594995217</v>
      </c>
      <c r="V70" s="10">
        <f>'3.1 Nominal CFK'!V70*'4 GDP, Inflator, &amp; Population'!$F29</f>
        <v>183365.49904700779</v>
      </c>
    </row>
    <row r="71" spans="2:22" x14ac:dyDescent="0.3">
      <c r="B71" s="9">
        <v>2017</v>
      </c>
      <c r="C71" s="10">
        <f>'3.1 Nominal CFK'!C71*'4 GDP, Inflator, &amp; Population'!$F30</f>
        <v>510182.65122559055</v>
      </c>
      <c r="D71" s="10">
        <f>'3.1 Nominal CFK'!D71*'4 GDP, Inflator, &amp; Population'!$F30</f>
        <v>662484.63238856732</v>
      </c>
      <c r="E71" s="10">
        <f>'3.1 Nominal CFK'!E71*'4 GDP, Inflator, &amp; Population'!$F30</f>
        <v>197481.2891978441</v>
      </c>
      <c r="F71" s="10">
        <f>'3.1 Nominal CFK'!F71*'4 GDP, Inflator, &amp; Population'!$F30</f>
        <v>142415.48597470447</v>
      </c>
      <c r="G71" s="10">
        <f>'3.1 Nominal CFK'!G71*'4 GDP, Inflator, &amp; Population'!$F30</f>
        <v>1449432.2231203031</v>
      </c>
      <c r="H71" s="10">
        <f>'3.1 Nominal CFK'!H71*'4 GDP, Inflator, &amp; Population'!$F30</f>
        <v>445955.28501129756</v>
      </c>
      <c r="I71" s="10">
        <f>'3.1 Nominal CFK'!I71*'4 GDP, Inflator, &amp; Population'!$F30</f>
        <v>404823.51507701079</v>
      </c>
      <c r="J71" s="10">
        <f>'3.1 Nominal CFK'!J71*'4 GDP, Inflator, &amp; Population'!$F30</f>
        <v>1885600.9234704953</v>
      </c>
      <c r="K71" s="10">
        <f>'3.1 Nominal CFK'!K71*'4 GDP, Inflator, &amp; Population'!$F30</f>
        <v>567903.05392055179</v>
      </c>
      <c r="L71" s="10">
        <f>'3.1 Nominal CFK'!L71*'4 GDP, Inflator, &amp; Population'!$F30</f>
        <v>98339.840739938038</v>
      </c>
      <c r="M71" s="10">
        <f>'3.1 Nominal CFK'!M71*'4 GDP, Inflator, &amp; Population'!$F30</f>
        <v>1212181.8971087178</v>
      </c>
      <c r="N71" s="10">
        <f>'3.1 Nominal CFK'!N71*'4 GDP, Inflator, &amp; Population'!$F30</f>
        <v>66888.936188010019</v>
      </c>
      <c r="O71" s="10">
        <f>'3.1 Nominal CFK'!O71*'4 GDP, Inflator, &amp; Population'!$F30</f>
        <v>461789.94181695575</v>
      </c>
      <c r="P71" s="10">
        <f>'3.1 Nominal CFK'!P71*'4 GDP, Inflator, &amp; Population'!$F30</f>
        <v>72768.554536758093</v>
      </c>
      <c r="Q71" s="10">
        <f>'3.1 Nominal CFK'!Q71*'4 GDP, Inflator, &amp; Population'!$F30</f>
        <v>1384563.5707316357</v>
      </c>
      <c r="R71" s="10">
        <f>'3.1 Nominal CFK'!R71*'4 GDP, Inflator, &amp; Population'!$F30</f>
        <v>339655.13110684225</v>
      </c>
      <c r="S71" s="10">
        <f>'3.1 Nominal CFK'!S71*'4 GDP, Inflator, &amp; Population'!$F30</f>
        <v>283097.6404780926</v>
      </c>
      <c r="T71" s="10">
        <f>'3.1 Nominal CFK'!T71*'4 GDP, Inflator, &amp; Population'!$F30</f>
        <v>81545.578173350004</v>
      </c>
      <c r="U71" s="10">
        <f>'3.1 Nominal CFK'!U71*'4 GDP, Inflator, &amp; Population'!$F30</f>
        <v>158627.71163302878</v>
      </c>
      <c r="V71" s="10">
        <f>'3.1 Nominal CFK'!V71*'4 GDP, Inflator, &amp; Population'!$F30</f>
        <v>193919.36272930793</v>
      </c>
    </row>
    <row r="72" spans="2:22" x14ac:dyDescent="0.3">
      <c r="B72" s="9">
        <v>2018</v>
      </c>
      <c r="C72" s="10">
        <f>'3.1 Nominal CFK'!C72*'4 GDP, Inflator, &amp; Population'!$F31</f>
        <v>533048.85105125059</v>
      </c>
      <c r="D72" s="10">
        <f>'3.1 Nominal CFK'!D72*'4 GDP, Inflator, &amp; Population'!$F31</f>
        <v>669183.29864509834</v>
      </c>
      <c r="E72" s="10">
        <f>'3.1 Nominal CFK'!E72*'4 GDP, Inflator, &amp; Population'!$F31</f>
        <v>182268.64987942314</v>
      </c>
      <c r="F72" s="10">
        <f>'3.1 Nominal CFK'!F72*'4 GDP, Inflator, &amp; Population'!$F31</f>
        <v>180939.85197380802</v>
      </c>
      <c r="G72" s="10">
        <f>'3.1 Nominal CFK'!G72*'4 GDP, Inflator, &amp; Population'!$F31</f>
        <v>1535521.3750582002</v>
      </c>
      <c r="H72" s="10">
        <f>'3.1 Nominal CFK'!H72*'4 GDP, Inflator, &amp; Population'!$F31</f>
        <v>446069.82530540734</v>
      </c>
      <c r="I72" s="10">
        <f>'3.1 Nominal CFK'!I72*'4 GDP, Inflator, &amp; Population'!$F31</f>
        <v>426941.42031950835</v>
      </c>
      <c r="J72" s="10">
        <f>'3.1 Nominal CFK'!J72*'4 GDP, Inflator, &amp; Population'!$F31</f>
        <v>1843269.3987849255</v>
      </c>
      <c r="K72" s="10">
        <f>'3.1 Nominal CFK'!K72*'4 GDP, Inflator, &amp; Population'!$F31</f>
        <v>583170.56934919988</v>
      </c>
      <c r="L72" s="10">
        <f>'3.1 Nominal CFK'!L72*'4 GDP, Inflator, &amp; Population'!$F31</f>
        <v>98691.301880133455</v>
      </c>
      <c r="M72" s="10">
        <f>'3.1 Nominal CFK'!M72*'4 GDP, Inflator, &amp; Population'!$F31</f>
        <v>1214864.7081639199</v>
      </c>
      <c r="N72" s="10">
        <f>'3.1 Nominal CFK'!N72*'4 GDP, Inflator, &amp; Population'!$F31</f>
        <v>64580.251590212531</v>
      </c>
      <c r="O72" s="10">
        <f>'3.1 Nominal CFK'!O72*'4 GDP, Inflator, &amp; Population'!$F31</f>
        <v>458825.83628110122</v>
      </c>
      <c r="P72" s="10">
        <f>'3.1 Nominal CFK'!P72*'4 GDP, Inflator, &amp; Population'!$F31</f>
        <v>76751.546595614665</v>
      </c>
      <c r="Q72" s="10">
        <f>'3.1 Nominal CFK'!Q72*'4 GDP, Inflator, &amp; Population'!$F31</f>
        <v>1388924.8885486901</v>
      </c>
      <c r="R72" s="10">
        <f>'3.1 Nominal CFK'!R72*'4 GDP, Inflator, &amp; Population'!$F31</f>
        <v>343016.1607064174</v>
      </c>
      <c r="S72" s="10">
        <f>'3.1 Nominal CFK'!S72*'4 GDP, Inflator, &amp; Population'!$F31</f>
        <v>281772.4937221118</v>
      </c>
      <c r="T72" s="10">
        <f>'3.1 Nominal CFK'!T72*'4 GDP, Inflator, &amp; Population'!$F31</f>
        <v>72688.836782838669</v>
      </c>
      <c r="U72" s="10">
        <f>'3.1 Nominal CFK'!U72*'4 GDP, Inflator, &amp; Population'!$F31</f>
        <v>155333.5571980353</v>
      </c>
      <c r="V72" s="10">
        <f>'3.1 Nominal CFK'!V72*'4 GDP, Inflator, &amp; Population'!$F31</f>
        <v>204538.36004928895</v>
      </c>
    </row>
    <row r="73" spans="2:22" x14ac:dyDescent="0.3">
      <c r="B73" s="9">
        <v>2019</v>
      </c>
      <c r="C73" s="10">
        <f>'3.1 Nominal CFK'!C73*'4 GDP, Inflator, &amp; Population'!$F32</f>
        <v>579263.23048353684</v>
      </c>
      <c r="D73" s="10">
        <f>'3.1 Nominal CFK'!D73*'4 GDP, Inflator, &amp; Population'!$F32</f>
        <v>713268.01281248801</v>
      </c>
      <c r="E73" s="10">
        <f>'3.1 Nominal CFK'!E73*'4 GDP, Inflator, &amp; Population'!$F32</f>
        <v>250195.25746106802</v>
      </c>
      <c r="F73" s="10">
        <f>'3.1 Nominal CFK'!F73*'4 GDP, Inflator, &amp; Population'!$F32</f>
        <v>195841.60877119072</v>
      </c>
      <c r="G73" s="10">
        <f>'3.1 Nominal CFK'!G73*'4 GDP, Inflator, &amp; Population'!$F32</f>
        <v>1625428.4599215516</v>
      </c>
      <c r="H73" s="10">
        <f>'3.1 Nominal CFK'!H73*'4 GDP, Inflator, &amp; Population'!$F32</f>
        <v>468048.67714255169</v>
      </c>
      <c r="I73" s="10">
        <f>'3.1 Nominal CFK'!I73*'4 GDP, Inflator, &amp; Population'!$F32</f>
        <v>538864.87585755344</v>
      </c>
      <c r="J73" s="10">
        <f>'3.1 Nominal CFK'!J73*'4 GDP, Inflator, &amp; Population'!$F32</f>
        <v>1888058.5602721348</v>
      </c>
      <c r="K73" s="10">
        <f>'3.1 Nominal CFK'!K73*'4 GDP, Inflator, &amp; Population'!$F32</f>
        <v>615833.44408164325</v>
      </c>
      <c r="L73" s="10">
        <f>'3.1 Nominal CFK'!L73*'4 GDP, Inflator, &amp; Population'!$F32</f>
        <v>103690.58030693191</v>
      </c>
      <c r="M73" s="10">
        <f>'3.1 Nominal CFK'!M73*'4 GDP, Inflator, &amp; Population'!$F32</f>
        <v>1252274.0182931889</v>
      </c>
      <c r="N73" s="10">
        <f>'3.1 Nominal CFK'!N73*'4 GDP, Inflator, &amp; Population'!$F32</f>
        <v>63801.615414496635</v>
      </c>
      <c r="O73" s="10">
        <f>'3.1 Nominal CFK'!O73*'4 GDP, Inflator, &amp; Population'!$F32</f>
        <v>472392.82335506188</v>
      </c>
      <c r="P73" s="10">
        <f>'3.1 Nominal CFK'!P73*'4 GDP, Inflator, &amp; Population'!$F32</f>
        <v>77460.316754744519</v>
      </c>
      <c r="Q73" s="10">
        <f>'3.1 Nominal CFK'!Q73*'4 GDP, Inflator, &amp; Population'!$F32</f>
        <v>1534566.3418436949</v>
      </c>
      <c r="R73" s="10">
        <f>'3.1 Nominal CFK'!R73*'4 GDP, Inflator, &amp; Population'!$F32</f>
        <v>364479.38010551216</v>
      </c>
      <c r="S73" s="10">
        <f>'3.1 Nominal CFK'!S73*'4 GDP, Inflator, &amp; Population'!$F32</f>
        <v>303230.22623466048</v>
      </c>
      <c r="T73" s="10">
        <f>'3.1 Nominal CFK'!T73*'4 GDP, Inflator, &amp; Population'!$F32</f>
        <v>107516.51618444726</v>
      </c>
      <c r="U73" s="10">
        <f>'3.1 Nominal CFK'!U73*'4 GDP, Inflator, &amp; Population'!$F32</f>
        <v>157421.27401963453</v>
      </c>
      <c r="V73" s="10">
        <f>'3.1 Nominal CFK'!V73*'4 GDP, Inflator, &amp; Population'!$F32</f>
        <v>238632.55153959728</v>
      </c>
    </row>
    <row r="74" spans="2:22" x14ac:dyDescent="0.3">
      <c r="B74" s="8">
        <v>2020</v>
      </c>
      <c r="C74" s="10">
        <f>'3.1 Nominal CFK'!C74*'4 GDP, Inflator, &amp; Population'!$F33</f>
        <v>610166.83472337213</v>
      </c>
      <c r="D74" s="10">
        <f>'3.1 Nominal CFK'!D74*'4 GDP, Inflator, &amp; Population'!$F33</f>
        <v>719094.18322057149</v>
      </c>
      <c r="E74" s="10">
        <f>'3.1 Nominal CFK'!E74*'4 GDP, Inflator, &amp; Population'!$F33</f>
        <v>193695.20123538087</v>
      </c>
      <c r="F74" s="10">
        <f>'3.1 Nominal CFK'!F74*'4 GDP, Inflator, &amp; Population'!$F33</f>
        <v>185335.09595214741</v>
      </c>
      <c r="G74" s="10">
        <f>'3.1 Nominal CFK'!G74*'4 GDP, Inflator, &amp; Population'!$F33</f>
        <v>1553787.1153165961</v>
      </c>
      <c r="H74" s="10">
        <f>'3.1 Nominal CFK'!H74*'4 GDP, Inflator, &amp; Population'!$F33</f>
        <v>467654.68563651183</v>
      </c>
      <c r="I74" s="10">
        <f>'3.1 Nominal CFK'!I74*'4 GDP, Inflator, &amp; Population'!$F33</f>
        <v>488618.58275330107</v>
      </c>
      <c r="J74" s="10">
        <f>'3.1 Nominal CFK'!J74*'4 GDP, Inflator, &amp; Population'!$F33</f>
        <v>1867239.1937811736</v>
      </c>
      <c r="K74" s="10">
        <f>'3.1 Nominal CFK'!K74*'4 GDP, Inflator, &amp; Population'!$F33</f>
        <v>619378.24406256736</v>
      </c>
      <c r="L74" s="10">
        <f>'3.1 Nominal CFK'!L74*'4 GDP, Inflator, &amp; Population'!$F33</f>
        <v>100087.04783566587</v>
      </c>
      <c r="M74" s="10">
        <f>'3.1 Nominal CFK'!M74*'4 GDP, Inflator, &amp; Population'!$F33</f>
        <v>1273951.9217653968</v>
      </c>
      <c r="N74" s="10">
        <f>'3.1 Nominal CFK'!N74*'4 GDP, Inflator, &amp; Population'!$F33</f>
        <v>61124.91459100975</v>
      </c>
      <c r="O74" s="10">
        <f>'3.1 Nominal CFK'!O74*'4 GDP, Inflator, &amp; Population'!$F33</f>
        <v>476954.8616046579</v>
      </c>
      <c r="P74" s="10">
        <f>'3.1 Nominal CFK'!P74*'4 GDP, Inflator, &amp; Population'!$F33</f>
        <v>81596.852077469288</v>
      </c>
      <c r="Q74" s="10">
        <f>'3.1 Nominal CFK'!Q74*'4 GDP, Inflator, &amp; Population'!$F33</f>
        <v>1474894.971728483</v>
      </c>
      <c r="R74" s="10">
        <f>'3.1 Nominal CFK'!R74*'4 GDP, Inflator, &amp; Population'!$F33</f>
        <v>373673.28460422059</v>
      </c>
      <c r="S74" s="10">
        <f>'3.1 Nominal CFK'!S74*'4 GDP, Inflator, &amp; Population'!$F33</f>
        <v>272080.41250876291</v>
      </c>
      <c r="T74" s="10">
        <f>'3.1 Nominal CFK'!T74*'4 GDP, Inflator, &amp; Population'!$F33</f>
        <v>110788.2392727944</v>
      </c>
      <c r="U74" s="10">
        <f>'3.1 Nominal CFK'!U74*'4 GDP, Inflator, &amp; Population'!$F33</f>
        <v>150146.07917662876</v>
      </c>
      <c r="V74" s="10">
        <f>'3.1 Nominal CFK'!V74*'4 GDP, Inflator, &amp; Population'!$F33</f>
        <v>255552.70788459899</v>
      </c>
    </row>
    <row r="75" spans="2:22" x14ac:dyDescent="0.3">
      <c r="B75" s="8">
        <v>2021</v>
      </c>
      <c r="C75" s="10">
        <f>'3.1 Nominal CFK'!C75*'4 GDP, Inflator, &amp; Population'!$F34</f>
        <v>636011.60067595739</v>
      </c>
      <c r="D75" s="10">
        <f>'3.1 Nominal CFK'!D75*'4 GDP, Inflator, &amp; Population'!$F34</f>
        <v>726440.94781077397</v>
      </c>
      <c r="E75" s="10">
        <f>'3.1 Nominal CFK'!E75*'4 GDP, Inflator, &amp; Population'!$F34</f>
        <v>211860.61607838527</v>
      </c>
      <c r="F75" s="10">
        <f>'3.1 Nominal CFK'!F75*'4 GDP, Inflator, &amp; Population'!$F34</f>
        <v>180524.32590715584</v>
      </c>
      <c r="G75" s="10">
        <f>'3.1 Nominal CFK'!G75*'4 GDP, Inflator, &amp; Population'!$F34</f>
        <v>1556615.7494175707</v>
      </c>
      <c r="H75" s="10">
        <f>'3.1 Nominal CFK'!H75*'4 GDP, Inflator, &amp; Population'!$F34</f>
        <v>470672.21040268574</v>
      </c>
      <c r="I75" s="10">
        <f>'3.1 Nominal CFK'!I75*'4 GDP, Inflator, &amp; Population'!$F34</f>
        <v>500564.11310214788</v>
      </c>
      <c r="J75" s="10">
        <f>'3.1 Nominal CFK'!J75*'4 GDP, Inflator, &amp; Population'!$F34</f>
        <v>1844000.6401717518</v>
      </c>
      <c r="K75" s="10">
        <f>'3.1 Nominal CFK'!K75*'4 GDP, Inflator, &amp; Population'!$F34</f>
        <v>631561.04247194889</v>
      </c>
      <c r="L75" s="10">
        <f>'3.1 Nominal CFK'!L75*'4 GDP, Inflator, &amp; Population'!$F34</f>
        <v>98896.518395292616</v>
      </c>
      <c r="M75" s="10">
        <f>'3.1 Nominal CFK'!M75*'4 GDP, Inflator, &amp; Population'!$F34</f>
        <v>1303557.5969165869</v>
      </c>
      <c r="N75" s="10">
        <f>'3.1 Nominal CFK'!N75*'4 GDP, Inflator, &amp; Population'!$F34</f>
        <v>59864.515003660235</v>
      </c>
      <c r="O75" s="10">
        <f>'3.1 Nominal CFK'!O75*'4 GDP, Inflator, &amp; Population'!$F34</f>
        <v>490027.84106571495</v>
      </c>
      <c r="P75" s="10">
        <f>'3.1 Nominal CFK'!P75*'4 GDP, Inflator, &amp; Population'!$F34</f>
        <v>91127.432806947938</v>
      </c>
      <c r="Q75" s="10">
        <f>'3.1 Nominal CFK'!Q75*'4 GDP, Inflator, &amp; Population'!$F34</f>
        <v>1536790.5355997141</v>
      </c>
      <c r="R75" s="10">
        <f>'3.1 Nominal CFK'!R75*'4 GDP, Inflator, &amp; Population'!$F34</f>
        <v>390350.43104018533</v>
      </c>
      <c r="S75" s="10">
        <f>'3.1 Nominal CFK'!S75*'4 GDP, Inflator, &amp; Population'!$F34</f>
        <v>276000.64377967879</v>
      </c>
      <c r="T75" s="10">
        <f>'3.1 Nominal CFK'!T75*'4 GDP, Inflator, &amp; Population'!$F34</f>
        <v>111035.45258290996</v>
      </c>
      <c r="U75" s="10">
        <f>'3.1 Nominal CFK'!U75*'4 GDP, Inflator, &amp; Population'!$F34</f>
        <v>149951.10836252043</v>
      </c>
      <c r="V75" s="10">
        <f>'3.1 Nominal CFK'!V75*'4 GDP, Inflator, &amp; Population'!$F34</f>
        <v>261619.65966309907</v>
      </c>
    </row>
    <row r="76" spans="2:22" x14ac:dyDescent="0.3">
      <c r="B76" s="8">
        <v>2022</v>
      </c>
      <c r="C76" s="10">
        <f>'3.1 Nominal CFK'!C76*'4 GDP, Inflator, &amp; Population'!$F35</f>
        <v>677951</v>
      </c>
      <c r="D76" s="10">
        <f>'3.1 Nominal CFK'!D76*'4 GDP, Inflator, &amp; Population'!$F35</f>
        <v>758064</v>
      </c>
      <c r="E76" s="10">
        <f>'3.1 Nominal CFK'!E76*'4 GDP, Inflator, &amp; Population'!$F35</f>
        <v>224094</v>
      </c>
      <c r="F76" s="10">
        <f>'3.1 Nominal CFK'!F76*'4 GDP, Inflator, &amp; Population'!$F35</f>
        <v>175156</v>
      </c>
      <c r="G76" s="10">
        <f>'3.1 Nominal CFK'!G76*'4 GDP, Inflator, &amp; Population'!$F35</f>
        <v>1575166</v>
      </c>
      <c r="H76" s="10">
        <f>'3.1 Nominal CFK'!H76*'4 GDP, Inflator, &amp; Population'!$F35</f>
        <v>492530</v>
      </c>
      <c r="I76" s="10">
        <f>'3.1 Nominal CFK'!I76*'4 GDP, Inflator, &amp; Population'!$F35</f>
        <v>524862</v>
      </c>
      <c r="J76" s="10">
        <f>'3.1 Nominal CFK'!J76*'4 GDP, Inflator, &amp; Population'!$F35</f>
        <v>1836962</v>
      </c>
      <c r="K76" s="10">
        <f>'3.1 Nominal CFK'!K76*'4 GDP, Inflator, &amp; Population'!$F35</f>
        <v>653173</v>
      </c>
      <c r="L76" s="10">
        <f>'3.1 Nominal CFK'!L76*'4 GDP, Inflator, &amp; Population'!$F35</f>
        <v>102359</v>
      </c>
      <c r="M76" s="10">
        <f>'3.1 Nominal CFK'!M76*'4 GDP, Inflator, &amp; Population'!$F35</f>
        <v>1315614</v>
      </c>
      <c r="N76" s="10">
        <f>'3.1 Nominal CFK'!N76*'4 GDP, Inflator, &amp; Population'!$F35</f>
        <v>59721</v>
      </c>
      <c r="O76" s="10">
        <f>'3.1 Nominal CFK'!O76*'4 GDP, Inflator, &amp; Population'!$F35</f>
        <v>509615</v>
      </c>
      <c r="P76" s="10">
        <f>'3.1 Nominal CFK'!P76*'4 GDP, Inflator, &amp; Population'!$F35</f>
        <v>96434</v>
      </c>
      <c r="Q76" s="10">
        <f>'3.1 Nominal CFK'!Q76*'4 GDP, Inflator, &amp; Population'!$F35</f>
        <v>1590457</v>
      </c>
      <c r="R76" s="10">
        <f>'3.1 Nominal CFK'!R76*'4 GDP, Inflator, &amp; Population'!$F35</f>
        <v>397719</v>
      </c>
      <c r="S76" s="10">
        <f>'3.1 Nominal CFK'!S76*'4 GDP, Inflator, &amp; Population'!$F35</f>
        <v>268442</v>
      </c>
      <c r="T76" s="10">
        <f>'3.1 Nominal CFK'!T76*'4 GDP, Inflator, &amp; Population'!$F35</f>
        <v>122066</v>
      </c>
      <c r="U76" s="10">
        <f>'3.1 Nominal CFK'!U76*'4 GDP, Inflator, &amp; Population'!$F35</f>
        <v>148726</v>
      </c>
      <c r="V76" s="10">
        <f>'3.1 Nominal CFK'!V76*'4 GDP, Inflator, &amp; Population'!$F35</f>
        <v>270851</v>
      </c>
    </row>
    <row r="78" spans="2:22" x14ac:dyDescent="0.3">
      <c r="B78" s="62" t="s">
        <v>117</v>
      </c>
      <c r="C78" s="63"/>
      <c r="D78" s="64"/>
    </row>
    <row r="79" spans="2:22" x14ac:dyDescent="0.3">
      <c r="B79" s="62" t="s">
        <v>131</v>
      </c>
      <c r="C79" s="63"/>
      <c r="D79" s="64"/>
      <c r="F79" s="25" t="s">
        <v>132</v>
      </c>
      <c r="G79" s="25" t="s">
        <v>97</v>
      </c>
      <c r="H79" s="25" t="s">
        <v>95</v>
      </c>
      <c r="I79" s="25" t="s">
        <v>112</v>
      </c>
      <c r="J79" s="25" t="s">
        <v>61</v>
      </c>
    </row>
    <row r="80" spans="2:22" x14ac:dyDescent="0.3">
      <c r="B80" s="25" t="s">
        <v>100</v>
      </c>
      <c r="C80" s="25" t="s">
        <v>53</v>
      </c>
      <c r="D80" s="25" t="s">
        <v>72</v>
      </c>
      <c r="F80" s="9">
        <v>1990</v>
      </c>
      <c r="G80" s="10">
        <f>SUMIFS($C44:$V44,$C$42:$V$42,G$79)</f>
        <v>2025773.4281457551</v>
      </c>
      <c r="H80" s="10">
        <f t="shared" ref="H80:I80" si="0">SUMIFS($C44:$V44,$C$42:$V$42,H$79)</f>
        <v>768899.31616960315</v>
      </c>
      <c r="I80" s="10">
        <f t="shared" si="0"/>
        <v>1468957.92330428</v>
      </c>
      <c r="J80" s="11">
        <f>SUM(G80:I80)</f>
        <v>4263630.6676196381</v>
      </c>
    </row>
    <row r="81" spans="2:10" x14ac:dyDescent="0.3">
      <c r="B81" s="9">
        <v>1990</v>
      </c>
      <c r="C81" s="10">
        <f>'3.1 Nominal CFK'!C81*'4 GDP, Inflator, &amp; Population'!$F3</f>
        <v>2196270.5973833841</v>
      </c>
      <c r="D81" s="10">
        <f>'3.1 Nominal CFK'!D81*'4 GDP, Inflator, &amp; Population'!$F3</f>
        <v>2067360.0702362538</v>
      </c>
      <c r="F81" s="9">
        <v>1991</v>
      </c>
      <c r="G81" s="10">
        <f t="shared" ref="G81:I81" si="1">SUMIFS($C45:$V45,$C$42:$V$42,G$79)</f>
        <v>2104532.2646029112</v>
      </c>
      <c r="H81" s="10">
        <f t="shared" si="1"/>
        <v>797043.77245423733</v>
      </c>
      <c r="I81" s="10">
        <f t="shared" si="1"/>
        <v>1603369.1810242492</v>
      </c>
      <c r="J81" s="11">
        <f t="shared" ref="J81:J112" si="2">SUM(G81:I81)</f>
        <v>4504945.2180813979</v>
      </c>
    </row>
    <row r="82" spans="2:10" x14ac:dyDescent="0.3">
      <c r="B82" s="9">
        <v>1991</v>
      </c>
      <c r="C82" s="10">
        <f>'3.1 Nominal CFK'!C82*'4 GDP, Inflator, &amp; Population'!$F4</f>
        <v>2356754.2312655458</v>
      </c>
      <c r="D82" s="10">
        <f>'3.1 Nominal CFK'!D82*'4 GDP, Inflator, &amp; Population'!$F4</f>
        <v>2148190.9868158526</v>
      </c>
      <c r="F82" s="9">
        <v>1992</v>
      </c>
      <c r="G82" s="10">
        <f t="shared" ref="G82:I82" si="3">SUMIFS($C46:$V46,$C$42:$V$42,G$79)</f>
        <v>2233112.1349323085</v>
      </c>
      <c r="H82" s="10">
        <f t="shared" si="3"/>
        <v>797956.95476493367</v>
      </c>
      <c r="I82" s="10">
        <f t="shared" si="3"/>
        <v>1739187.9227085421</v>
      </c>
      <c r="J82" s="11">
        <f t="shared" si="2"/>
        <v>4770257.0124057848</v>
      </c>
    </row>
    <row r="83" spans="2:10" x14ac:dyDescent="0.3">
      <c r="B83" s="9">
        <v>1992</v>
      </c>
      <c r="C83" s="10">
        <f>'3.1 Nominal CFK'!C83*'4 GDP, Inflator, &amp; Population'!$F5</f>
        <v>2489076.0510219033</v>
      </c>
      <c r="D83" s="10">
        <f>'3.1 Nominal CFK'!D83*'4 GDP, Inflator, &amp; Population'!$F5</f>
        <v>2281180.961383881</v>
      </c>
      <c r="F83" s="9">
        <v>1993</v>
      </c>
      <c r="G83" s="10">
        <f t="shared" ref="G83:I83" si="4">SUMIFS($C47:$V47,$C$42:$V$42,G$79)</f>
        <v>2295586.8727307757</v>
      </c>
      <c r="H83" s="10">
        <f t="shared" si="4"/>
        <v>793254.38237309596</v>
      </c>
      <c r="I83" s="10">
        <f t="shared" si="4"/>
        <v>1795040.787068639</v>
      </c>
      <c r="J83" s="11">
        <f t="shared" si="2"/>
        <v>4883882.0421725102</v>
      </c>
    </row>
    <row r="84" spans="2:10" x14ac:dyDescent="0.3">
      <c r="B84" s="9">
        <v>1993</v>
      </c>
      <c r="C84" s="10">
        <f>'3.1 Nominal CFK'!C84*'4 GDP, Inflator, &amp; Population'!$F6</f>
        <v>2537239.3730797656</v>
      </c>
      <c r="D84" s="10">
        <f>'3.1 Nominal CFK'!D84*'4 GDP, Inflator, &amp; Population'!$F6</f>
        <v>2346642.6690927451</v>
      </c>
      <c r="F84" s="9">
        <v>1994</v>
      </c>
      <c r="G84" s="10">
        <f t="shared" ref="G84:I84" si="5">SUMIFS($C48:$V48,$C$42:$V$42,G$79)</f>
        <v>2248259.280189597</v>
      </c>
      <c r="H84" s="10">
        <f t="shared" si="5"/>
        <v>789645.2786003272</v>
      </c>
      <c r="I84" s="10">
        <f t="shared" si="5"/>
        <v>1810544.1000520943</v>
      </c>
      <c r="J84" s="11">
        <f t="shared" si="2"/>
        <v>4848448.6588420188</v>
      </c>
    </row>
    <row r="85" spans="2:10" x14ac:dyDescent="0.3">
      <c r="B85" s="9">
        <v>1994</v>
      </c>
      <c r="C85" s="10">
        <f>'3.1 Nominal CFK'!C85*'4 GDP, Inflator, &amp; Population'!$F7</f>
        <v>2415385.5580715896</v>
      </c>
      <c r="D85" s="10">
        <f>'3.1 Nominal CFK'!D85*'4 GDP, Inflator, &amp; Population'!$F7</f>
        <v>2433063.1007704292</v>
      </c>
      <c r="F85" s="9">
        <v>1995</v>
      </c>
      <c r="G85" s="10">
        <f t="shared" ref="G85:I85" si="6">SUMIFS($C49:$V49,$C$42:$V$42,G$79)</f>
        <v>2297225.6692727464</v>
      </c>
      <c r="H85" s="10">
        <f t="shared" si="6"/>
        <v>787409.8813055777</v>
      </c>
      <c r="I85" s="10">
        <f t="shared" si="6"/>
        <v>1776555.8530240678</v>
      </c>
      <c r="J85" s="11">
        <f t="shared" si="2"/>
        <v>4861191.4036023915</v>
      </c>
    </row>
    <row r="86" spans="2:10" x14ac:dyDescent="0.3">
      <c r="B86" s="9">
        <v>1995</v>
      </c>
      <c r="C86" s="10">
        <f>'3.1 Nominal CFK'!C86*'4 GDP, Inflator, &amp; Population'!$F8</f>
        <v>2383204.7528900499</v>
      </c>
      <c r="D86" s="10">
        <f>'3.1 Nominal CFK'!D86*'4 GDP, Inflator, &amp; Population'!$F8</f>
        <v>2477986.650712342</v>
      </c>
      <c r="F86" s="9">
        <v>1996</v>
      </c>
      <c r="G86" s="10">
        <f t="shared" ref="G86:I86" si="7">SUMIFS($C50:$V50,$C$42:$V$42,G$79)</f>
        <v>2392861.1328964424</v>
      </c>
      <c r="H86" s="10">
        <f t="shared" si="7"/>
        <v>793764.81085205229</v>
      </c>
      <c r="I86" s="10">
        <f t="shared" si="7"/>
        <v>1770071.6253877403</v>
      </c>
      <c r="J86" s="11">
        <f t="shared" si="2"/>
        <v>4956697.5691362349</v>
      </c>
    </row>
    <row r="87" spans="2:10" x14ac:dyDescent="0.3">
      <c r="B87" s="9">
        <v>1996</v>
      </c>
      <c r="C87" s="10">
        <f>'3.1 Nominal CFK'!C87*'4 GDP, Inflator, &amp; Population'!$F9</f>
        <v>2380435.6816324065</v>
      </c>
      <c r="D87" s="10">
        <f>'3.1 Nominal CFK'!D87*'4 GDP, Inflator, &amp; Population'!$F9</f>
        <v>2576261.8875038289</v>
      </c>
      <c r="F87" s="9">
        <v>1997</v>
      </c>
      <c r="G87" s="10">
        <f t="shared" ref="G87:I87" si="8">SUMIFS($C51:$V51,$C$42:$V$42,G$79)</f>
        <v>2492458.1888225265</v>
      </c>
      <c r="H87" s="10">
        <f t="shared" si="8"/>
        <v>796679.00733023568</v>
      </c>
      <c r="I87" s="10">
        <f t="shared" si="8"/>
        <v>1972691.8066842258</v>
      </c>
      <c r="J87" s="11">
        <f t="shared" si="2"/>
        <v>5261829.0028369874</v>
      </c>
    </row>
    <row r="88" spans="2:10" x14ac:dyDescent="0.3">
      <c r="B88" s="9">
        <v>1997</v>
      </c>
      <c r="C88" s="10">
        <f>'3.1 Nominal CFK'!C88*'4 GDP, Inflator, &amp; Population'!$F10</f>
        <v>2585850.3388929409</v>
      </c>
      <c r="D88" s="10">
        <f>'3.1 Nominal CFK'!D88*'4 GDP, Inflator, &amp; Population'!$F10</f>
        <v>2675978.6639440465</v>
      </c>
      <c r="F88" s="9">
        <v>1998</v>
      </c>
      <c r="G88" s="10">
        <f t="shared" ref="G88:I88" si="9">SUMIFS($C52:$V52,$C$42:$V$42,G$79)</f>
        <v>2624268.3122568461</v>
      </c>
      <c r="H88" s="10">
        <f t="shared" si="9"/>
        <v>794106.66964586906</v>
      </c>
      <c r="I88" s="10">
        <f t="shared" si="9"/>
        <v>2136522.4314876385</v>
      </c>
      <c r="J88" s="11">
        <f t="shared" si="2"/>
        <v>5554897.4133903533</v>
      </c>
    </row>
    <row r="89" spans="2:10" x14ac:dyDescent="0.3">
      <c r="B89" s="9">
        <v>1998</v>
      </c>
      <c r="C89" s="10">
        <f>'3.1 Nominal CFK'!C89*'4 GDP, Inflator, &amp; Population'!$F11</f>
        <v>2752516.0693116081</v>
      </c>
      <c r="D89" s="10">
        <f>'3.1 Nominal CFK'!D89*'4 GDP, Inflator, &amp; Population'!$F11</f>
        <v>2802381.3440787452</v>
      </c>
      <c r="F89" s="9">
        <v>1999</v>
      </c>
      <c r="G89" s="10">
        <f t="shared" ref="G89:I89" si="10">SUMIFS($C53:$V53,$C$42:$V$42,G$79)</f>
        <v>2923737.8063131119</v>
      </c>
      <c r="H89" s="10">
        <f t="shared" si="10"/>
        <v>829083.53400931926</v>
      </c>
      <c r="I89" s="10">
        <f t="shared" si="10"/>
        <v>2354211.2618230712</v>
      </c>
      <c r="J89" s="11">
        <f t="shared" si="2"/>
        <v>6107032.6021455023</v>
      </c>
    </row>
    <row r="90" spans="2:10" x14ac:dyDescent="0.3">
      <c r="B90" s="9">
        <v>1999</v>
      </c>
      <c r="C90" s="10">
        <f>'3.1 Nominal CFK'!C90*'4 GDP, Inflator, &amp; Population'!$F12</f>
        <v>3003326.2651062468</v>
      </c>
      <c r="D90" s="10">
        <f>'3.1 Nominal CFK'!D90*'4 GDP, Inflator, &amp; Population'!$F12</f>
        <v>3103706.3370392555</v>
      </c>
      <c r="F90" s="9">
        <v>2000</v>
      </c>
      <c r="G90" s="10">
        <f t="shared" ref="G90:I90" si="11">SUMIFS($C54:$V54,$C$42:$V$42,G$79)</f>
        <v>3053085.906161095</v>
      </c>
      <c r="H90" s="10">
        <f t="shared" si="11"/>
        <v>850217.30400573567</v>
      </c>
      <c r="I90" s="10">
        <f t="shared" si="11"/>
        <v>2468467.3342032828</v>
      </c>
      <c r="J90" s="11">
        <f t="shared" si="2"/>
        <v>6371770.5443701129</v>
      </c>
    </row>
    <row r="91" spans="2:10" x14ac:dyDescent="0.3">
      <c r="B91" s="9">
        <v>2000</v>
      </c>
      <c r="C91" s="10">
        <f>'3.1 Nominal CFK'!C91*'4 GDP, Inflator, &amp; Population'!$F13</f>
        <v>3123235.1875906875</v>
      </c>
      <c r="D91" s="10">
        <f>'3.1 Nominal CFK'!D91*'4 GDP, Inflator, &amp; Population'!$F13</f>
        <v>3248535.3567794273</v>
      </c>
      <c r="F91" s="9">
        <v>2001</v>
      </c>
      <c r="G91" s="10">
        <f t="shared" ref="G91:I91" si="12">SUMIFS($C55:$V55,$C$42:$V$42,G$79)</f>
        <v>3317905.1515026744</v>
      </c>
      <c r="H91" s="10">
        <f t="shared" si="12"/>
        <v>897859.16369753913</v>
      </c>
      <c r="I91" s="10">
        <f t="shared" si="12"/>
        <v>2674627.8919840059</v>
      </c>
      <c r="J91" s="11">
        <f t="shared" si="2"/>
        <v>6890392.2071842197</v>
      </c>
    </row>
    <row r="92" spans="2:10" x14ac:dyDescent="0.3">
      <c r="B92" s="9">
        <v>2001</v>
      </c>
      <c r="C92" s="10">
        <f>'3.1 Nominal CFK'!C92*'4 GDP, Inflator, &amp; Population'!$F14</f>
        <v>3362561.6629831628</v>
      </c>
      <c r="D92" s="10">
        <f>'3.1 Nominal CFK'!D92*'4 GDP, Inflator, &amp; Population'!$F14</f>
        <v>3527830.5442010565</v>
      </c>
      <c r="F92" s="9">
        <v>2002</v>
      </c>
      <c r="G92" s="10">
        <f t="shared" ref="G92:I92" si="13">SUMIFS($C56:$V56,$C$42:$V$42,G$79)</f>
        <v>3288595.4361300296</v>
      </c>
      <c r="H92" s="10">
        <f t="shared" si="13"/>
        <v>948926.4522528575</v>
      </c>
      <c r="I92" s="10">
        <f t="shared" si="13"/>
        <v>2858084.7752164025</v>
      </c>
      <c r="J92" s="11">
        <f t="shared" si="2"/>
        <v>7095606.66359929</v>
      </c>
    </row>
    <row r="93" spans="2:10" x14ac:dyDescent="0.3">
      <c r="B93" s="9">
        <v>2002</v>
      </c>
      <c r="C93" s="10">
        <f>'3.1 Nominal CFK'!C93*'4 GDP, Inflator, &amp; Population'!$F15</f>
        <v>3586636.2623092285</v>
      </c>
      <c r="D93" s="10">
        <f>'3.1 Nominal CFK'!D93*'4 GDP, Inflator, &amp; Population'!$F15</f>
        <v>3508970.4012900605</v>
      </c>
      <c r="F93" s="9">
        <v>2003</v>
      </c>
      <c r="G93" s="10">
        <f t="shared" ref="G93:I93" si="14">SUMIFS($C57:$V57,$C$42:$V$42,G$79)</f>
        <v>3274310.7185116177</v>
      </c>
      <c r="H93" s="10">
        <f t="shared" si="14"/>
        <v>987301.09024878847</v>
      </c>
      <c r="I93" s="10">
        <f t="shared" si="14"/>
        <v>2749767.0915873381</v>
      </c>
      <c r="J93" s="11">
        <f t="shared" si="2"/>
        <v>7011378.900347745</v>
      </c>
    </row>
    <row r="94" spans="2:10" x14ac:dyDescent="0.3">
      <c r="B94" s="9">
        <v>2003</v>
      </c>
      <c r="C94" s="10">
        <f>'3.1 Nominal CFK'!C94*'4 GDP, Inflator, &amp; Population'!$F16</f>
        <v>3504194.1255431627</v>
      </c>
      <c r="D94" s="10">
        <f>'3.1 Nominal CFK'!D94*'4 GDP, Inflator, &amp; Population'!$F16</f>
        <v>3507184.7748045814</v>
      </c>
      <c r="F94" s="9">
        <v>2004</v>
      </c>
      <c r="G94" s="10">
        <f t="shared" ref="G94:I94" si="15">SUMIFS($C58:$V58,$C$42:$V$42,G$79)</f>
        <v>3252442.4990109545</v>
      </c>
      <c r="H94" s="10">
        <f t="shared" si="15"/>
        <v>1005591.0100596535</v>
      </c>
      <c r="I94" s="10">
        <f t="shared" si="15"/>
        <v>2713072.4045684235</v>
      </c>
      <c r="J94" s="11">
        <f t="shared" si="2"/>
        <v>6971105.9136390314</v>
      </c>
    </row>
    <row r="95" spans="2:10" x14ac:dyDescent="0.3">
      <c r="B95" s="9">
        <v>2004</v>
      </c>
      <c r="C95" s="10">
        <f>'3.1 Nominal CFK'!C95*'4 GDP, Inflator, &amp; Population'!$F17</f>
        <v>3482465.2639916148</v>
      </c>
      <c r="D95" s="10">
        <f>'3.1 Nominal CFK'!D95*'4 GDP, Inflator, &amp; Population'!$F17</f>
        <v>3488640.649647417</v>
      </c>
      <c r="F95" s="9">
        <v>2005</v>
      </c>
      <c r="G95" s="10">
        <f t="shared" ref="G95:I95" si="16">SUMIFS($C59:$V59,$C$42:$V$42,G$79)</f>
        <v>3426525.9367227652</v>
      </c>
      <c r="H95" s="10">
        <f t="shared" si="16"/>
        <v>1075378.5887499738</v>
      </c>
      <c r="I95" s="10">
        <f t="shared" si="16"/>
        <v>2677488.0218432378</v>
      </c>
      <c r="J95" s="11">
        <f t="shared" si="2"/>
        <v>7179392.5473159766</v>
      </c>
    </row>
    <row r="96" spans="2:10" x14ac:dyDescent="0.3">
      <c r="B96" s="9">
        <v>2005</v>
      </c>
      <c r="C96" s="10">
        <f>'3.1 Nominal CFK'!C96*'4 GDP, Inflator, &amp; Population'!$F18</f>
        <v>3529496.4704505634</v>
      </c>
      <c r="D96" s="10">
        <f>'3.1 Nominal CFK'!D96*'4 GDP, Inflator, &amp; Population'!$F18</f>
        <v>3649896.0768654137</v>
      </c>
      <c r="F96" s="9">
        <v>2006</v>
      </c>
      <c r="G96" s="10">
        <f t="shared" ref="G96:I96" si="17">SUMIFS($C60:$V60,$C$42:$V$42,G$79)</f>
        <v>3665108.6305972901</v>
      </c>
      <c r="H96" s="10">
        <f t="shared" si="17"/>
        <v>1168101.8568499759</v>
      </c>
      <c r="I96" s="10">
        <f t="shared" si="17"/>
        <v>2751454.8803281831</v>
      </c>
      <c r="J96" s="11">
        <f t="shared" si="2"/>
        <v>7584665.3677754486</v>
      </c>
    </row>
    <row r="97" spans="2:10" x14ac:dyDescent="0.3">
      <c r="B97" s="9">
        <v>2006</v>
      </c>
      <c r="C97" s="10">
        <f>'3.1 Nominal CFK'!C97*'4 GDP, Inflator, &amp; Population'!$F19</f>
        <v>3676393.8021740913</v>
      </c>
      <c r="D97" s="10">
        <f>'3.1 Nominal CFK'!D97*'4 GDP, Inflator, &amp; Population'!$F19</f>
        <v>3908271.5656013577</v>
      </c>
      <c r="F97" s="9">
        <v>2007</v>
      </c>
      <c r="G97" s="10">
        <f t="shared" ref="G97:I97" si="18">SUMIFS($C61:$V61,$C$42:$V$42,G$79)</f>
        <v>3876023.162704763</v>
      </c>
      <c r="H97" s="10">
        <f t="shared" si="18"/>
        <v>1245114.9023397812</v>
      </c>
      <c r="I97" s="10">
        <f t="shared" si="18"/>
        <v>3013643.0029629492</v>
      </c>
      <c r="J97" s="11">
        <f t="shared" si="2"/>
        <v>8134781.0680074934</v>
      </c>
    </row>
    <row r="98" spans="2:10" x14ac:dyDescent="0.3">
      <c r="B98" s="9">
        <v>2007</v>
      </c>
      <c r="C98" s="10">
        <f>'3.1 Nominal CFK'!C98*'4 GDP, Inflator, &amp; Population'!$F20</f>
        <v>4000032.6155289351</v>
      </c>
      <c r="D98" s="10">
        <f>'3.1 Nominal CFK'!D98*'4 GDP, Inflator, &amp; Population'!$F20</f>
        <v>4134748.4524785583</v>
      </c>
      <c r="F98" s="9">
        <v>2008</v>
      </c>
      <c r="G98" s="10">
        <f t="shared" ref="G98:I98" si="19">SUMIFS($C62:$V62,$C$42:$V$42,G$79)</f>
        <v>3805100.3996811234</v>
      </c>
      <c r="H98" s="10">
        <f t="shared" si="19"/>
        <v>1321593.0772242008</v>
      </c>
      <c r="I98" s="10">
        <f t="shared" si="19"/>
        <v>3016674.1404937543</v>
      </c>
      <c r="J98" s="11">
        <f t="shared" si="2"/>
        <v>8143367.6173990788</v>
      </c>
    </row>
    <row r="99" spans="2:10" x14ac:dyDescent="0.3">
      <c r="B99" s="9">
        <v>2008</v>
      </c>
      <c r="C99" s="10">
        <f>'3.1 Nominal CFK'!C99*'4 GDP, Inflator, &amp; Population'!$F21</f>
        <v>4034109.3032253771</v>
      </c>
      <c r="D99" s="10">
        <f>'3.1 Nominal CFK'!D99*'4 GDP, Inflator, &amp; Population'!$F21</f>
        <v>4109258.3141737017</v>
      </c>
      <c r="F99" s="9">
        <v>2009</v>
      </c>
      <c r="G99" s="10">
        <f t="shared" ref="G99:I99" si="20">SUMIFS($C63:$V63,$C$42:$V$42,G$79)</f>
        <v>4100862.2670717728</v>
      </c>
      <c r="H99" s="10">
        <f t="shared" si="20"/>
        <v>1441535.8351284494</v>
      </c>
      <c r="I99" s="10">
        <f t="shared" si="20"/>
        <v>3216517.2305874755</v>
      </c>
      <c r="J99" s="11">
        <f t="shared" si="2"/>
        <v>8758915.3327876981</v>
      </c>
    </row>
    <row r="100" spans="2:10" x14ac:dyDescent="0.3">
      <c r="B100" s="9">
        <v>2009</v>
      </c>
      <c r="C100" s="10">
        <f>'3.1 Nominal CFK'!C100*'4 GDP, Inflator, &amp; Population'!$F22</f>
        <v>4411221.8728400003</v>
      </c>
      <c r="D100" s="10">
        <f>'3.1 Nominal CFK'!D100*'4 GDP, Inflator, &amp; Population'!$F22</f>
        <v>4347693.459947696</v>
      </c>
      <c r="F100" s="9">
        <v>2010</v>
      </c>
      <c r="G100" s="10">
        <f t="shared" ref="G100:I100" si="21">SUMIFS($C64:$V64,$C$42:$V$42,G$79)</f>
        <v>4188225.2753141811</v>
      </c>
      <c r="H100" s="10">
        <f t="shared" si="21"/>
        <v>1543839.6134903287</v>
      </c>
      <c r="I100" s="10">
        <f t="shared" si="21"/>
        <v>3384057.5938708475</v>
      </c>
      <c r="J100" s="11">
        <f t="shared" si="2"/>
        <v>9116122.4826753587</v>
      </c>
    </row>
    <row r="101" spans="2:10" x14ac:dyDescent="0.3">
      <c r="B101" s="9">
        <v>2010</v>
      </c>
      <c r="C101" s="10">
        <f>'3.1 Nominal CFK'!C101*'4 GDP, Inflator, &amp; Population'!$F23</f>
        <v>4696360.8900726605</v>
      </c>
      <c r="D101" s="10">
        <f>'3.1 Nominal CFK'!D101*'4 GDP, Inflator, &amp; Population'!$F23</f>
        <v>4419761.5926026963</v>
      </c>
      <c r="F101" s="9">
        <v>2011</v>
      </c>
      <c r="G101" s="10">
        <f t="shared" ref="G101:I101" si="22">SUMIFS($C65:$V65,$C$42:$V$42,G$79)</f>
        <v>4118747.2656546235</v>
      </c>
      <c r="H101" s="10">
        <f t="shared" si="22"/>
        <v>1560666.9721080412</v>
      </c>
      <c r="I101" s="10">
        <f t="shared" si="22"/>
        <v>3349744.9976790501</v>
      </c>
      <c r="J101" s="11">
        <f t="shared" si="2"/>
        <v>9029159.2354417145</v>
      </c>
    </row>
    <row r="102" spans="2:10" x14ac:dyDescent="0.3">
      <c r="B102" s="9">
        <v>2011</v>
      </c>
      <c r="C102" s="10">
        <f>'3.1 Nominal CFK'!C102*'4 GDP, Inflator, &amp; Population'!$F24</f>
        <v>4692581.5429416671</v>
      </c>
      <c r="D102" s="10">
        <f>'3.1 Nominal CFK'!D102*'4 GDP, Inflator, &amp; Population'!$F24</f>
        <v>4336577.6925000474</v>
      </c>
      <c r="F102" s="9">
        <v>2012</v>
      </c>
      <c r="G102" s="10">
        <f t="shared" ref="G102:I102" si="23">SUMIFS($C66:$V66,$C$42:$V$42,G$79)</f>
        <v>4145161.8466801033</v>
      </c>
      <c r="H102" s="10">
        <f t="shared" si="23"/>
        <v>1589534.4799250141</v>
      </c>
      <c r="I102" s="10">
        <f t="shared" si="23"/>
        <v>3368700.797055155</v>
      </c>
      <c r="J102" s="11">
        <f t="shared" si="2"/>
        <v>9103397.123660272</v>
      </c>
    </row>
    <row r="103" spans="2:10" x14ac:dyDescent="0.3">
      <c r="B103" s="9">
        <v>2012</v>
      </c>
      <c r="C103" s="10">
        <f>'3.1 Nominal CFK'!C103*'4 GDP, Inflator, &amp; Population'!$F25</f>
        <v>4757477.9148365464</v>
      </c>
      <c r="D103" s="10">
        <f>'3.1 Nominal CFK'!D103*'4 GDP, Inflator, &amp; Population'!$F25</f>
        <v>4345919.2088237256</v>
      </c>
      <c r="F103" s="9">
        <v>2013</v>
      </c>
      <c r="G103" s="10">
        <f t="shared" ref="G103:I103" si="24">SUMIFS($C67:$V67,$C$42:$V$42,G$79)</f>
        <v>4302979.1326544806</v>
      </c>
      <c r="H103" s="10">
        <f t="shared" si="24"/>
        <v>1659948.4335647942</v>
      </c>
      <c r="I103" s="10">
        <f t="shared" si="24"/>
        <v>3532882.383711095</v>
      </c>
      <c r="J103" s="11">
        <f t="shared" si="2"/>
        <v>9495809.9499303699</v>
      </c>
    </row>
    <row r="104" spans="2:10" x14ac:dyDescent="0.3">
      <c r="B104" s="9">
        <v>2013</v>
      </c>
      <c r="C104" s="10">
        <f>'3.1 Nominal CFK'!C104*'4 GDP, Inflator, &amp; Population'!$F26</f>
        <v>5036721.0957180755</v>
      </c>
      <c r="D104" s="10">
        <f>'3.1 Nominal CFK'!D104*'4 GDP, Inflator, &amp; Population'!$F26</f>
        <v>4459088.8542122943</v>
      </c>
      <c r="F104" s="9">
        <v>2014</v>
      </c>
      <c r="G104" s="10">
        <f t="shared" ref="G104:I104" si="25">SUMIFS($C68:$V68,$C$42:$V$42,G$79)</f>
        <v>4213464.1933584306</v>
      </c>
      <c r="H104" s="10">
        <f t="shared" si="25"/>
        <v>1656839.5146219479</v>
      </c>
      <c r="I104" s="10">
        <f t="shared" si="25"/>
        <v>3450190.9258073475</v>
      </c>
      <c r="J104" s="11">
        <f t="shared" si="2"/>
        <v>9320494.6337877251</v>
      </c>
    </row>
    <row r="105" spans="2:10" x14ac:dyDescent="0.3">
      <c r="B105" s="9">
        <v>2014</v>
      </c>
      <c r="C105" s="10">
        <f>'3.1 Nominal CFK'!C105*'4 GDP, Inflator, &amp; Population'!$F27</f>
        <v>4938603.25556006</v>
      </c>
      <c r="D105" s="10">
        <f>'3.1 Nominal CFK'!D105*'4 GDP, Inflator, &amp; Population'!$F27</f>
        <v>4381891.3782276651</v>
      </c>
      <c r="F105" s="9">
        <v>2015</v>
      </c>
      <c r="G105" s="10">
        <f t="shared" ref="G105:I105" si="26">SUMIFS($C69:$V69,$C$42:$V$42,G$79)</f>
        <v>4445107.8319342127</v>
      </c>
      <c r="H105" s="10">
        <f t="shared" si="26"/>
        <v>1753306.652601188</v>
      </c>
      <c r="I105" s="10">
        <f t="shared" si="26"/>
        <v>3600715.9640396982</v>
      </c>
      <c r="J105" s="11">
        <f t="shared" si="2"/>
        <v>9799130.4485750981</v>
      </c>
    </row>
    <row r="106" spans="2:10" x14ac:dyDescent="0.3">
      <c r="B106" s="9">
        <v>2015</v>
      </c>
      <c r="C106" s="10">
        <f>'3.1 Nominal CFK'!C106*'4 GDP, Inflator, &amp; Population'!$F28</f>
        <v>5215661.9823739361</v>
      </c>
      <c r="D106" s="10">
        <f>'3.1 Nominal CFK'!D106*'4 GDP, Inflator, &amp; Population'!$F28</f>
        <v>4583468.466201162</v>
      </c>
      <c r="F106" s="9">
        <v>2016</v>
      </c>
      <c r="G106" s="10">
        <f t="shared" ref="G106:I106" si="27">SUMIFS($C70:$V70,$C$42:$V$42,G$79)</f>
        <v>4712697.0596624371</v>
      </c>
      <c r="H106" s="10">
        <f t="shared" si="27"/>
        <v>1826149.4337445942</v>
      </c>
      <c r="I106" s="10">
        <f t="shared" si="27"/>
        <v>3870121.857417183</v>
      </c>
      <c r="J106" s="11">
        <f t="shared" si="2"/>
        <v>10408968.350824215</v>
      </c>
    </row>
    <row r="107" spans="2:10" x14ac:dyDescent="0.3">
      <c r="B107" s="9">
        <v>2016</v>
      </c>
      <c r="C107" s="10">
        <f>'3.1 Nominal CFK'!C107*'4 GDP, Inflator, &amp; Population'!$F29</f>
        <v>5520339.9466833593</v>
      </c>
      <c r="D107" s="10">
        <f>'3.1 Nominal CFK'!D107*'4 GDP, Inflator, &amp; Population'!$F29</f>
        <v>4888628.4041408543</v>
      </c>
      <c r="F107" s="9">
        <v>2017</v>
      </c>
      <c r="G107" s="10">
        <f t="shared" ref="G107:I107" si="28">SUMIFS($C71:$V71,$C$42:$V$42,G$79)</f>
        <v>4775827.7561124163</v>
      </c>
      <c r="H107" s="10">
        <f t="shared" si="28"/>
        <v>1865975.4753840698</v>
      </c>
      <c r="I107" s="10">
        <f t="shared" si="28"/>
        <v>3977853.9931325149</v>
      </c>
      <c r="J107" s="11">
        <f t="shared" si="2"/>
        <v>10619657.224629</v>
      </c>
    </row>
    <row r="108" spans="2:10" x14ac:dyDescent="0.3">
      <c r="B108" s="9">
        <v>2017</v>
      </c>
      <c r="C108" s="10">
        <f>'3.1 Nominal CFK'!C108*'4 GDP, Inflator, &amp; Population'!$F30</f>
        <v>5698376.005465813</v>
      </c>
      <c r="D108" s="10">
        <f>'3.1 Nominal CFK'!D108*'4 GDP, Inflator, &amp; Population'!$F30</f>
        <v>4921281.2191631887</v>
      </c>
      <c r="F108" s="9">
        <v>2018</v>
      </c>
      <c r="G108" s="10">
        <f t="shared" ref="G108:I108" si="29">SUMIFS($C72:$V72,$C$42:$V$42,G$79)</f>
        <v>4798209.5541937323</v>
      </c>
      <c r="H108" s="10">
        <f t="shared" si="29"/>
        <v>1916436.3334628588</v>
      </c>
      <c r="I108" s="10">
        <f t="shared" si="29"/>
        <v>4045755.2942285948</v>
      </c>
      <c r="J108" s="11">
        <f t="shared" si="2"/>
        <v>10760401.181885187</v>
      </c>
    </row>
    <row r="109" spans="2:10" x14ac:dyDescent="0.3">
      <c r="B109" s="9">
        <v>2018</v>
      </c>
      <c r="C109" s="10">
        <f>'3.1 Nominal CFK'!C109*'4 GDP, Inflator, &amp; Population'!$F31</f>
        <v>5817242.6710176216</v>
      </c>
      <c r="D109" s="10">
        <f>'3.1 Nominal CFK'!D109*'4 GDP, Inflator, &amp; Population'!$F31</f>
        <v>4943158.510867564</v>
      </c>
      <c r="F109" s="9">
        <v>2019</v>
      </c>
      <c r="G109" s="10">
        <f t="shared" ref="G109:I109" si="30">SUMIFS($C73:$V73,$C$42:$V$42,G$79)</f>
        <v>5165176.6157724885</v>
      </c>
      <c r="H109" s="10">
        <f t="shared" si="30"/>
        <v>2087786.7465557873</v>
      </c>
      <c r="I109" s="10">
        <f t="shared" si="30"/>
        <v>4297304.4085274134</v>
      </c>
      <c r="J109" s="11">
        <f t="shared" si="2"/>
        <v>11550267.770855689</v>
      </c>
    </row>
    <row r="110" spans="2:10" x14ac:dyDescent="0.3">
      <c r="B110" s="9">
        <v>2019</v>
      </c>
      <c r="C110" s="10">
        <f>'3.1 Nominal CFK'!C110*'4 GDP, Inflator, &amp; Population'!$F32</f>
        <v>6258968.6827220749</v>
      </c>
      <c r="D110" s="10">
        <f>'3.1 Nominal CFK'!D110*'4 GDP, Inflator, &amp; Population'!$F32</f>
        <v>5291299.0881336136</v>
      </c>
      <c r="F110" s="8">
        <v>2020</v>
      </c>
      <c r="G110" s="10">
        <f t="shared" ref="G110:I110" si="31">SUMIFS($C74:$V74,$C$42:$V$42,G$79)</f>
        <v>5071268.52680525</v>
      </c>
      <c r="H110" s="10">
        <f t="shared" si="31"/>
        <v>2112098.1965708449</v>
      </c>
      <c r="I110" s="10">
        <f t="shared" si="31"/>
        <v>4152453.7063552155</v>
      </c>
      <c r="J110" s="11">
        <f t="shared" si="2"/>
        <v>11335820.429731311</v>
      </c>
    </row>
    <row r="111" spans="2:10" x14ac:dyDescent="0.3">
      <c r="B111" s="8">
        <v>2020</v>
      </c>
      <c r="C111" s="10">
        <f>'3.1 Nominal CFK'!C111*'4 GDP, Inflator, &amp; Population'!$F33</f>
        <v>6085590.8926190548</v>
      </c>
      <c r="D111" s="10">
        <f>'3.1 Nominal CFK'!D111*'4 GDP, Inflator, &amp; Population'!$F33</f>
        <v>5250229.5371122556</v>
      </c>
      <c r="F111" s="8">
        <v>2021</v>
      </c>
      <c r="G111" s="10">
        <f t="shared" ref="G111:I111" si="32">SUMIFS($C75:$V75,$C$42:$V$42,G$79)</f>
        <v>5235760.9849505071</v>
      </c>
      <c r="H111" s="10">
        <f t="shared" si="32"/>
        <v>2140643.0274068099</v>
      </c>
      <c r="I111" s="10">
        <f t="shared" si="32"/>
        <v>4151068.9688973706</v>
      </c>
      <c r="J111" s="11">
        <f t="shared" si="2"/>
        <v>11527472.981254688</v>
      </c>
    </row>
    <row r="112" spans="2:10" x14ac:dyDescent="0.3">
      <c r="B112" s="8">
        <v>2021</v>
      </c>
      <c r="C112" s="10">
        <f>'3.1 Nominal CFK'!C112*'4 GDP, Inflator, &amp; Population'!$F34</f>
        <v>6126690.2035664283</v>
      </c>
      <c r="D112" s="10">
        <f>'3.1 Nominal CFK'!D112*'4 GDP, Inflator, &amp; Population'!$F34</f>
        <v>5400782.7776882593</v>
      </c>
      <c r="F112" s="8">
        <v>2022</v>
      </c>
      <c r="G112" s="10">
        <f t="shared" ref="G112:I112" si="33">SUMIFS($C76:$V76,$C$42:$V$42,G$79)</f>
        <v>5388072</v>
      </c>
      <c r="H112" s="10">
        <f t="shared" si="33"/>
        <v>2216386</v>
      </c>
      <c r="I112" s="10">
        <f t="shared" si="33"/>
        <v>4195504</v>
      </c>
      <c r="J112" s="11">
        <f t="shared" si="2"/>
        <v>11799962</v>
      </c>
    </row>
    <row r="113" spans="2:4" x14ac:dyDescent="0.3">
      <c r="B113" s="8">
        <v>2022</v>
      </c>
      <c r="C113" s="10">
        <f>'3.1 Nominal CFK'!C113*'4 GDP, Inflator, &amp; Population'!$F35</f>
        <v>6264785</v>
      </c>
      <c r="D113" s="10">
        <f>'3.1 Nominal CFK'!D113*'4 GDP, Inflator, &amp; Population'!$F35</f>
        <v>5535177</v>
      </c>
    </row>
  </sheetData>
  <mergeCells count="6">
    <mergeCell ref="B41:V41"/>
    <mergeCell ref="B3:AW3"/>
    <mergeCell ref="B79:D79"/>
    <mergeCell ref="B2:AW2"/>
    <mergeCell ref="B40:V40"/>
    <mergeCell ref="B78:D78"/>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78F8-8071-42A5-B4E8-DA49D6901547}">
  <sheetPr>
    <tabColor theme="5" tint="0.79998168889431442"/>
  </sheetPr>
  <dimension ref="B2:AW113"/>
  <sheetViews>
    <sheetView showGridLines="0" topLeftCell="A18" workbookViewId="0">
      <pane xSplit="2" topLeftCell="C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49" width="20.816406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133</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'3.2 Real CFK'!C6/'4 GDP, Inflator, &amp; Population'!$G3*1000</f>
        <v>529.22530267927471</v>
      </c>
      <c r="D6" s="10">
        <f>'3.2 Real CFK'!D6/'4 GDP, Inflator, &amp; Population'!$G3*1000</f>
        <v>159.1839589683016</v>
      </c>
      <c r="E6" s="10">
        <f>'3.2 Real CFK'!E6/'4 GDP, Inflator, &amp; Population'!$G3*1000</f>
        <v>1146.4402981984279</v>
      </c>
      <c r="F6" s="10">
        <f>'3.2 Real CFK'!F6/'4 GDP, Inflator, &amp; Population'!$G3*1000</f>
        <v>188.08944013799473</v>
      </c>
      <c r="G6" s="10">
        <f>'3.2 Real CFK'!G6/'4 GDP, Inflator, &amp; Population'!$G3*1000</f>
        <v>54.619443325577798</v>
      </c>
      <c r="H6" s="10">
        <f>'3.2 Real CFK'!H6/'4 GDP, Inflator, &amp; Population'!$G3*1000</f>
        <v>20.975899730268701</v>
      </c>
      <c r="I6" s="10">
        <f>'3.2 Real CFK'!I6/'4 GDP, Inflator, &amp; Population'!$G3*1000</f>
        <v>0</v>
      </c>
      <c r="J6" s="10">
        <f>'3.2 Real CFK'!J6/'4 GDP, Inflator, &amp; Population'!$G3*1000</f>
        <v>15.190982011299019</v>
      </c>
      <c r="K6" s="10">
        <f>'3.2 Real CFK'!K6/'4 GDP, Inflator, &amp; Population'!$G3*1000</f>
        <v>139.85477187868446</v>
      </c>
      <c r="L6" s="10">
        <f>'3.2 Real CFK'!L6/'4 GDP, Inflator, &amp; Population'!$G3*1000</f>
        <v>275.14634322256751</v>
      </c>
      <c r="M6" s="10">
        <f>'3.2 Real CFK'!M6/'4 GDP, Inflator, &amp; Population'!$G3*1000</f>
        <v>295.42337440246126</v>
      </c>
      <c r="N6" s="10">
        <f>'3.2 Real CFK'!N6/'4 GDP, Inflator, &amp; Population'!$G3*1000</f>
        <v>0</v>
      </c>
      <c r="O6" s="10">
        <f>'3.2 Real CFK'!O6/'4 GDP, Inflator, &amp; Population'!$G3*1000</f>
        <v>0.18933721290192021</v>
      </c>
      <c r="P6" s="10">
        <f>'3.2 Real CFK'!P6/'4 GDP, Inflator, &amp; Population'!$G3*1000</f>
        <v>190.81080069040766</v>
      </c>
      <c r="Q6" s="10">
        <f>'3.2 Real CFK'!Q6/'4 GDP, Inflator, &amp; Population'!$G3*1000</f>
        <v>33.810299305754825</v>
      </c>
      <c r="R6" s="10">
        <f>'3.2 Real CFK'!R6/'4 GDP, Inflator, &amp; Population'!$G3*1000</f>
        <v>27.002265821654586</v>
      </c>
      <c r="S6" s="10">
        <f>'3.2 Real CFK'!S6/'4 GDP, Inflator, &amp; Population'!$G3*1000</f>
        <v>83.795902524745273</v>
      </c>
      <c r="T6" s="10">
        <f>'3.2 Real CFK'!T6/'4 GDP, Inflator, &amp; Population'!$G3*1000</f>
        <v>289.1480327711738</v>
      </c>
      <c r="U6" s="10">
        <f>'3.2 Real CFK'!U6/'4 GDP, Inflator, &amp; Population'!$G3*1000</f>
        <v>50.532770393890473</v>
      </c>
      <c r="V6" s="10">
        <f>'3.2 Real CFK'!V6/'4 GDP, Inflator, &amp; Population'!$G3*1000</f>
        <v>2.2164613180077999</v>
      </c>
      <c r="W6" s="10">
        <f>'3.2 Real CFK'!W6/'4 GDP, Inflator, &amp; Population'!$G3*1000</f>
        <v>4.5191955556559238</v>
      </c>
      <c r="X6" s="10">
        <f>'3.2 Real CFK'!X6/'4 GDP, Inflator, &amp; Population'!$G3*1000</f>
        <v>207.16675662329283</v>
      </c>
      <c r="Y6" s="10">
        <f>'3.2 Real CFK'!Y6/'4 GDP, Inflator, &amp; Population'!$G3*1000</f>
        <v>324.28369256724204</v>
      </c>
      <c r="Z6" s="10">
        <f>'3.2 Real CFK'!Z6/'4 GDP, Inflator, &amp; Population'!$G3*1000</f>
        <v>0</v>
      </c>
      <c r="AA6" s="10">
        <f>'3.2 Real CFK'!AA6/'4 GDP, Inflator, &amp; Population'!$G3*1000</f>
        <v>0.85056992584991076</v>
      </c>
      <c r="AB6" s="10">
        <f>'3.2 Real CFK'!AB6/'4 GDP, Inflator, &amp; Population'!$G3*1000</f>
        <v>466.14532310011015</v>
      </c>
      <c r="AC6" s="10">
        <f>'3.2 Real CFK'!AC6/'4 GDP, Inflator, &amp; Population'!$G3*1000</f>
        <v>85.835185900404483</v>
      </c>
      <c r="AD6" s="10">
        <f>'3.2 Real CFK'!AD6/'4 GDP, Inflator, &amp; Population'!$G3*1000</f>
        <v>675.28072352727611</v>
      </c>
      <c r="AE6" s="10">
        <f>'3.2 Real CFK'!AE6/'4 GDP, Inflator, &amp; Population'!$G3*1000</f>
        <v>124.0708806746895</v>
      </c>
      <c r="AF6" s="10">
        <f>'3.2 Real CFK'!AF6/'4 GDP, Inflator, &amp; Population'!$G3*1000</f>
        <v>1.1001244786350105E-2</v>
      </c>
      <c r="AG6" s="10">
        <f>'3.2 Real CFK'!AG6/'4 GDP, Inflator, &amp; Population'!$G3*1000</f>
        <v>182.40237559633522</v>
      </c>
      <c r="AH6" s="10">
        <f>'3.2 Real CFK'!AH6/'4 GDP, Inflator, &amp; Population'!$G3*1000</f>
        <v>147.63902108435241</v>
      </c>
      <c r="AI6" s="10">
        <f>'3.2 Real CFK'!AI6/'4 GDP, Inflator, &amp; Population'!$G3*1000</f>
        <v>45.920932776875809</v>
      </c>
      <c r="AJ6" s="10">
        <f>'3.2 Real CFK'!AJ6/'4 GDP, Inflator, &amp; Population'!$G3*1000</f>
        <v>5.4079803318163151</v>
      </c>
      <c r="AK6" s="10">
        <f>'3.2 Real CFK'!AK6/'4 GDP, Inflator, &amp; Population'!$G3*1000</f>
        <v>92.607320585728203</v>
      </c>
      <c r="AL6" s="10">
        <f>'3.2 Real CFK'!AL6/'4 GDP, Inflator, &amp; Population'!$G3*1000</f>
        <v>0.37230528408542723</v>
      </c>
      <c r="AM6" s="10">
        <f>'3.2 Real CFK'!AM6/'4 GDP, Inflator, &amp; Population'!$G3*1000</f>
        <v>110.77790289547762</v>
      </c>
      <c r="AN6" s="10">
        <f>'3.2 Real CFK'!AN6/'4 GDP, Inflator, &amp; Population'!$G3*1000</f>
        <v>2.4382232523852787</v>
      </c>
      <c r="AO6" s="10">
        <f>'3.2 Real CFK'!AO6/'4 GDP, Inflator, &amp; Population'!$G3*1000</f>
        <v>1.1001244786350105E-2</v>
      </c>
      <c r="AP6" s="10">
        <f>'3.2 Real CFK'!AP6/'4 GDP, Inflator, &amp; Population'!$G3*1000</f>
        <v>7.046007779215496</v>
      </c>
      <c r="AQ6" s="10">
        <f>'3.2 Real CFK'!AQ6/'4 GDP, Inflator, &amp; Population'!$G3*1000</f>
        <v>68.586392101174482</v>
      </c>
      <c r="AR6" s="10">
        <f>'3.2 Real CFK'!AR6/'4 GDP, Inflator, &amp; Population'!$G3*1000</f>
        <v>2.8898533015091252</v>
      </c>
      <c r="AS6" s="10">
        <f>'3.2 Real CFK'!AS6/'4 GDP, Inflator, &amp; Population'!$G3*1000</f>
        <v>2.46891093521036</v>
      </c>
      <c r="AT6" s="10">
        <f>'3.2 Real CFK'!AT6/'4 GDP, Inflator, &amp; Population'!$G3*1000</f>
        <v>36.85590707292333</v>
      </c>
      <c r="AU6" s="10">
        <f>'3.2 Real CFK'!AU6/'4 GDP, Inflator, &amp; Population'!$G3*1000</f>
        <v>10.913234828059304</v>
      </c>
      <c r="AV6" s="10">
        <f>'3.2 Real CFK'!AV6/'4 GDP, Inflator, &amp; Population'!$G3*1000</f>
        <v>15.766520817490179</v>
      </c>
      <c r="AW6" s="10">
        <f>'3.2 Real CFK'!AW6/'4 GDP, Inflator, &amp; Population'!$G3*1000</f>
        <v>102.1992480136585</v>
      </c>
    </row>
    <row r="7" spans="2:49" x14ac:dyDescent="0.3">
      <c r="B7" s="9">
        <v>1991</v>
      </c>
      <c r="C7" s="10">
        <f>'3.2 Real CFK'!C7/'4 GDP, Inflator, &amp; Population'!$G4*1000</f>
        <v>540.96760638651006</v>
      </c>
      <c r="D7" s="10">
        <f>'3.2 Real CFK'!D7/'4 GDP, Inflator, &amp; Population'!$G4*1000</f>
        <v>171.58376227548754</v>
      </c>
      <c r="E7" s="10">
        <f>'3.2 Real CFK'!E7/'4 GDP, Inflator, &amp; Population'!$G4*1000</f>
        <v>1216.0477869316394</v>
      </c>
      <c r="F7" s="10">
        <f>'3.2 Real CFK'!F7/'4 GDP, Inflator, &amp; Population'!$G4*1000</f>
        <v>199.6233772697673</v>
      </c>
      <c r="G7" s="10">
        <f>'3.2 Real CFK'!G7/'4 GDP, Inflator, &amp; Population'!$G4*1000</f>
        <v>55.035264398602308</v>
      </c>
      <c r="H7" s="10">
        <f>'3.2 Real CFK'!H7/'4 GDP, Inflator, &amp; Population'!$G4*1000</f>
        <v>21.673779705142312</v>
      </c>
      <c r="I7" s="10">
        <f>'3.2 Real CFK'!I7/'4 GDP, Inflator, &amp; Population'!$G4*1000</f>
        <v>0</v>
      </c>
      <c r="J7" s="10">
        <f>'3.2 Real CFK'!J7/'4 GDP, Inflator, &amp; Population'!$G4*1000</f>
        <v>16.305935151839353</v>
      </c>
      <c r="K7" s="10">
        <f>'3.2 Real CFK'!K7/'4 GDP, Inflator, &amp; Population'!$G4*1000</f>
        <v>139.16924744316489</v>
      </c>
      <c r="L7" s="10">
        <f>'3.2 Real CFK'!L7/'4 GDP, Inflator, &amp; Population'!$G4*1000</f>
        <v>263.11521148218503</v>
      </c>
      <c r="M7" s="10">
        <f>'3.2 Real CFK'!M7/'4 GDP, Inflator, &amp; Population'!$G4*1000</f>
        <v>304.53743370884297</v>
      </c>
      <c r="N7" s="10">
        <f>'3.2 Real CFK'!N7/'4 GDP, Inflator, &amp; Population'!$G4*1000</f>
        <v>0</v>
      </c>
      <c r="O7" s="10">
        <f>'3.2 Real CFK'!O7/'4 GDP, Inflator, &amp; Population'!$G4*1000</f>
        <v>0.45694519646353787</v>
      </c>
      <c r="P7" s="10">
        <f>'3.2 Real CFK'!P7/'4 GDP, Inflator, &amp; Population'!$G4*1000</f>
        <v>219.50694100888742</v>
      </c>
      <c r="Q7" s="10">
        <f>'3.2 Real CFK'!Q7/'4 GDP, Inflator, &amp; Population'!$G4*1000</f>
        <v>35.66919810283904</v>
      </c>
      <c r="R7" s="10">
        <f>'3.2 Real CFK'!R7/'4 GDP, Inflator, &amp; Population'!$G4*1000</f>
        <v>27.85739758464705</v>
      </c>
      <c r="S7" s="10">
        <f>'3.2 Real CFK'!S7/'4 GDP, Inflator, &amp; Population'!$G4*1000</f>
        <v>85.189162013574091</v>
      </c>
      <c r="T7" s="10">
        <f>'3.2 Real CFK'!T7/'4 GDP, Inflator, &amp; Population'!$G4*1000</f>
        <v>285.83127477042638</v>
      </c>
      <c r="U7" s="10">
        <f>'3.2 Real CFK'!U7/'4 GDP, Inflator, &amp; Population'!$G4*1000</f>
        <v>56.410585339614656</v>
      </c>
      <c r="V7" s="10">
        <f>'3.2 Real CFK'!V7/'4 GDP, Inflator, &amp; Population'!$G4*1000</f>
        <v>2.3256548158659576</v>
      </c>
      <c r="W7" s="10">
        <f>'3.2 Real CFK'!W7/'4 GDP, Inflator, &amp; Population'!$G4*1000</f>
        <v>4.7398953262610419</v>
      </c>
      <c r="X7" s="10">
        <f>'3.2 Real CFK'!X7/'4 GDP, Inflator, &amp; Population'!$G4*1000</f>
        <v>229.5715093790923</v>
      </c>
      <c r="Y7" s="10">
        <f>'3.2 Real CFK'!Y7/'4 GDP, Inflator, &amp; Population'!$G4*1000</f>
        <v>316.22121401449152</v>
      </c>
      <c r="Z7" s="10">
        <f>'3.2 Real CFK'!Z7/'4 GDP, Inflator, &amp; Population'!$G4*1000</f>
        <v>0</v>
      </c>
      <c r="AA7" s="10">
        <f>'3.2 Real CFK'!AA7/'4 GDP, Inflator, &amp; Population'!$G4*1000</f>
        <v>0.85445948393918003</v>
      </c>
      <c r="AB7" s="10">
        <f>'3.2 Real CFK'!AB7/'4 GDP, Inflator, &amp; Population'!$G4*1000</f>
        <v>471.94981897612348</v>
      </c>
      <c r="AC7" s="10">
        <f>'3.2 Real CFK'!AC7/'4 GDP, Inflator, &amp; Population'!$G4*1000</f>
        <v>86.232006265625827</v>
      </c>
      <c r="AD7" s="10">
        <f>'3.2 Real CFK'!AD7/'4 GDP, Inflator, &amp; Population'!$G4*1000</f>
        <v>714.73573490177921</v>
      </c>
      <c r="AE7" s="10">
        <f>'3.2 Real CFK'!AE7/'4 GDP, Inflator, &amp; Population'!$G4*1000</f>
        <v>129.20111413282717</v>
      </c>
      <c r="AF7" s="10">
        <f>'3.2 Real CFK'!AF7/'4 GDP, Inflator, &amp; Population'!$G4*1000</f>
        <v>1.569873067604793E-2</v>
      </c>
      <c r="AG7" s="10">
        <f>'3.2 Real CFK'!AG7/'4 GDP, Inflator, &amp; Population'!$G4*1000</f>
        <v>183.3118354284008</v>
      </c>
      <c r="AH7" s="10">
        <f>'3.2 Real CFK'!AH7/'4 GDP, Inflator, &amp; Population'!$G4*1000</f>
        <v>151.53872587798523</v>
      </c>
      <c r="AI7" s="10">
        <f>'3.2 Real CFK'!AI7/'4 GDP, Inflator, &amp; Population'!$G4*1000</f>
        <v>48.58420742865205</v>
      </c>
      <c r="AJ7" s="10">
        <f>'3.2 Real CFK'!AJ7/'4 GDP, Inflator, &amp; Population'!$G4*1000</f>
        <v>5.3571918432013561</v>
      </c>
      <c r="AK7" s="10">
        <f>'3.2 Real CFK'!AK7/'4 GDP, Inflator, &amp; Population'!$G4*1000</f>
        <v>97.23625580058274</v>
      </c>
      <c r="AL7" s="10">
        <f>'3.2 Real CFK'!AL7/'4 GDP, Inflator, &amp; Population'!$G4*1000</f>
        <v>0.63075257180549715</v>
      </c>
      <c r="AM7" s="10">
        <f>'3.2 Real CFK'!AM7/'4 GDP, Inflator, &amp; Population'!$G4*1000</f>
        <v>114.40113578798298</v>
      </c>
      <c r="AN7" s="10">
        <f>'3.2 Real CFK'!AN7/'4 GDP, Inflator, &amp; Population'!$G4*1000</f>
        <v>2.4518053302270566</v>
      </c>
      <c r="AO7" s="10">
        <f>'3.2 Real CFK'!AO7/'4 GDP, Inflator, &amp; Population'!$G4*1000</f>
        <v>0.12671118331381542</v>
      </c>
      <c r="AP7" s="10">
        <f>'3.2 Real CFK'!AP7/'4 GDP, Inflator, &amp; Population'!$G4*1000</f>
        <v>8.3993815806383569</v>
      </c>
      <c r="AQ7" s="10">
        <f>'3.2 Real CFK'!AQ7/'4 GDP, Inflator, &amp; Population'!$G4*1000</f>
        <v>70.248455761598194</v>
      </c>
      <c r="AR7" s="10">
        <f>'3.2 Real CFK'!AR7/'4 GDP, Inflator, &amp; Population'!$G4*1000</f>
        <v>2.8100727910125793</v>
      </c>
      <c r="AS7" s="10">
        <f>'3.2 Real CFK'!AS7/'4 GDP, Inflator, &amp; Population'!$G4*1000</f>
        <v>2.3979811107663211</v>
      </c>
      <c r="AT7" s="10">
        <f>'3.2 Real CFK'!AT7/'4 GDP, Inflator, &amp; Population'!$G4*1000</f>
        <v>38.013354994144628</v>
      </c>
      <c r="AU7" s="10">
        <f>'3.2 Real CFK'!AU7/'4 GDP, Inflator, &amp; Population'!$G4*1000</f>
        <v>11.497077544394244</v>
      </c>
      <c r="AV7" s="10">
        <f>'3.2 Real CFK'!AV7/'4 GDP, Inflator, &amp; Population'!$G4*1000</f>
        <v>15.892722133687663</v>
      </c>
      <c r="AW7" s="10">
        <f>'3.2 Real CFK'!AW7/'4 GDP, Inflator, &amp; Population'!$G4*1000</f>
        <v>106.16995489315943</v>
      </c>
    </row>
    <row r="8" spans="2:49" x14ac:dyDescent="0.3">
      <c r="B8" s="9">
        <v>1992</v>
      </c>
      <c r="C8" s="10">
        <f>'3.2 Real CFK'!C8/'4 GDP, Inflator, &amp; Population'!$G5*1000</f>
        <v>553.09463414299694</v>
      </c>
      <c r="D8" s="10">
        <f>'3.2 Real CFK'!D8/'4 GDP, Inflator, &amp; Population'!$G5*1000</f>
        <v>191.96277414763293</v>
      </c>
      <c r="E8" s="10">
        <f>'3.2 Real CFK'!E8/'4 GDP, Inflator, &amp; Population'!$G5*1000</f>
        <v>1208.9572680955605</v>
      </c>
      <c r="F8" s="10">
        <f>'3.2 Real CFK'!F8/'4 GDP, Inflator, &amp; Population'!$G5*1000</f>
        <v>209.00082509009187</v>
      </c>
      <c r="G8" s="10">
        <f>'3.2 Real CFK'!G8/'4 GDP, Inflator, &amp; Population'!$G5*1000</f>
        <v>53.337296639403782</v>
      </c>
      <c r="H8" s="10">
        <f>'3.2 Real CFK'!H8/'4 GDP, Inflator, &amp; Population'!$G5*1000</f>
        <v>22.32276251343924</v>
      </c>
      <c r="I8" s="10">
        <f>'3.2 Real CFK'!I8/'4 GDP, Inflator, &amp; Population'!$G5*1000</f>
        <v>0</v>
      </c>
      <c r="J8" s="10">
        <f>'3.2 Real CFK'!J8/'4 GDP, Inflator, &amp; Population'!$G5*1000</f>
        <v>17.063357702011817</v>
      </c>
      <c r="K8" s="10">
        <f>'3.2 Real CFK'!K8/'4 GDP, Inflator, &amp; Population'!$G5*1000</f>
        <v>148.93688173213963</v>
      </c>
      <c r="L8" s="10">
        <f>'3.2 Real CFK'!L8/'4 GDP, Inflator, &amp; Population'!$G5*1000</f>
        <v>264.60582744421362</v>
      </c>
      <c r="M8" s="10">
        <f>'3.2 Real CFK'!M8/'4 GDP, Inflator, &amp; Population'!$G5*1000</f>
        <v>322.42187037753274</v>
      </c>
      <c r="N8" s="10">
        <f>'3.2 Real CFK'!N8/'4 GDP, Inflator, &amp; Population'!$G5*1000</f>
        <v>0</v>
      </c>
      <c r="O8" s="10">
        <f>'3.2 Real CFK'!O8/'4 GDP, Inflator, &amp; Population'!$G5*1000</f>
        <v>0.97761112446721044</v>
      </c>
      <c r="P8" s="10">
        <f>'3.2 Real CFK'!P8/'4 GDP, Inflator, &amp; Population'!$G5*1000</f>
        <v>196.33864296249632</v>
      </c>
      <c r="Q8" s="10">
        <f>'3.2 Real CFK'!Q8/'4 GDP, Inflator, &amp; Population'!$G5*1000</f>
        <v>36.589723284856333</v>
      </c>
      <c r="R8" s="10">
        <f>'3.2 Real CFK'!R8/'4 GDP, Inflator, &amp; Population'!$G5*1000</f>
        <v>27.463885731304227</v>
      </c>
      <c r="S8" s="10">
        <f>'3.2 Real CFK'!S8/'4 GDP, Inflator, &amp; Population'!$G5*1000</f>
        <v>83.195972030137241</v>
      </c>
      <c r="T8" s="10">
        <f>'3.2 Real CFK'!T8/'4 GDP, Inflator, &amp; Population'!$G5*1000</f>
        <v>298.99991426438305</v>
      </c>
      <c r="U8" s="10">
        <f>'3.2 Real CFK'!U8/'4 GDP, Inflator, &amp; Population'!$G5*1000</f>
        <v>56.156249594817389</v>
      </c>
      <c r="V8" s="10">
        <f>'3.2 Real CFK'!V8/'4 GDP, Inflator, &amp; Population'!$G5*1000</f>
        <v>2.7347804725528997</v>
      </c>
      <c r="W8" s="10">
        <f>'3.2 Real CFK'!W8/'4 GDP, Inflator, &amp; Population'!$G5*1000</f>
        <v>4.6586443455196047</v>
      </c>
      <c r="X8" s="10">
        <f>'3.2 Real CFK'!X8/'4 GDP, Inflator, &amp; Population'!$G5*1000</f>
        <v>252.00746236244709</v>
      </c>
      <c r="Y8" s="10">
        <f>'3.2 Real CFK'!Y8/'4 GDP, Inflator, &amp; Population'!$G5*1000</f>
        <v>317.07389190767014</v>
      </c>
      <c r="Z8" s="10">
        <f>'3.2 Real CFK'!Z8/'4 GDP, Inflator, &amp; Population'!$G5*1000</f>
        <v>0</v>
      </c>
      <c r="AA8" s="10">
        <f>'3.2 Real CFK'!AA8/'4 GDP, Inflator, &amp; Population'!$G5*1000</f>
        <v>0.84337526944751473</v>
      </c>
      <c r="AB8" s="10">
        <f>'3.2 Real CFK'!AB8/'4 GDP, Inflator, &amp; Population'!$G5*1000</f>
        <v>478.91942159957267</v>
      </c>
      <c r="AC8" s="10">
        <f>'3.2 Real CFK'!AC8/'4 GDP, Inflator, &amp; Population'!$G5*1000</f>
        <v>88.135741465472691</v>
      </c>
      <c r="AD8" s="10">
        <f>'3.2 Real CFK'!AD8/'4 GDP, Inflator, &amp; Population'!$G5*1000</f>
        <v>738.80663868106535</v>
      </c>
      <c r="AE8" s="10">
        <f>'3.2 Real CFK'!AE8/'4 GDP, Inflator, &amp; Population'!$G5*1000</f>
        <v>133.33141343915321</v>
      </c>
      <c r="AF8" s="10">
        <f>'3.2 Real CFK'!AF8/'4 GDP, Inflator, &amp; Population'!$G5*1000</f>
        <v>2.1455730925279238E-2</v>
      </c>
      <c r="AG8" s="10">
        <f>'3.2 Real CFK'!AG8/'4 GDP, Inflator, &amp; Population'!$G5*1000</f>
        <v>189.3842354079718</v>
      </c>
      <c r="AH8" s="10">
        <f>'3.2 Real CFK'!AH8/'4 GDP, Inflator, &amp; Population'!$G5*1000</f>
        <v>173.83048092798478</v>
      </c>
      <c r="AI8" s="10">
        <f>'3.2 Real CFK'!AI8/'4 GDP, Inflator, &amp; Population'!$G5*1000</f>
        <v>49.400445088088439</v>
      </c>
      <c r="AJ8" s="10">
        <f>'3.2 Real CFK'!AJ8/'4 GDP, Inflator, &amp; Population'!$G5*1000</f>
        <v>5.4079444870639719</v>
      </c>
      <c r="AK8" s="10">
        <f>'3.2 Real CFK'!AK8/'4 GDP, Inflator, &amp; Population'!$G5*1000</f>
        <v>96.832464400519214</v>
      </c>
      <c r="AL8" s="10">
        <f>'3.2 Real CFK'!AL8/'4 GDP, Inflator, &amp; Population'!$G5*1000</f>
        <v>1.232329160836551</v>
      </c>
      <c r="AM8" s="10">
        <f>'3.2 Real CFK'!AM8/'4 GDP, Inflator, &amp; Population'!$G5*1000</f>
        <v>117.45967402391459</v>
      </c>
      <c r="AN8" s="10">
        <f>'3.2 Real CFK'!AN8/'4 GDP, Inflator, &amp; Population'!$G5*1000</f>
        <v>3.0621179059001089</v>
      </c>
      <c r="AO8" s="10">
        <f>'3.2 Real CFK'!AO8/'4 GDP, Inflator, &amp; Population'!$G5*1000</f>
        <v>0.71959220641705757</v>
      </c>
      <c r="AP8" s="10">
        <f>'3.2 Real CFK'!AP8/'4 GDP, Inflator, &amp; Population'!$G5*1000</f>
        <v>9.4669286605693621</v>
      </c>
      <c r="AQ8" s="10">
        <f>'3.2 Real CFK'!AQ8/'4 GDP, Inflator, &amp; Population'!$G5*1000</f>
        <v>71.624731298050122</v>
      </c>
      <c r="AR8" s="10">
        <f>'3.2 Real CFK'!AR8/'4 GDP, Inflator, &amp; Population'!$G5*1000</f>
        <v>2.8530620661153367</v>
      </c>
      <c r="AS8" s="10">
        <f>'3.2 Real CFK'!AS8/'4 GDP, Inflator, &amp; Population'!$G5*1000</f>
        <v>2.2484505715799035</v>
      </c>
      <c r="AT8" s="10">
        <f>'3.2 Real CFK'!AT8/'4 GDP, Inflator, &amp; Population'!$G5*1000</f>
        <v>42.109347602121112</v>
      </c>
      <c r="AU8" s="10">
        <f>'3.2 Real CFK'!AU8/'4 GDP, Inflator, &amp; Population'!$G5*1000</f>
        <v>12.133490911718811</v>
      </c>
      <c r="AV8" s="10">
        <f>'3.2 Real CFK'!AV8/'4 GDP, Inflator, &amp; Population'!$G5*1000</f>
        <v>15.559806096401863</v>
      </c>
      <c r="AW8" s="10">
        <f>'3.2 Real CFK'!AW8/'4 GDP, Inflator, &amp; Population'!$G5*1000</f>
        <v>111.9147429470969</v>
      </c>
    </row>
    <row r="9" spans="2:49" x14ac:dyDescent="0.3">
      <c r="B9" s="9">
        <v>1993</v>
      </c>
      <c r="C9" s="10">
        <f>'3.2 Real CFK'!C9/'4 GDP, Inflator, &amp; Population'!$G6*1000</f>
        <v>574.94029521498942</v>
      </c>
      <c r="D9" s="10">
        <f>'3.2 Real CFK'!D9/'4 GDP, Inflator, &amp; Population'!$G6*1000</f>
        <v>204.32850783286952</v>
      </c>
      <c r="E9" s="10">
        <f>'3.2 Real CFK'!E9/'4 GDP, Inflator, &amp; Population'!$G6*1000</f>
        <v>1222.2157426261442</v>
      </c>
      <c r="F9" s="10">
        <f>'3.2 Real CFK'!F9/'4 GDP, Inflator, &amp; Population'!$G6*1000</f>
        <v>207.32529398771442</v>
      </c>
      <c r="G9" s="10">
        <f>'3.2 Real CFK'!G9/'4 GDP, Inflator, &amp; Population'!$G6*1000</f>
        <v>51.497740608647128</v>
      </c>
      <c r="H9" s="10">
        <f>'3.2 Real CFK'!H9/'4 GDP, Inflator, &amp; Population'!$G6*1000</f>
        <v>22.6623297116736</v>
      </c>
      <c r="I9" s="10">
        <f>'3.2 Real CFK'!I9/'4 GDP, Inflator, &amp; Population'!$G6*1000</f>
        <v>0</v>
      </c>
      <c r="J9" s="10">
        <f>'3.2 Real CFK'!J9/'4 GDP, Inflator, &amp; Population'!$G6*1000</f>
        <v>17.669639233649942</v>
      </c>
      <c r="K9" s="10">
        <f>'3.2 Real CFK'!K9/'4 GDP, Inflator, &amp; Population'!$G6*1000</f>
        <v>156.16153576781377</v>
      </c>
      <c r="L9" s="10">
        <f>'3.2 Real CFK'!L9/'4 GDP, Inflator, &amp; Population'!$G6*1000</f>
        <v>253.75949936920983</v>
      </c>
      <c r="M9" s="10">
        <f>'3.2 Real CFK'!M9/'4 GDP, Inflator, &amp; Population'!$G6*1000</f>
        <v>325.11560909246271</v>
      </c>
      <c r="N9" s="10">
        <f>'3.2 Real CFK'!N9/'4 GDP, Inflator, &amp; Population'!$G6*1000</f>
        <v>0</v>
      </c>
      <c r="O9" s="10">
        <f>'3.2 Real CFK'!O9/'4 GDP, Inflator, &amp; Population'!$G6*1000</f>
        <v>1.3806736070668226</v>
      </c>
      <c r="P9" s="10">
        <f>'3.2 Real CFK'!P9/'4 GDP, Inflator, &amp; Population'!$G6*1000</f>
        <v>179.08540511724581</v>
      </c>
      <c r="Q9" s="10">
        <f>'3.2 Real CFK'!Q9/'4 GDP, Inflator, &amp; Population'!$G6*1000</f>
        <v>36.523930512869562</v>
      </c>
      <c r="R9" s="10">
        <f>'3.2 Real CFK'!R9/'4 GDP, Inflator, &amp; Population'!$G6*1000</f>
        <v>26.959889380583757</v>
      </c>
      <c r="S9" s="10">
        <f>'3.2 Real CFK'!S9/'4 GDP, Inflator, &amp; Population'!$G6*1000</f>
        <v>81.113509080602483</v>
      </c>
      <c r="T9" s="10">
        <f>'3.2 Real CFK'!T9/'4 GDP, Inflator, &amp; Population'!$G6*1000</f>
        <v>310.88327185973958</v>
      </c>
      <c r="U9" s="10">
        <f>'3.2 Real CFK'!U9/'4 GDP, Inflator, &amp; Population'!$G6*1000</f>
        <v>57.017239033194357</v>
      </c>
      <c r="V9" s="10">
        <f>'3.2 Real CFK'!V9/'4 GDP, Inflator, &amp; Population'!$G6*1000</f>
        <v>2.8790666844892656</v>
      </c>
      <c r="W9" s="10">
        <f>'3.2 Real CFK'!W9/'4 GDP, Inflator, &amp; Population'!$G6*1000</f>
        <v>4.5228779311745342</v>
      </c>
      <c r="X9" s="10">
        <f>'3.2 Real CFK'!X9/'4 GDP, Inflator, &amp; Population'!$G6*1000</f>
        <v>261.54017042570098</v>
      </c>
      <c r="Y9" s="10">
        <f>'3.2 Real CFK'!Y9/'4 GDP, Inflator, &amp; Population'!$G6*1000</f>
        <v>297.80895330825228</v>
      </c>
      <c r="Z9" s="10">
        <f>'3.2 Real CFK'!Z9/'4 GDP, Inflator, &amp; Population'!$G6*1000</f>
        <v>0</v>
      </c>
      <c r="AA9" s="10">
        <f>'3.2 Real CFK'!AA9/'4 GDP, Inflator, &amp; Population'!$G6*1000</f>
        <v>0.82030762148260306</v>
      </c>
      <c r="AB9" s="10">
        <f>'3.2 Real CFK'!AB9/'4 GDP, Inflator, &amp; Population'!$G6*1000</f>
        <v>466.96064619625838</v>
      </c>
      <c r="AC9" s="10">
        <f>'3.2 Real CFK'!AC9/'4 GDP, Inflator, &amp; Population'!$G6*1000</f>
        <v>80.664470557933754</v>
      </c>
      <c r="AD9" s="10">
        <f>'3.2 Real CFK'!AD9/'4 GDP, Inflator, &amp; Population'!$G6*1000</f>
        <v>727.96655133342233</v>
      </c>
      <c r="AE9" s="10">
        <f>'3.2 Real CFK'!AE9/'4 GDP, Inflator, &amp; Population'!$G6*1000</f>
        <v>136.18597985013906</v>
      </c>
      <c r="AF9" s="10">
        <f>'3.2 Real CFK'!AF9/'4 GDP, Inflator, &amp; Population'!$G6*1000</f>
        <v>3.0894702627266867E-2</v>
      </c>
      <c r="AG9" s="10">
        <f>'3.2 Real CFK'!AG9/'4 GDP, Inflator, &amp; Population'!$G6*1000</f>
        <v>193.03755935717686</v>
      </c>
      <c r="AH9" s="10">
        <f>'3.2 Real CFK'!AH9/'4 GDP, Inflator, &amp; Population'!$G6*1000</f>
        <v>184.69332631138141</v>
      </c>
      <c r="AI9" s="10">
        <f>'3.2 Real CFK'!AI9/'4 GDP, Inflator, &amp; Population'!$G6*1000</f>
        <v>48.890866907649816</v>
      </c>
      <c r="AJ9" s="10">
        <f>'3.2 Real CFK'!AJ9/'4 GDP, Inflator, &amp; Population'!$G6*1000</f>
        <v>5.3479795582372294</v>
      </c>
      <c r="AK9" s="10">
        <f>'3.2 Real CFK'!AK9/'4 GDP, Inflator, &amp; Population'!$G6*1000</f>
        <v>96.064414483052929</v>
      </c>
      <c r="AL9" s="10">
        <f>'3.2 Real CFK'!AL9/'4 GDP, Inflator, &amp; Population'!$G6*1000</f>
        <v>2.2228205873031834</v>
      </c>
      <c r="AM9" s="10">
        <f>'3.2 Real CFK'!AM9/'4 GDP, Inflator, &amp; Population'!$G6*1000</f>
        <v>121.57065483829511</v>
      </c>
      <c r="AN9" s="10">
        <f>'3.2 Real CFK'!AN9/'4 GDP, Inflator, &amp; Population'!$G6*1000</f>
        <v>3.286024491510505</v>
      </c>
      <c r="AO9" s="10">
        <f>'3.2 Real CFK'!AO9/'4 GDP, Inflator, &amp; Population'!$G6*1000</f>
        <v>0.81071961032241668</v>
      </c>
      <c r="AP9" s="10">
        <f>'3.2 Real CFK'!AP9/'4 GDP, Inflator, &amp; Population'!$G6*1000</f>
        <v>9.434070314336612</v>
      </c>
      <c r="AQ9" s="10">
        <f>'3.2 Real CFK'!AQ9/'4 GDP, Inflator, &amp; Population'!$G6*1000</f>
        <v>74.688476268704321</v>
      </c>
      <c r="AR9" s="10">
        <f>'3.2 Real CFK'!AR9/'4 GDP, Inflator, &amp; Population'!$G6*1000</f>
        <v>2.9190167309900414</v>
      </c>
      <c r="AS9" s="10">
        <f>'3.2 Real CFK'!AS9/'4 GDP, Inflator, &amp; Population'!$G6*1000</f>
        <v>2.0896537656339293</v>
      </c>
      <c r="AT9" s="10">
        <f>'3.2 Real CFK'!AT9/'4 GDP, Inflator, &amp; Population'!$G6*1000</f>
        <v>46.603593578658717</v>
      </c>
      <c r="AU9" s="10">
        <f>'3.2 Real CFK'!AU9/'4 GDP, Inflator, &amp; Population'!$G6*1000</f>
        <v>12.423399127168018</v>
      </c>
      <c r="AV9" s="10">
        <f>'3.2 Real CFK'!AV9/'4 GDP, Inflator, &amp; Population'!$G6*1000</f>
        <v>15.041991508472226</v>
      </c>
      <c r="AW9" s="10">
        <f>'3.2 Real CFK'!AW9/'4 GDP, Inflator, &amp; Population'!$G6*1000</f>
        <v>115.27079883876605</v>
      </c>
    </row>
    <row r="10" spans="2:49" x14ac:dyDescent="0.3">
      <c r="B10" s="9">
        <v>1994</v>
      </c>
      <c r="C10" s="10">
        <f>'3.2 Real CFK'!C10/'4 GDP, Inflator, &amp; Population'!$G7*1000</f>
        <v>583.66046050326622</v>
      </c>
      <c r="D10" s="10">
        <f>'3.2 Real CFK'!D10/'4 GDP, Inflator, &amp; Population'!$G7*1000</f>
        <v>202.88812321856958</v>
      </c>
      <c r="E10" s="10">
        <f>'3.2 Real CFK'!E10/'4 GDP, Inflator, &amp; Population'!$G7*1000</f>
        <v>1202.2192231150229</v>
      </c>
      <c r="F10" s="10">
        <f>'3.2 Real CFK'!F10/'4 GDP, Inflator, &amp; Population'!$G7*1000</f>
        <v>207.35771112027854</v>
      </c>
      <c r="G10" s="10">
        <f>'3.2 Real CFK'!G10/'4 GDP, Inflator, &amp; Population'!$G7*1000</f>
        <v>49.92032144916962</v>
      </c>
      <c r="H10" s="10">
        <f>'3.2 Real CFK'!H10/'4 GDP, Inflator, &amp; Population'!$G7*1000</f>
        <v>22.20711616680218</v>
      </c>
      <c r="I10" s="10">
        <f>'3.2 Real CFK'!I10/'4 GDP, Inflator, &amp; Population'!$G7*1000</f>
        <v>0</v>
      </c>
      <c r="J10" s="10">
        <f>'3.2 Real CFK'!J10/'4 GDP, Inflator, &amp; Population'!$G7*1000</f>
        <v>18.198310523001343</v>
      </c>
      <c r="K10" s="10">
        <f>'3.2 Real CFK'!K10/'4 GDP, Inflator, &amp; Population'!$G7*1000</f>
        <v>163.56320503691691</v>
      </c>
      <c r="L10" s="10">
        <f>'3.2 Real CFK'!L10/'4 GDP, Inflator, &amp; Population'!$G7*1000</f>
        <v>249.67926717695627</v>
      </c>
      <c r="M10" s="10">
        <f>'3.2 Real CFK'!M10/'4 GDP, Inflator, &amp; Population'!$G7*1000</f>
        <v>322.44765809100704</v>
      </c>
      <c r="N10" s="10">
        <f>'3.2 Real CFK'!N10/'4 GDP, Inflator, &amp; Population'!$G7*1000</f>
        <v>0</v>
      </c>
      <c r="O10" s="10">
        <f>'3.2 Real CFK'!O10/'4 GDP, Inflator, &amp; Population'!$G7*1000</f>
        <v>1.7401001896958039</v>
      </c>
      <c r="P10" s="10">
        <f>'3.2 Real CFK'!P10/'4 GDP, Inflator, &amp; Population'!$G7*1000</f>
        <v>166.6872051989593</v>
      </c>
      <c r="Q10" s="10">
        <f>'3.2 Real CFK'!Q10/'4 GDP, Inflator, &amp; Population'!$G7*1000</f>
        <v>0</v>
      </c>
      <c r="R10" s="10">
        <f>'3.2 Real CFK'!R10/'4 GDP, Inflator, &amp; Population'!$G7*1000</f>
        <v>26.437511480698166</v>
      </c>
      <c r="S10" s="10">
        <f>'3.2 Real CFK'!S10/'4 GDP, Inflator, &amp; Population'!$G7*1000</f>
        <v>79.206916935787461</v>
      </c>
      <c r="T10" s="10">
        <f>'3.2 Real CFK'!T10/'4 GDP, Inflator, &amp; Population'!$G7*1000</f>
        <v>314.47508956344808</v>
      </c>
      <c r="U10" s="10">
        <f>'3.2 Real CFK'!U10/'4 GDP, Inflator, &amp; Population'!$G7*1000</f>
        <v>57.03086474142853</v>
      </c>
      <c r="V10" s="10">
        <f>'3.2 Real CFK'!V10/'4 GDP, Inflator, &amp; Population'!$G7*1000</f>
        <v>3.0613544842818472</v>
      </c>
      <c r="W10" s="10">
        <f>'3.2 Real CFK'!W10/'4 GDP, Inflator, &amp; Population'!$G7*1000</f>
        <v>4.5731344765197974</v>
      </c>
      <c r="X10" s="10">
        <f>'3.2 Real CFK'!X10/'4 GDP, Inflator, &amp; Population'!$G7*1000</f>
        <v>258.48124376874989</v>
      </c>
      <c r="Y10" s="10">
        <f>'3.2 Real CFK'!Y10/'4 GDP, Inflator, &amp; Population'!$G7*1000</f>
        <v>288.14319558905692</v>
      </c>
      <c r="Z10" s="10">
        <f>'3.2 Real CFK'!Z10/'4 GDP, Inflator, &amp; Population'!$G7*1000</f>
        <v>0</v>
      </c>
      <c r="AA10" s="10">
        <f>'3.2 Real CFK'!AA10/'4 GDP, Inflator, &amp; Population'!$G7*1000</f>
        <v>0.81853567387951975</v>
      </c>
      <c r="AB10" s="10">
        <f>'3.2 Real CFK'!AB10/'4 GDP, Inflator, &amp; Population'!$G7*1000</f>
        <v>473.2270030017803</v>
      </c>
      <c r="AC10" s="10">
        <f>'3.2 Real CFK'!AC10/'4 GDP, Inflator, &amp; Population'!$G7*1000</f>
        <v>80.589263709511883</v>
      </c>
      <c r="AD10" s="10">
        <f>'3.2 Real CFK'!AD10/'4 GDP, Inflator, &amp; Population'!$G7*1000</f>
        <v>761.10253069495127</v>
      </c>
      <c r="AE10" s="10">
        <f>'3.2 Real CFK'!AE10/'4 GDP, Inflator, &amp; Population'!$G7*1000</f>
        <v>135.40060761987053</v>
      </c>
      <c r="AF10" s="10">
        <f>'3.2 Real CFK'!AF10/'4 GDP, Inflator, &amp; Population'!$G7*1000</f>
        <v>4.2971828546489649E-2</v>
      </c>
      <c r="AG10" s="10">
        <f>'3.2 Real CFK'!AG10/'4 GDP, Inflator, &amp; Population'!$G7*1000</f>
        <v>194.53812742582517</v>
      </c>
      <c r="AH10" s="10">
        <f>'3.2 Real CFK'!AH10/'4 GDP, Inflator, &amp; Population'!$G7*1000</f>
        <v>189.84332572390264</v>
      </c>
      <c r="AI10" s="10">
        <f>'3.2 Real CFK'!AI10/'4 GDP, Inflator, &amp; Population'!$G7*1000</f>
        <v>47.633495344472699</v>
      </c>
      <c r="AJ10" s="10">
        <f>'3.2 Real CFK'!AJ10/'4 GDP, Inflator, &amp; Population'!$G7*1000</f>
        <v>5.1633499529414619</v>
      </c>
      <c r="AK10" s="10">
        <f>'3.2 Real CFK'!AK10/'4 GDP, Inflator, &amp; Population'!$G7*1000</f>
        <v>98.844007115785118</v>
      </c>
      <c r="AL10" s="10">
        <f>'3.2 Real CFK'!AL10/'4 GDP, Inflator, &amp; Population'!$G7*1000</f>
        <v>2.9376163273829197</v>
      </c>
      <c r="AM10" s="10">
        <f>'3.2 Real CFK'!AM10/'4 GDP, Inflator, &amp; Population'!$G7*1000</f>
        <v>124.82280727007138</v>
      </c>
      <c r="AN10" s="10">
        <f>'3.2 Real CFK'!AN10/'4 GDP, Inflator, &amp; Population'!$G7*1000</f>
        <v>3.3269514486715965</v>
      </c>
      <c r="AO10" s="10">
        <f>'3.2 Real CFK'!AO10/'4 GDP, Inflator, &amp; Population'!$G7*1000</f>
        <v>1.0830971725211609</v>
      </c>
      <c r="AP10" s="10">
        <f>'3.2 Real CFK'!AP10/'4 GDP, Inflator, &amp; Population'!$G7*1000</f>
        <v>9.6298314574061141</v>
      </c>
      <c r="AQ10" s="10">
        <f>'3.2 Real CFK'!AQ10/'4 GDP, Inflator, &amp; Population'!$G7*1000</f>
        <v>77.959180709317096</v>
      </c>
      <c r="AR10" s="10">
        <f>'3.2 Real CFK'!AR10/'4 GDP, Inflator, &amp; Population'!$G7*1000</f>
        <v>3.077921936251578</v>
      </c>
      <c r="AS10" s="10">
        <f>'3.2 Real CFK'!AS10/'4 GDP, Inflator, &amp; Population'!$G7*1000</f>
        <v>1.9948247637304175</v>
      </c>
      <c r="AT10" s="10">
        <f>'3.2 Real CFK'!AT10/'4 GDP, Inflator, &amp; Population'!$G7*1000</f>
        <v>48.028525527375976</v>
      </c>
      <c r="AU10" s="10">
        <f>'3.2 Real CFK'!AU10/'4 GDP, Inflator, &amp; Population'!$G7*1000</f>
        <v>13.001307933246364</v>
      </c>
      <c r="AV10" s="10">
        <f>'3.2 Real CFK'!AV10/'4 GDP, Inflator, &amp; Population'!$G7*1000</f>
        <v>14.838741903264339</v>
      </c>
      <c r="AW10" s="10">
        <f>'3.2 Real CFK'!AW10/'4 GDP, Inflator, &amp; Population'!$G7*1000</f>
        <v>113.46271254757647</v>
      </c>
    </row>
    <row r="11" spans="2:49" x14ac:dyDescent="0.3">
      <c r="B11" s="9">
        <v>1995</v>
      </c>
      <c r="C11" s="10">
        <f>'3.2 Real CFK'!C11/'4 GDP, Inflator, &amp; Population'!$G8*1000</f>
        <v>578.52738250407958</v>
      </c>
      <c r="D11" s="10">
        <f>'3.2 Real CFK'!D11/'4 GDP, Inflator, &amp; Population'!$G8*1000</f>
        <v>195.37328536430923</v>
      </c>
      <c r="E11" s="10">
        <f>'3.2 Real CFK'!E11/'4 GDP, Inflator, &amp; Population'!$G8*1000</f>
        <v>1203.9799627518692</v>
      </c>
      <c r="F11" s="10">
        <f>'3.2 Real CFK'!F11/'4 GDP, Inflator, &amp; Population'!$G8*1000</f>
        <v>201.51188103188855</v>
      </c>
      <c r="G11" s="10">
        <f>'3.2 Real CFK'!G11/'4 GDP, Inflator, &amp; Population'!$G8*1000</f>
        <v>48.946723219378754</v>
      </c>
      <c r="H11" s="10">
        <f>'3.2 Real CFK'!H11/'4 GDP, Inflator, &amp; Population'!$G8*1000</f>
        <v>22.214274382179529</v>
      </c>
      <c r="I11" s="10">
        <f>'3.2 Real CFK'!I11/'4 GDP, Inflator, &amp; Population'!$G8*1000</f>
        <v>0</v>
      </c>
      <c r="J11" s="10">
        <f>'3.2 Real CFK'!J11/'4 GDP, Inflator, &amp; Population'!$G8*1000</f>
        <v>18.249743841451046</v>
      </c>
      <c r="K11" s="10">
        <f>'3.2 Real CFK'!K11/'4 GDP, Inflator, &amp; Population'!$G8*1000</f>
        <v>170.97444312519744</v>
      </c>
      <c r="L11" s="10">
        <f>'3.2 Real CFK'!L11/'4 GDP, Inflator, &amp; Population'!$G8*1000</f>
        <v>248.71765170777346</v>
      </c>
      <c r="M11" s="10">
        <f>'3.2 Real CFK'!M11/'4 GDP, Inflator, &amp; Population'!$G8*1000</f>
        <v>318.06767856529518</v>
      </c>
      <c r="N11" s="10">
        <f>'3.2 Real CFK'!N11/'4 GDP, Inflator, &amp; Population'!$G8*1000</f>
        <v>0</v>
      </c>
      <c r="O11" s="10">
        <f>'3.2 Real CFK'!O11/'4 GDP, Inflator, &amp; Population'!$G8*1000</f>
        <v>2.1100484863546711</v>
      </c>
      <c r="P11" s="10">
        <f>'3.2 Real CFK'!P11/'4 GDP, Inflator, &amp; Population'!$G8*1000</f>
        <v>142.4445270540663</v>
      </c>
      <c r="Q11" s="10">
        <f>'3.2 Real CFK'!Q11/'4 GDP, Inflator, &amp; Population'!$G8*1000</f>
        <v>0</v>
      </c>
      <c r="R11" s="10">
        <f>'3.2 Real CFK'!R11/'4 GDP, Inflator, &amp; Population'!$G8*1000</f>
        <v>26.534397355664158</v>
      </c>
      <c r="S11" s="10">
        <f>'3.2 Real CFK'!S11/'4 GDP, Inflator, &amp; Population'!$G8*1000</f>
        <v>79.091559073026886</v>
      </c>
      <c r="T11" s="10">
        <f>'3.2 Real CFK'!T11/'4 GDP, Inflator, &amp; Population'!$G8*1000</f>
        <v>302.80771188701743</v>
      </c>
      <c r="U11" s="10">
        <f>'3.2 Real CFK'!U11/'4 GDP, Inflator, &amp; Population'!$G8*1000</f>
        <v>59.409943030477613</v>
      </c>
      <c r="V11" s="10">
        <f>'3.2 Real CFK'!V11/'4 GDP, Inflator, &amp; Population'!$G8*1000</f>
        <v>2.8207332218630827</v>
      </c>
      <c r="W11" s="10">
        <f>'3.2 Real CFK'!W11/'4 GDP, Inflator, &amp; Population'!$G8*1000</f>
        <v>4.4751632746863237</v>
      </c>
      <c r="X11" s="10">
        <f>'3.2 Real CFK'!X11/'4 GDP, Inflator, &amp; Population'!$G8*1000</f>
        <v>245.85140665555764</v>
      </c>
      <c r="Y11" s="10">
        <f>'3.2 Real CFK'!Y11/'4 GDP, Inflator, &amp; Population'!$G8*1000</f>
        <v>279.79372962863948</v>
      </c>
      <c r="Z11" s="10">
        <f>'3.2 Real CFK'!Z11/'4 GDP, Inflator, &amp; Population'!$G8*1000</f>
        <v>0</v>
      </c>
      <c r="AA11" s="10">
        <f>'3.2 Real CFK'!AA11/'4 GDP, Inflator, &amp; Population'!$G8*1000</f>
        <v>0.86072373667134139</v>
      </c>
      <c r="AB11" s="10">
        <f>'3.2 Real CFK'!AB11/'4 GDP, Inflator, &amp; Population'!$G8*1000</f>
        <v>497.66036191729131</v>
      </c>
      <c r="AC11" s="10">
        <f>'3.2 Real CFK'!AC11/'4 GDP, Inflator, &amp; Population'!$G8*1000</f>
        <v>85.137630689889079</v>
      </c>
      <c r="AD11" s="10">
        <f>'3.2 Real CFK'!AD11/'4 GDP, Inflator, &amp; Population'!$G8*1000</f>
        <v>819.52352708200476</v>
      </c>
      <c r="AE11" s="10">
        <f>'3.2 Real CFK'!AE11/'4 GDP, Inflator, &amp; Population'!$G8*1000</f>
        <v>132.55895739744471</v>
      </c>
      <c r="AF11" s="10">
        <f>'3.2 Real CFK'!AF11/'4 GDP, Inflator, &amp; Population'!$G8*1000</f>
        <v>5.6514690438036939E-2</v>
      </c>
      <c r="AG11" s="10">
        <f>'3.2 Real CFK'!AG11/'4 GDP, Inflator, &amp; Population'!$G8*1000</f>
        <v>201.24481160981853</v>
      </c>
      <c r="AH11" s="10">
        <f>'3.2 Real CFK'!AH11/'4 GDP, Inflator, &amp; Population'!$G8*1000</f>
        <v>190.54352991687449</v>
      </c>
      <c r="AI11" s="10">
        <f>'3.2 Real CFK'!AI11/'4 GDP, Inflator, &amp; Population'!$G8*1000</f>
        <v>44.846657447599753</v>
      </c>
      <c r="AJ11" s="10">
        <f>'3.2 Real CFK'!AJ11/'4 GDP, Inflator, &amp; Population'!$G8*1000</f>
        <v>5.0968248695047293</v>
      </c>
      <c r="AK11" s="10">
        <f>'3.2 Real CFK'!AK11/'4 GDP, Inflator, &amp; Population'!$G8*1000</f>
        <v>99.981989334945496</v>
      </c>
      <c r="AL11" s="10">
        <f>'3.2 Real CFK'!AL11/'4 GDP, Inflator, &amp; Population'!$G8*1000</f>
        <v>3.9940382109571955</v>
      </c>
      <c r="AM11" s="10">
        <f>'3.2 Real CFK'!AM11/'4 GDP, Inflator, &amp; Population'!$G8*1000</f>
        <v>126.82196612297817</v>
      </c>
      <c r="AN11" s="10">
        <f>'3.2 Real CFK'!AN11/'4 GDP, Inflator, &amp; Population'!$G8*1000</f>
        <v>3.3878806462589575</v>
      </c>
      <c r="AO11" s="10">
        <f>'3.2 Real CFK'!AO11/'4 GDP, Inflator, &amp; Population'!$G8*1000</f>
        <v>1.125792638725851</v>
      </c>
      <c r="AP11" s="10">
        <f>'3.2 Real CFK'!AP11/'4 GDP, Inflator, &amp; Population'!$G8*1000</f>
        <v>9.5579845040825138</v>
      </c>
      <c r="AQ11" s="10">
        <f>'3.2 Real CFK'!AQ11/'4 GDP, Inflator, &amp; Population'!$G8*1000</f>
        <v>72.736407113769033</v>
      </c>
      <c r="AR11" s="10">
        <f>'3.2 Real CFK'!AR11/'4 GDP, Inflator, &amp; Population'!$G8*1000</f>
        <v>3.4894070370458738</v>
      </c>
      <c r="AS11" s="10">
        <f>'3.2 Real CFK'!AS11/'4 GDP, Inflator, &amp; Population'!$G8*1000</f>
        <v>1.9255005149242677</v>
      </c>
      <c r="AT11" s="10">
        <f>'3.2 Real CFK'!AT11/'4 GDP, Inflator, &amp; Population'!$G8*1000</f>
        <v>51.893489202218703</v>
      </c>
      <c r="AU11" s="10">
        <f>'3.2 Real CFK'!AU11/'4 GDP, Inflator, &amp; Population'!$G8*1000</f>
        <v>13.630042995644432</v>
      </c>
      <c r="AV11" s="10">
        <f>'3.2 Real CFK'!AV11/'4 GDP, Inflator, &amp; Population'!$G8*1000</f>
        <v>14.365234101342789</v>
      </c>
      <c r="AW11" s="10">
        <f>'3.2 Real CFK'!AW11/'4 GDP, Inflator, &amp; Population'!$G8*1000</f>
        <v>114.83885123009883</v>
      </c>
    </row>
    <row r="12" spans="2:49" x14ac:dyDescent="0.3">
      <c r="B12" s="9">
        <v>1996</v>
      </c>
      <c r="C12" s="10">
        <f>'3.2 Real CFK'!C12/'4 GDP, Inflator, &amp; Population'!$G9*1000</f>
        <v>574.3420797642566</v>
      </c>
      <c r="D12" s="10">
        <f>'3.2 Real CFK'!D12/'4 GDP, Inflator, &amp; Population'!$G9*1000</f>
        <v>187.85515988189596</v>
      </c>
      <c r="E12" s="10">
        <f>'3.2 Real CFK'!E12/'4 GDP, Inflator, &amp; Population'!$G9*1000</f>
        <v>1224.6541391366759</v>
      </c>
      <c r="F12" s="10">
        <f>'3.2 Real CFK'!F12/'4 GDP, Inflator, &amp; Population'!$G9*1000</f>
        <v>199.72214522068214</v>
      </c>
      <c r="G12" s="10">
        <f>'3.2 Real CFK'!G12/'4 GDP, Inflator, &amp; Population'!$G9*1000</f>
        <v>48.206197718053701</v>
      </c>
      <c r="H12" s="10">
        <f>'3.2 Real CFK'!H12/'4 GDP, Inflator, &amp; Population'!$G9*1000</f>
        <v>22.178775365707533</v>
      </c>
      <c r="I12" s="10">
        <f>'3.2 Real CFK'!I12/'4 GDP, Inflator, &amp; Population'!$G9*1000</f>
        <v>0</v>
      </c>
      <c r="J12" s="10">
        <f>'3.2 Real CFK'!J12/'4 GDP, Inflator, &amp; Population'!$G9*1000</f>
        <v>18.472922701894714</v>
      </c>
      <c r="K12" s="10">
        <f>'3.2 Real CFK'!K12/'4 GDP, Inflator, &amp; Population'!$G9*1000</f>
        <v>179.163162598594</v>
      </c>
      <c r="L12" s="10">
        <f>'3.2 Real CFK'!L12/'4 GDP, Inflator, &amp; Population'!$G9*1000</f>
        <v>248.58403115579316</v>
      </c>
      <c r="M12" s="10">
        <f>'3.2 Real CFK'!M12/'4 GDP, Inflator, &amp; Population'!$G9*1000</f>
        <v>319.35707452505716</v>
      </c>
      <c r="N12" s="10">
        <f>'3.2 Real CFK'!N12/'4 GDP, Inflator, &amp; Population'!$G9*1000</f>
        <v>0</v>
      </c>
      <c r="O12" s="10">
        <f>'3.2 Real CFK'!O12/'4 GDP, Inflator, &amp; Population'!$G9*1000</f>
        <v>2.1574570816063612</v>
      </c>
      <c r="P12" s="10">
        <f>'3.2 Real CFK'!P12/'4 GDP, Inflator, &amp; Population'!$G9*1000</f>
        <v>126.39434627977256</v>
      </c>
      <c r="Q12" s="10">
        <f>'3.2 Real CFK'!Q12/'4 GDP, Inflator, &amp; Population'!$G9*1000</f>
        <v>0</v>
      </c>
      <c r="R12" s="10">
        <f>'3.2 Real CFK'!R12/'4 GDP, Inflator, &amp; Population'!$G9*1000</f>
        <v>26.622884392429324</v>
      </c>
      <c r="S12" s="10">
        <f>'3.2 Real CFK'!S12/'4 GDP, Inflator, &amp; Population'!$G9*1000</f>
        <v>79.193051466231154</v>
      </c>
      <c r="T12" s="10">
        <f>'3.2 Real CFK'!T12/'4 GDP, Inflator, &amp; Population'!$G9*1000</f>
        <v>301.03277448569548</v>
      </c>
      <c r="U12" s="10">
        <f>'3.2 Real CFK'!U12/'4 GDP, Inflator, &amp; Population'!$G9*1000</f>
        <v>64.750911366824312</v>
      </c>
      <c r="V12" s="10">
        <f>'3.2 Real CFK'!V12/'4 GDP, Inflator, &amp; Population'!$G9*1000</f>
        <v>2.7937174996397545</v>
      </c>
      <c r="W12" s="10">
        <f>'3.2 Real CFK'!W12/'4 GDP, Inflator, &amp; Population'!$G9*1000</f>
        <v>4.7073557034959155</v>
      </c>
      <c r="X12" s="10">
        <f>'3.2 Real CFK'!X12/'4 GDP, Inflator, &amp; Population'!$G9*1000</f>
        <v>237.56992619415709</v>
      </c>
      <c r="Y12" s="10">
        <f>'3.2 Real CFK'!Y12/'4 GDP, Inflator, &amp; Population'!$G9*1000</f>
        <v>294.80422211862663</v>
      </c>
      <c r="Z12" s="10">
        <f>'3.2 Real CFK'!Z12/'4 GDP, Inflator, &amp; Population'!$G9*1000</f>
        <v>0</v>
      </c>
      <c r="AA12" s="10">
        <f>'3.2 Real CFK'!AA12/'4 GDP, Inflator, &amp; Population'!$G9*1000</f>
        <v>0.86647983646685012</v>
      </c>
      <c r="AB12" s="10">
        <f>'3.2 Real CFK'!AB12/'4 GDP, Inflator, &amp; Population'!$G9*1000</f>
        <v>518.93545403296241</v>
      </c>
      <c r="AC12" s="10">
        <f>'3.2 Real CFK'!AC12/'4 GDP, Inflator, &amp; Population'!$G9*1000</f>
        <v>84.830998742972852</v>
      </c>
      <c r="AD12" s="10">
        <f>'3.2 Real CFK'!AD12/'4 GDP, Inflator, &amp; Population'!$G9*1000</f>
        <v>899.7319715812165</v>
      </c>
      <c r="AE12" s="10">
        <f>'3.2 Real CFK'!AE12/'4 GDP, Inflator, &amp; Population'!$G9*1000</f>
        <v>130.80979930293407</v>
      </c>
      <c r="AF12" s="10">
        <f>'3.2 Real CFK'!AF12/'4 GDP, Inflator, &amp; Population'!$G9*1000</f>
        <v>8.2082450876063709E-2</v>
      </c>
      <c r="AG12" s="10">
        <f>'3.2 Real CFK'!AG12/'4 GDP, Inflator, &amp; Population'!$G9*1000</f>
        <v>213.65721976556466</v>
      </c>
      <c r="AH12" s="10">
        <f>'3.2 Real CFK'!AH12/'4 GDP, Inflator, &amp; Population'!$G9*1000</f>
        <v>192.80536307319088</v>
      </c>
      <c r="AI12" s="10">
        <f>'3.2 Real CFK'!AI12/'4 GDP, Inflator, &amp; Population'!$G9*1000</f>
        <v>43.40364579934058</v>
      </c>
      <c r="AJ12" s="10">
        <f>'3.2 Real CFK'!AJ12/'4 GDP, Inflator, &amp; Population'!$G9*1000</f>
        <v>5.1741085750456026</v>
      </c>
      <c r="AK12" s="10">
        <f>'3.2 Real CFK'!AK12/'4 GDP, Inflator, &amp; Population'!$G9*1000</f>
        <v>104.09463286514114</v>
      </c>
      <c r="AL12" s="10">
        <f>'3.2 Real CFK'!AL12/'4 GDP, Inflator, &amp; Population'!$G9*1000</f>
        <v>4.7330975372026094</v>
      </c>
      <c r="AM12" s="10">
        <f>'3.2 Real CFK'!AM12/'4 GDP, Inflator, &amp; Population'!$G9*1000</f>
        <v>130.79328567376376</v>
      </c>
      <c r="AN12" s="10">
        <f>'3.2 Real CFK'!AN12/'4 GDP, Inflator, &amp; Population'!$G9*1000</f>
        <v>3.5659725108405902</v>
      </c>
      <c r="AO12" s="10">
        <f>'3.2 Real CFK'!AO12/'4 GDP, Inflator, &amp; Population'!$G9*1000</f>
        <v>1.3487749472356743</v>
      </c>
      <c r="AP12" s="10">
        <f>'3.2 Real CFK'!AP12/'4 GDP, Inflator, &amp; Population'!$G9*1000</f>
        <v>9.5618769845980243</v>
      </c>
      <c r="AQ12" s="10">
        <f>'3.2 Real CFK'!AQ12/'4 GDP, Inflator, &amp; Population'!$G9*1000</f>
        <v>77.597057776416094</v>
      </c>
      <c r="AR12" s="10">
        <f>'3.2 Real CFK'!AR12/'4 GDP, Inflator, &amp; Population'!$G9*1000</f>
        <v>3.7587934161530003</v>
      </c>
      <c r="AS12" s="10">
        <f>'3.2 Real CFK'!AS12/'4 GDP, Inflator, &amp; Population'!$G9*1000</f>
        <v>1.8689542661011429</v>
      </c>
      <c r="AT12" s="10">
        <f>'3.2 Real CFK'!AT12/'4 GDP, Inflator, &amp; Population'!$G9*1000</f>
        <v>55.949147019037177</v>
      </c>
      <c r="AU12" s="10">
        <f>'3.2 Real CFK'!AU12/'4 GDP, Inflator, &amp; Population'!$G9*1000</f>
        <v>14.677702162571865</v>
      </c>
      <c r="AV12" s="10">
        <f>'3.2 Real CFK'!AV12/'4 GDP, Inflator, &amp; Population'!$G9*1000</f>
        <v>14.443597184333626</v>
      </c>
      <c r="AW12" s="10">
        <f>'3.2 Real CFK'!AW12/'4 GDP, Inflator, &amp; Population'!$G9*1000</f>
        <v>119.41150961559997</v>
      </c>
    </row>
    <row r="13" spans="2:49" x14ac:dyDescent="0.3">
      <c r="B13" s="9">
        <v>1997</v>
      </c>
      <c r="C13" s="10">
        <f>'3.2 Real CFK'!C13/'4 GDP, Inflator, &amp; Population'!$G10*1000</f>
        <v>561.23892132210676</v>
      </c>
      <c r="D13" s="10">
        <f>'3.2 Real CFK'!D13/'4 GDP, Inflator, &amp; Population'!$G10*1000</f>
        <v>185.83691991526692</v>
      </c>
      <c r="E13" s="10">
        <f>'3.2 Real CFK'!E13/'4 GDP, Inflator, &amp; Population'!$G10*1000</f>
        <v>1223.0553255962598</v>
      </c>
      <c r="F13" s="10">
        <f>'3.2 Real CFK'!F13/'4 GDP, Inflator, &amp; Population'!$G10*1000</f>
        <v>196.49476393371054</v>
      </c>
      <c r="G13" s="10">
        <f>'3.2 Real CFK'!G13/'4 GDP, Inflator, &amp; Population'!$G10*1000</f>
        <v>47.573842309842632</v>
      </c>
      <c r="H13" s="10">
        <f>'3.2 Real CFK'!H13/'4 GDP, Inflator, &amp; Population'!$G10*1000</f>
        <v>22.490210484707195</v>
      </c>
      <c r="I13" s="10">
        <f>'3.2 Real CFK'!I13/'4 GDP, Inflator, &amp; Population'!$G10*1000</f>
        <v>0</v>
      </c>
      <c r="J13" s="10">
        <f>'3.2 Real CFK'!J13/'4 GDP, Inflator, &amp; Population'!$G10*1000</f>
        <v>18.768205679297115</v>
      </c>
      <c r="K13" s="10">
        <f>'3.2 Real CFK'!K13/'4 GDP, Inflator, &amp; Population'!$G10*1000</f>
        <v>194.63731351421461</v>
      </c>
      <c r="L13" s="10">
        <f>'3.2 Real CFK'!L13/'4 GDP, Inflator, &amp; Population'!$G10*1000</f>
        <v>256.99829872255822</v>
      </c>
      <c r="M13" s="10">
        <f>'3.2 Real CFK'!M13/'4 GDP, Inflator, &amp; Population'!$G10*1000</f>
        <v>316.43197616881508</v>
      </c>
      <c r="N13" s="10">
        <f>'3.2 Real CFK'!N13/'4 GDP, Inflator, &amp; Population'!$G10*1000</f>
        <v>0</v>
      </c>
      <c r="O13" s="10">
        <f>'3.2 Real CFK'!O13/'4 GDP, Inflator, &amp; Population'!$G10*1000</f>
        <v>2.1472922493611528</v>
      </c>
      <c r="P13" s="10">
        <f>'3.2 Real CFK'!P13/'4 GDP, Inflator, &amp; Population'!$G10*1000</f>
        <v>121.33716721726411</v>
      </c>
      <c r="Q13" s="10">
        <f>'3.2 Real CFK'!Q13/'4 GDP, Inflator, &amp; Population'!$G10*1000</f>
        <v>0</v>
      </c>
      <c r="R13" s="10">
        <f>'3.2 Real CFK'!R13/'4 GDP, Inflator, &amp; Population'!$G10*1000</f>
        <v>26.745959967009647</v>
      </c>
      <c r="S13" s="10">
        <f>'3.2 Real CFK'!S13/'4 GDP, Inflator, &amp; Population'!$G10*1000</f>
        <v>79.556372722636638</v>
      </c>
      <c r="T13" s="10">
        <f>'3.2 Real CFK'!T13/'4 GDP, Inflator, &amp; Population'!$G10*1000</f>
        <v>296.43288990811305</v>
      </c>
      <c r="U13" s="10">
        <f>'3.2 Real CFK'!U13/'4 GDP, Inflator, &amp; Population'!$G10*1000</f>
        <v>70.075892738580265</v>
      </c>
      <c r="V13" s="10">
        <f>'3.2 Real CFK'!V13/'4 GDP, Inflator, &amp; Population'!$G10*1000</f>
        <v>3.381961612855755</v>
      </c>
      <c r="W13" s="10">
        <f>'3.2 Real CFK'!W13/'4 GDP, Inflator, &amp; Population'!$G10*1000</f>
        <v>4.7975453211355275</v>
      </c>
      <c r="X13" s="10">
        <f>'3.2 Real CFK'!X13/'4 GDP, Inflator, &amp; Population'!$G10*1000</f>
        <v>287.24793492705658</v>
      </c>
      <c r="Y13" s="10">
        <f>'3.2 Real CFK'!Y13/'4 GDP, Inflator, &amp; Population'!$G10*1000</f>
        <v>282.33056937233295</v>
      </c>
      <c r="Z13" s="10">
        <f>'3.2 Real CFK'!Z13/'4 GDP, Inflator, &amp; Population'!$G10*1000</f>
        <v>0</v>
      </c>
      <c r="AA13" s="10">
        <f>'3.2 Real CFK'!AA13/'4 GDP, Inflator, &amp; Population'!$G10*1000</f>
        <v>0.87236707616304443</v>
      </c>
      <c r="AB13" s="10">
        <f>'3.2 Real CFK'!AB13/'4 GDP, Inflator, &amp; Population'!$G10*1000</f>
        <v>539.86261277178357</v>
      </c>
      <c r="AC13" s="10">
        <f>'3.2 Real CFK'!AC13/'4 GDP, Inflator, &amp; Population'!$G10*1000</f>
        <v>84.087282504206598</v>
      </c>
      <c r="AD13" s="10">
        <f>'3.2 Real CFK'!AD13/'4 GDP, Inflator, &amp; Population'!$G10*1000</f>
        <v>958.20146080838322</v>
      </c>
      <c r="AE13" s="10">
        <f>'3.2 Real CFK'!AE13/'4 GDP, Inflator, &amp; Population'!$G10*1000</f>
        <v>131.50720554165349</v>
      </c>
      <c r="AF13" s="10">
        <f>'3.2 Real CFK'!AF13/'4 GDP, Inflator, &amp; Population'!$G10*1000</f>
        <v>0.10608589851276978</v>
      </c>
      <c r="AG13" s="10">
        <f>'3.2 Real CFK'!AG13/'4 GDP, Inflator, &amp; Population'!$G10*1000</f>
        <v>231.48132494590857</v>
      </c>
      <c r="AH13" s="10">
        <f>'3.2 Real CFK'!AH13/'4 GDP, Inflator, &amp; Population'!$G10*1000</f>
        <v>197.90797965318421</v>
      </c>
      <c r="AI13" s="10">
        <f>'3.2 Real CFK'!AI13/'4 GDP, Inflator, &amp; Population'!$G10*1000</f>
        <v>41.629716808799003</v>
      </c>
      <c r="AJ13" s="10">
        <f>'3.2 Real CFK'!AJ13/'4 GDP, Inflator, &amp; Population'!$G10*1000</f>
        <v>4.9145239681563044</v>
      </c>
      <c r="AK13" s="10">
        <f>'3.2 Real CFK'!AK13/'4 GDP, Inflator, &amp; Population'!$G10*1000</f>
        <v>104.88201300375434</v>
      </c>
      <c r="AL13" s="10">
        <f>'3.2 Real CFK'!AL13/'4 GDP, Inflator, &amp; Population'!$G10*1000</f>
        <v>5.6613876375966523</v>
      </c>
      <c r="AM13" s="10">
        <f>'3.2 Real CFK'!AM13/'4 GDP, Inflator, &amp; Population'!$G10*1000</f>
        <v>137.1037102859633</v>
      </c>
      <c r="AN13" s="10">
        <f>'3.2 Real CFK'!AN13/'4 GDP, Inflator, &amp; Population'!$G10*1000</f>
        <v>3.6126037225687853</v>
      </c>
      <c r="AO13" s="10">
        <f>'3.2 Real CFK'!AO13/'4 GDP, Inflator, &amp; Population'!$G10*1000</f>
        <v>1.6718000970985598</v>
      </c>
      <c r="AP13" s="10">
        <f>'3.2 Real CFK'!AP13/'4 GDP, Inflator, &amp; Population'!$G10*1000</f>
        <v>9.8636205728815014</v>
      </c>
      <c r="AQ13" s="10">
        <f>'3.2 Real CFK'!AQ13/'4 GDP, Inflator, &amp; Population'!$G10*1000</f>
        <v>81.331890729441881</v>
      </c>
      <c r="AR13" s="10">
        <f>'3.2 Real CFK'!AR13/'4 GDP, Inflator, &amp; Population'!$G10*1000</f>
        <v>4.0326849367689057</v>
      </c>
      <c r="AS13" s="10">
        <f>'3.2 Real CFK'!AS13/'4 GDP, Inflator, &amp; Population'!$G10*1000</f>
        <v>2.1719193329444746</v>
      </c>
      <c r="AT13" s="10">
        <f>'3.2 Real CFK'!AT13/'4 GDP, Inflator, &amp; Population'!$G10*1000</f>
        <v>60.513480341833251</v>
      </c>
      <c r="AU13" s="10">
        <f>'3.2 Real CFK'!AU13/'4 GDP, Inflator, &amp; Population'!$G10*1000</f>
        <v>17.14376535832033</v>
      </c>
      <c r="AV13" s="10">
        <f>'3.2 Real CFK'!AV13/'4 GDP, Inflator, &amp; Population'!$G10*1000</f>
        <v>14.472673985052374</v>
      </c>
      <c r="AW13" s="10">
        <f>'3.2 Real CFK'!AW13/'4 GDP, Inflator, &amp; Population'!$G10*1000</f>
        <v>128.06320262207822</v>
      </c>
    </row>
    <row r="14" spans="2:49" x14ac:dyDescent="0.3">
      <c r="B14" s="9">
        <v>1998</v>
      </c>
      <c r="C14" s="10">
        <f>'3.2 Real CFK'!C14/'4 GDP, Inflator, &amp; Population'!$G11*1000</f>
        <v>535.06360712014248</v>
      </c>
      <c r="D14" s="10">
        <f>'3.2 Real CFK'!D14/'4 GDP, Inflator, &amp; Population'!$G11*1000</f>
        <v>179.98961262350187</v>
      </c>
      <c r="E14" s="10">
        <f>'3.2 Real CFK'!E14/'4 GDP, Inflator, &amp; Population'!$G11*1000</f>
        <v>1201.4260353756333</v>
      </c>
      <c r="F14" s="10">
        <f>'3.2 Real CFK'!F14/'4 GDP, Inflator, &amp; Population'!$G11*1000</f>
        <v>197.44791997281783</v>
      </c>
      <c r="G14" s="10">
        <f>'3.2 Real CFK'!G14/'4 GDP, Inflator, &amp; Population'!$G11*1000</f>
        <v>47.286387402411883</v>
      </c>
      <c r="H14" s="10">
        <f>'3.2 Real CFK'!H14/'4 GDP, Inflator, &amp; Population'!$G11*1000</f>
        <v>23.198589177687595</v>
      </c>
      <c r="I14" s="10">
        <f>'3.2 Real CFK'!I14/'4 GDP, Inflator, &amp; Population'!$G11*1000</f>
        <v>0</v>
      </c>
      <c r="J14" s="10">
        <f>'3.2 Real CFK'!J14/'4 GDP, Inflator, &amp; Population'!$G11*1000</f>
        <v>19.178401476743471</v>
      </c>
      <c r="K14" s="10">
        <f>'3.2 Real CFK'!K14/'4 GDP, Inflator, &amp; Population'!$G11*1000</f>
        <v>206.28261225378722</v>
      </c>
      <c r="L14" s="10">
        <f>'3.2 Real CFK'!L14/'4 GDP, Inflator, &amp; Population'!$G11*1000</f>
        <v>253.44355683904817</v>
      </c>
      <c r="M14" s="10">
        <f>'3.2 Real CFK'!M14/'4 GDP, Inflator, &amp; Population'!$G11*1000</f>
        <v>311.40739613526296</v>
      </c>
      <c r="N14" s="10">
        <f>'3.2 Real CFK'!N14/'4 GDP, Inflator, &amp; Population'!$G11*1000</f>
        <v>0</v>
      </c>
      <c r="O14" s="10">
        <f>'3.2 Real CFK'!O14/'4 GDP, Inflator, &amp; Population'!$G11*1000</f>
        <v>1.9885695294480097</v>
      </c>
      <c r="P14" s="10">
        <f>'3.2 Real CFK'!P14/'4 GDP, Inflator, &amp; Population'!$G11*1000</f>
        <v>104.40499207088642</v>
      </c>
      <c r="Q14" s="10">
        <f>'3.2 Real CFK'!Q14/'4 GDP, Inflator, &amp; Population'!$G11*1000</f>
        <v>0</v>
      </c>
      <c r="R14" s="10">
        <f>'3.2 Real CFK'!R14/'4 GDP, Inflator, &amp; Population'!$G11*1000</f>
        <v>27.426613870885483</v>
      </c>
      <c r="S14" s="10">
        <f>'3.2 Real CFK'!S14/'4 GDP, Inflator, &amp; Population'!$G11*1000</f>
        <v>79.648782672856044</v>
      </c>
      <c r="T14" s="10">
        <f>'3.2 Real CFK'!T14/'4 GDP, Inflator, &amp; Population'!$G11*1000</f>
        <v>288.57078586167881</v>
      </c>
      <c r="U14" s="10">
        <f>'3.2 Real CFK'!U14/'4 GDP, Inflator, &amp; Population'!$G11*1000</f>
        <v>75.547589462681628</v>
      </c>
      <c r="V14" s="10">
        <f>'3.2 Real CFK'!V14/'4 GDP, Inflator, &amp; Population'!$G11*1000</f>
        <v>3.2846576771329326</v>
      </c>
      <c r="W14" s="10">
        <f>'3.2 Real CFK'!W14/'4 GDP, Inflator, &amp; Population'!$G11*1000</f>
        <v>4.7580321678761859</v>
      </c>
      <c r="X14" s="10">
        <f>'3.2 Real CFK'!X14/'4 GDP, Inflator, &amp; Population'!$G11*1000</f>
        <v>323.41796726668463</v>
      </c>
      <c r="Y14" s="10">
        <f>'3.2 Real CFK'!Y14/'4 GDP, Inflator, &amp; Population'!$G11*1000</f>
        <v>276.65140378921927</v>
      </c>
      <c r="Z14" s="10">
        <f>'3.2 Real CFK'!Z14/'4 GDP, Inflator, &amp; Population'!$G11*1000</f>
        <v>0</v>
      </c>
      <c r="AA14" s="10">
        <f>'3.2 Real CFK'!AA14/'4 GDP, Inflator, &amp; Population'!$G11*1000</f>
        <v>0.85773262059291489</v>
      </c>
      <c r="AB14" s="10">
        <f>'3.2 Real CFK'!AB14/'4 GDP, Inflator, &amp; Population'!$G11*1000</f>
        <v>543.50160385019558</v>
      </c>
      <c r="AC14" s="10">
        <f>'3.2 Real CFK'!AC14/'4 GDP, Inflator, &amp; Population'!$G11*1000</f>
        <v>80.814799117148311</v>
      </c>
      <c r="AD14" s="10">
        <f>'3.2 Real CFK'!AD14/'4 GDP, Inflator, &amp; Population'!$G11*1000</f>
        <v>980.27590340202755</v>
      </c>
      <c r="AE14" s="10">
        <f>'3.2 Real CFK'!AE14/'4 GDP, Inflator, &amp; Population'!$G11*1000</f>
        <v>129.81711464937021</v>
      </c>
      <c r="AF14" s="10">
        <f>'3.2 Real CFK'!AF14/'4 GDP, Inflator, &amp; Population'!$G11*1000</f>
        <v>0.13238614651353139</v>
      </c>
      <c r="AG14" s="10">
        <f>'3.2 Real CFK'!AG14/'4 GDP, Inflator, &amp; Population'!$G11*1000</f>
        <v>254.60864750609213</v>
      </c>
      <c r="AH14" s="10">
        <f>'3.2 Real CFK'!AH14/'4 GDP, Inflator, &amp; Population'!$G11*1000</f>
        <v>212.46634138411682</v>
      </c>
      <c r="AI14" s="10">
        <f>'3.2 Real CFK'!AI14/'4 GDP, Inflator, &amp; Population'!$G11*1000</f>
        <v>39.584383584794224</v>
      </c>
      <c r="AJ14" s="10">
        <f>'3.2 Real CFK'!AJ14/'4 GDP, Inflator, &amp; Population'!$G11*1000</f>
        <v>5.8495235436765602</v>
      </c>
      <c r="AK14" s="10">
        <f>'3.2 Real CFK'!AK14/'4 GDP, Inflator, &amp; Population'!$G11*1000</f>
        <v>107.26194065928334</v>
      </c>
      <c r="AL14" s="10">
        <f>'3.2 Real CFK'!AL14/'4 GDP, Inflator, &amp; Population'!$G11*1000</f>
        <v>6.4498900892291831</v>
      </c>
      <c r="AM14" s="10">
        <f>'3.2 Real CFK'!AM14/'4 GDP, Inflator, &amp; Population'!$G11*1000</f>
        <v>148.29794296948467</v>
      </c>
      <c r="AN14" s="10">
        <f>'3.2 Real CFK'!AN14/'4 GDP, Inflator, &amp; Population'!$G11*1000</f>
        <v>3.7531009647961975</v>
      </c>
      <c r="AO14" s="10">
        <f>'3.2 Real CFK'!AO14/'4 GDP, Inflator, &amp; Population'!$G11*1000</f>
        <v>1.9233022334395906</v>
      </c>
      <c r="AP14" s="10">
        <f>'3.2 Real CFK'!AP14/'4 GDP, Inflator, &amp; Population'!$G11*1000</f>
        <v>10.771418284510053</v>
      </c>
      <c r="AQ14" s="10">
        <f>'3.2 Real CFK'!AQ14/'4 GDP, Inflator, &amp; Population'!$G11*1000</f>
        <v>83.367629879463436</v>
      </c>
      <c r="AR14" s="10">
        <f>'3.2 Real CFK'!AR14/'4 GDP, Inflator, &amp; Population'!$G11*1000</f>
        <v>4.2858857712195357</v>
      </c>
      <c r="AS14" s="10">
        <f>'3.2 Real CFK'!AS14/'4 GDP, Inflator, &amp; Population'!$G11*1000</f>
        <v>2.444514824258599</v>
      </c>
      <c r="AT14" s="10">
        <f>'3.2 Real CFK'!AT14/'4 GDP, Inflator, &amp; Population'!$G11*1000</f>
        <v>61.78683644326113</v>
      </c>
      <c r="AU14" s="10">
        <f>'3.2 Real CFK'!AU14/'4 GDP, Inflator, &amp; Population'!$G11*1000</f>
        <v>18.777539928209489</v>
      </c>
      <c r="AV14" s="10">
        <f>'3.2 Real CFK'!AV14/'4 GDP, Inflator, &amp; Population'!$G11*1000</f>
        <v>14.301869821078949</v>
      </c>
      <c r="AW14" s="10">
        <f>'3.2 Real CFK'!AW14/'4 GDP, Inflator, &amp; Population'!$G11*1000</f>
        <v>132.81987315438164</v>
      </c>
    </row>
    <row r="15" spans="2:49" x14ac:dyDescent="0.3">
      <c r="B15" s="9">
        <v>1999</v>
      </c>
      <c r="C15" s="10">
        <f>'3.2 Real CFK'!C15/'4 GDP, Inflator, &amp; Population'!$G12*1000</f>
        <v>527.34174117412113</v>
      </c>
      <c r="D15" s="10">
        <f>'3.2 Real CFK'!D15/'4 GDP, Inflator, &amp; Population'!$G12*1000</f>
        <v>179.88883591445091</v>
      </c>
      <c r="E15" s="10">
        <f>'3.2 Real CFK'!E15/'4 GDP, Inflator, &amp; Population'!$G12*1000</f>
        <v>1197.4627117250329</v>
      </c>
      <c r="F15" s="10">
        <f>'3.2 Real CFK'!F15/'4 GDP, Inflator, &amp; Population'!$G12*1000</f>
        <v>216.84673479427099</v>
      </c>
      <c r="G15" s="10">
        <f>'3.2 Real CFK'!G15/'4 GDP, Inflator, &amp; Population'!$G12*1000</f>
        <v>48.777884413354748</v>
      </c>
      <c r="H15" s="10">
        <f>'3.2 Real CFK'!H15/'4 GDP, Inflator, &amp; Population'!$G12*1000</f>
        <v>24.543383335830129</v>
      </c>
      <c r="I15" s="10">
        <f>'3.2 Real CFK'!I15/'4 GDP, Inflator, &amp; Population'!$G12*1000</f>
        <v>0.35489569206488725</v>
      </c>
      <c r="J15" s="10">
        <f>'3.2 Real CFK'!J15/'4 GDP, Inflator, &amp; Population'!$G12*1000</f>
        <v>20.284179452499409</v>
      </c>
      <c r="K15" s="10">
        <f>'3.2 Real CFK'!K15/'4 GDP, Inflator, &amp; Population'!$G12*1000</f>
        <v>211.8727281627377</v>
      </c>
      <c r="L15" s="10">
        <f>'3.2 Real CFK'!L15/'4 GDP, Inflator, &amp; Population'!$G12*1000</f>
        <v>261.35129238918074</v>
      </c>
      <c r="M15" s="10">
        <f>'3.2 Real CFK'!M15/'4 GDP, Inflator, &amp; Population'!$G12*1000</f>
        <v>318.55282423036573</v>
      </c>
      <c r="N15" s="10">
        <f>'3.2 Real CFK'!N15/'4 GDP, Inflator, &amp; Population'!$G12*1000</f>
        <v>0</v>
      </c>
      <c r="O15" s="10">
        <f>'3.2 Real CFK'!O15/'4 GDP, Inflator, &amp; Population'!$G12*1000</f>
        <v>2.1817656858777217</v>
      </c>
      <c r="P15" s="10">
        <f>'3.2 Real CFK'!P15/'4 GDP, Inflator, &amp; Population'!$G12*1000</f>
        <v>116.76022711079584</v>
      </c>
      <c r="Q15" s="10">
        <f>'3.2 Real CFK'!Q15/'4 GDP, Inflator, &amp; Population'!$G12*1000</f>
        <v>0</v>
      </c>
      <c r="R15" s="10">
        <f>'3.2 Real CFK'!R15/'4 GDP, Inflator, &amp; Population'!$G12*1000</f>
        <v>29.141993240455253</v>
      </c>
      <c r="S15" s="10">
        <f>'3.2 Real CFK'!S15/'4 GDP, Inflator, &amp; Population'!$G12*1000</f>
        <v>82.713475178722391</v>
      </c>
      <c r="T15" s="10">
        <f>'3.2 Real CFK'!T15/'4 GDP, Inflator, &amp; Population'!$G12*1000</f>
        <v>279.33388899660724</v>
      </c>
      <c r="U15" s="10">
        <f>'3.2 Real CFK'!U15/'4 GDP, Inflator, &amp; Population'!$G12*1000</f>
        <v>87.566297915404263</v>
      </c>
      <c r="V15" s="10">
        <f>'3.2 Real CFK'!V15/'4 GDP, Inflator, &amp; Population'!$G12*1000</f>
        <v>3.569002376940086</v>
      </c>
      <c r="W15" s="10">
        <f>'3.2 Real CFK'!W15/'4 GDP, Inflator, &amp; Population'!$G12*1000</f>
        <v>5.1074911472906939</v>
      </c>
      <c r="X15" s="10">
        <f>'3.2 Real CFK'!X15/'4 GDP, Inflator, &amp; Population'!$G12*1000</f>
        <v>356.0314493952053</v>
      </c>
      <c r="Y15" s="10">
        <f>'3.2 Real CFK'!Y15/'4 GDP, Inflator, &amp; Population'!$G12*1000</f>
        <v>283.60357118663563</v>
      </c>
      <c r="Z15" s="10">
        <f>'3.2 Real CFK'!Z15/'4 GDP, Inflator, &amp; Population'!$G12*1000</f>
        <v>0</v>
      </c>
      <c r="AA15" s="10">
        <f>'3.2 Real CFK'!AA15/'4 GDP, Inflator, &amp; Population'!$G12*1000</f>
        <v>0.83598664305400283</v>
      </c>
      <c r="AB15" s="10">
        <f>'3.2 Real CFK'!AB15/'4 GDP, Inflator, &amp; Population'!$G12*1000</f>
        <v>550.20540638845807</v>
      </c>
      <c r="AC15" s="10">
        <f>'3.2 Real CFK'!AC15/'4 GDP, Inflator, &amp; Population'!$G12*1000</f>
        <v>78.062929319160943</v>
      </c>
      <c r="AD15" s="10">
        <f>'3.2 Real CFK'!AD15/'4 GDP, Inflator, &amp; Population'!$G12*1000</f>
        <v>983.13395958806939</v>
      </c>
      <c r="AE15" s="10">
        <f>'3.2 Real CFK'!AE15/'4 GDP, Inflator, &amp; Population'!$G12*1000</f>
        <v>131.8416994986213</v>
      </c>
      <c r="AF15" s="10">
        <f>'3.2 Real CFK'!AF15/'4 GDP, Inflator, &amp; Population'!$G12*1000</f>
        <v>0.17949794951677223</v>
      </c>
      <c r="AG15" s="10">
        <f>'3.2 Real CFK'!AG15/'4 GDP, Inflator, &amp; Population'!$G12*1000</f>
        <v>286.17667884874407</v>
      </c>
      <c r="AH15" s="10">
        <f>'3.2 Real CFK'!AH15/'4 GDP, Inflator, &amp; Population'!$G12*1000</f>
        <v>260.77771899212081</v>
      </c>
      <c r="AI15" s="10">
        <f>'3.2 Real CFK'!AI15/'4 GDP, Inflator, &amp; Population'!$G12*1000</f>
        <v>40.475420880375928</v>
      </c>
      <c r="AJ15" s="10">
        <f>'3.2 Real CFK'!AJ15/'4 GDP, Inflator, &amp; Population'!$G12*1000</f>
        <v>5.3963279493049932</v>
      </c>
      <c r="AK15" s="10">
        <f>'3.2 Real CFK'!AK15/'4 GDP, Inflator, &amp; Population'!$G12*1000</f>
        <v>110.54203545355111</v>
      </c>
      <c r="AL15" s="10">
        <f>'3.2 Real CFK'!AL15/'4 GDP, Inflator, &amp; Population'!$G12*1000</f>
        <v>7.0455223078093479</v>
      </c>
      <c r="AM15" s="10">
        <f>'3.2 Real CFK'!AM15/'4 GDP, Inflator, &amp; Population'!$G12*1000</f>
        <v>162.02560088766757</v>
      </c>
      <c r="AN15" s="10">
        <f>'3.2 Real CFK'!AN15/'4 GDP, Inflator, &amp; Population'!$G12*1000</f>
        <v>3.5849476262626419</v>
      </c>
      <c r="AO15" s="10">
        <f>'3.2 Real CFK'!AO15/'4 GDP, Inflator, &amp; Population'!$G12*1000</f>
        <v>2.1120621674105484</v>
      </c>
      <c r="AP15" s="10">
        <f>'3.2 Real CFK'!AP15/'4 GDP, Inflator, &amp; Population'!$G12*1000</f>
        <v>11.34117247530591</v>
      </c>
      <c r="AQ15" s="10">
        <f>'3.2 Real CFK'!AQ15/'4 GDP, Inflator, &amp; Population'!$G12*1000</f>
        <v>88.54305833104884</v>
      </c>
      <c r="AR15" s="10">
        <f>'3.2 Real CFK'!AR15/'4 GDP, Inflator, &amp; Population'!$G12*1000</f>
        <v>4.051460063585421</v>
      </c>
      <c r="AS15" s="10">
        <f>'3.2 Real CFK'!AS15/'4 GDP, Inflator, &amp; Population'!$G12*1000</f>
        <v>3.0109186506506291</v>
      </c>
      <c r="AT15" s="10">
        <f>'3.2 Real CFK'!AT15/'4 GDP, Inflator, &amp; Population'!$G12*1000</f>
        <v>63.506283423323609</v>
      </c>
      <c r="AU15" s="10">
        <f>'3.2 Real CFK'!AU15/'4 GDP, Inflator, &amp; Population'!$G12*1000</f>
        <v>22.042257084949217</v>
      </c>
      <c r="AV15" s="10">
        <f>'3.2 Real CFK'!AV15/'4 GDP, Inflator, &amp; Population'!$G12*1000</f>
        <v>15.188533347562615</v>
      </c>
      <c r="AW15" s="10">
        <f>'3.2 Real CFK'!AW15/'4 GDP, Inflator, &amp; Population'!$G12*1000</f>
        <v>134.75603549623244</v>
      </c>
    </row>
    <row r="16" spans="2:49" x14ac:dyDescent="0.3">
      <c r="B16" s="9">
        <v>2000</v>
      </c>
      <c r="C16" s="10">
        <f>'3.2 Real CFK'!C16/'4 GDP, Inflator, &amp; Population'!$G13*1000</f>
        <v>515.21810375002076</v>
      </c>
      <c r="D16" s="10">
        <f>'3.2 Real CFK'!D16/'4 GDP, Inflator, &amp; Population'!$G13*1000</f>
        <v>172.53283866894037</v>
      </c>
      <c r="E16" s="10">
        <f>'3.2 Real CFK'!E16/'4 GDP, Inflator, &amp; Population'!$G13*1000</f>
        <v>1201.3396321426226</v>
      </c>
      <c r="F16" s="10">
        <f>'3.2 Real CFK'!F16/'4 GDP, Inflator, &amp; Population'!$G13*1000</f>
        <v>217.37391646424587</v>
      </c>
      <c r="G16" s="10">
        <f>'3.2 Real CFK'!G16/'4 GDP, Inflator, &amp; Population'!$G13*1000</f>
        <v>49.137255921726805</v>
      </c>
      <c r="H16" s="10">
        <f>'3.2 Real CFK'!H16/'4 GDP, Inflator, &amp; Population'!$G13*1000</f>
        <v>28.073286369589411</v>
      </c>
      <c r="I16" s="10">
        <f>'3.2 Real CFK'!I16/'4 GDP, Inflator, &amp; Population'!$G13*1000</f>
        <v>0.66050024224062842</v>
      </c>
      <c r="J16" s="10">
        <f>'3.2 Real CFK'!J16/'4 GDP, Inflator, &amp; Population'!$G13*1000</f>
        <v>21.364729035311726</v>
      </c>
      <c r="K16" s="10">
        <f>'3.2 Real CFK'!K16/'4 GDP, Inflator, &amp; Population'!$G13*1000</f>
        <v>215.68597140074203</v>
      </c>
      <c r="L16" s="10">
        <f>'3.2 Real CFK'!L16/'4 GDP, Inflator, &amp; Population'!$G13*1000</f>
        <v>253.68702214756789</v>
      </c>
      <c r="M16" s="10">
        <f>'3.2 Real CFK'!M16/'4 GDP, Inflator, &amp; Population'!$G13*1000</f>
        <v>324.61628367576276</v>
      </c>
      <c r="N16" s="10">
        <f>'3.2 Real CFK'!N16/'4 GDP, Inflator, &amp; Population'!$G13*1000</f>
        <v>0</v>
      </c>
      <c r="O16" s="10">
        <f>'3.2 Real CFK'!O16/'4 GDP, Inflator, &amp; Population'!$G13*1000</f>
        <v>2.3628529456569991</v>
      </c>
      <c r="P16" s="10">
        <f>'3.2 Real CFK'!P16/'4 GDP, Inflator, &amp; Population'!$G13*1000</f>
        <v>124.64814694211026</v>
      </c>
      <c r="Q16" s="10">
        <f>'3.2 Real CFK'!Q16/'4 GDP, Inflator, &amp; Population'!$G13*1000</f>
        <v>0</v>
      </c>
      <c r="R16" s="10">
        <f>'3.2 Real CFK'!R16/'4 GDP, Inflator, &amp; Population'!$G13*1000</f>
        <v>30.301968168560855</v>
      </c>
      <c r="S16" s="10">
        <f>'3.2 Real CFK'!S16/'4 GDP, Inflator, &amp; Population'!$G13*1000</f>
        <v>83.495875203162967</v>
      </c>
      <c r="T16" s="10">
        <f>'3.2 Real CFK'!T16/'4 GDP, Inflator, &amp; Population'!$G13*1000</f>
        <v>271.75105092666558</v>
      </c>
      <c r="U16" s="10">
        <f>'3.2 Real CFK'!U16/'4 GDP, Inflator, &amp; Population'!$G13*1000</f>
        <v>107.97490565332022</v>
      </c>
      <c r="V16" s="10">
        <f>'3.2 Real CFK'!V16/'4 GDP, Inflator, &amp; Population'!$G13*1000</f>
        <v>4.0562008741280309</v>
      </c>
      <c r="W16" s="10">
        <f>'3.2 Real CFK'!W16/'4 GDP, Inflator, &amp; Population'!$G13*1000</f>
        <v>5.4812065092279543</v>
      </c>
      <c r="X16" s="10">
        <f>'3.2 Real CFK'!X16/'4 GDP, Inflator, &amp; Population'!$G13*1000</f>
        <v>374.47572254810575</v>
      </c>
      <c r="Y16" s="10">
        <f>'3.2 Real CFK'!Y16/'4 GDP, Inflator, &amp; Population'!$G13*1000</f>
        <v>287.91912434102204</v>
      </c>
      <c r="Z16" s="10">
        <f>'3.2 Real CFK'!Z16/'4 GDP, Inflator, &amp; Population'!$G13*1000</f>
        <v>0</v>
      </c>
      <c r="AA16" s="10">
        <f>'3.2 Real CFK'!AA16/'4 GDP, Inflator, &amp; Population'!$G13*1000</f>
        <v>0.8189842812785979</v>
      </c>
      <c r="AB16" s="10">
        <f>'3.2 Real CFK'!AB16/'4 GDP, Inflator, &amp; Population'!$G13*1000</f>
        <v>558.68280169493096</v>
      </c>
      <c r="AC16" s="10">
        <f>'3.2 Real CFK'!AC16/'4 GDP, Inflator, &amp; Population'!$G13*1000</f>
        <v>69.681649959518126</v>
      </c>
      <c r="AD16" s="10">
        <f>'3.2 Real CFK'!AD16/'4 GDP, Inflator, &amp; Population'!$G13*1000</f>
        <v>992.74131910135713</v>
      </c>
      <c r="AE16" s="10">
        <f>'3.2 Real CFK'!AE16/'4 GDP, Inflator, &amp; Population'!$G13*1000</f>
        <v>131.70338811178351</v>
      </c>
      <c r="AF16" s="10">
        <f>'3.2 Real CFK'!AF16/'4 GDP, Inflator, &amp; Population'!$G13*1000</f>
        <v>0.22737056736981415</v>
      </c>
      <c r="AG16" s="10">
        <f>'3.2 Real CFK'!AG16/'4 GDP, Inflator, &amp; Population'!$G13*1000</f>
        <v>299.84910042735459</v>
      </c>
      <c r="AH16" s="10">
        <f>'3.2 Real CFK'!AH16/'4 GDP, Inflator, &amp; Population'!$G13*1000</f>
        <v>279.59015775533055</v>
      </c>
      <c r="AI16" s="10">
        <f>'3.2 Real CFK'!AI16/'4 GDP, Inflator, &amp; Population'!$G13*1000</f>
        <v>41.207651104861128</v>
      </c>
      <c r="AJ16" s="10">
        <f>'3.2 Real CFK'!AJ16/'4 GDP, Inflator, &amp; Population'!$G13*1000</f>
        <v>5.5298322939327864</v>
      </c>
      <c r="AK16" s="10">
        <f>'3.2 Real CFK'!AK16/'4 GDP, Inflator, &amp; Population'!$G13*1000</f>
        <v>114.33407771971876</v>
      </c>
      <c r="AL16" s="10">
        <f>'3.2 Real CFK'!AL16/'4 GDP, Inflator, &amp; Population'!$G13*1000</f>
        <v>7.5892243239318562</v>
      </c>
      <c r="AM16" s="10">
        <f>'3.2 Real CFK'!AM16/'4 GDP, Inflator, &amp; Population'!$G13*1000</f>
        <v>171.27126969909835</v>
      </c>
      <c r="AN16" s="10">
        <f>'3.2 Real CFK'!AN16/'4 GDP, Inflator, &amp; Population'!$G13*1000</f>
        <v>4.158855308504898</v>
      </c>
      <c r="AO16" s="10">
        <f>'3.2 Real CFK'!AO16/'4 GDP, Inflator, &amp; Population'!$G13*1000</f>
        <v>2.0170695877559752</v>
      </c>
      <c r="AP16" s="10">
        <f>'3.2 Real CFK'!AP16/'4 GDP, Inflator, &amp; Population'!$G13*1000</f>
        <v>12.007417150862521</v>
      </c>
      <c r="AQ16" s="10">
        <f>'3.2 Real CFK'!AQ16/'4 GDP, Inflator, &amp; Population'!$G13*1000</f>
        <v>90.657372717191208</v>
      </c>
      <c r="AR16" s="10">
        <f>'3.2 Real CFK'!AR16/'4 GDP, Inflator, &amp; Population'!$G13*1000</f>
        <v>6.3407122777605798</v>
      </c>
      <c r="AS16" s="10">
        <f>'3.2 Real CFK'!AS16/'4 GDP, Inflator, &amp; Population'!$G13*1000</f>
        <v>3.6338769291916235</v>
      </c>
      <c r="AT16" s="10">
        <f>'3.2 Real CFK'!AT16/'4 GDP, Inflator, &amp; Population'!$G13*1000</f>
        <v>68.690224238036279</v>
      </c>
      <c r="AU16" s="10">
        <f>'3.2 Real CFK'!AU16/'4 GDP, Inflator, &amp; Population'!$G13*1000</f>
        <v>22.910848893426458</v>
      </c>
      <c r="AV16" s="10">
        <f>'3.2 Real CFK'!AV16/'4 GDP, Inflator, &amp; Population'!$G13*1000</f>
        <v>15.882622048589235</v>
      </c>
      <c r="AW16" s="10">
        <f>'3.2 Real CFK'!AW16/'4 GDP, Inflator, &amp; Population'!$G13*1000</f>
        <v>139.81939177001772</v>
      </c>
    </row>
    <row r="17" spans="2:49" x14ac:dyDescent="0.3">
      <c r="B17" s="9">
        <v>2001</v>
      </c>
      <c r="C17" s="10">
        <f>'3.2 Real CFK'!C17/'4 GDP, Inflator, &amp; Population'!$G14*1000</f>
        <v>530.08983265106497</v>
      </c>
      <c r="D17" s="10">
        <f>'3.2 Real CFK'!D17/'4 GDP, Inflator, &amp; Population'!$G14*1000</f>
        <v>177.63425675031465</v>
      </c>
      <c r="E17" s="10">
        <f>'3.2 Real CFK'!E17/'4 GDP, Inflator, &amp; Population'!$G14*1000</f>
        <v>1235.4990681792201</v>
      </c>
      <c r="F17" s="10">
        <f>'3.2 Real CFK'!F17/'4 GDP, Inflator, &amp; Population'!$G14*1000</f>
        <v>234.34904363078331</v>
      </c>
      <c r="G17" s="10">
        <f>'3.2 Real CFK'!G17/'4 GDP, Inflator, &amp; Population'!$G14*1000</f>
        <v>51.159571077964642</v>
      </c>
      <c r="H17" s="10">
        <f>'3.2 Real CFK'!H17/'4 GDP, Inflator, &amp; Population'!$G14*1000</f>
        <v>31.381442245405463</v>
      </c>
      <c r="I17" s="10">
        <f>'3.2 Real CFK'!I17/'4 GDP, Inflator, &amp; Population'!$G14*1000</f>
        <v>0.80716440298575776</v>
      </c>
      <c r="J17" s="10">
        <f>'3.2 Real CFK'!J17/'4 GDP, Inflator, &amp; Population'!$G14*1000</f>
        <v>22.660425349987914</v>
      </c>
      <c r="K17" s="10">
        <f>'3.2 Real CFK'!K17/'4 GDP, Inflator, &amp; Population'!$G14*1000</f>
        <v>225.96355049901294</v>
      </c>
      <c r="L17" s="10">
        <f>'3.2 Real CFK'!L17/'4 GDP, Inflator, &amp; Population'!$G14*1000</f>
        <v>263.17591024418283</v>
      </c>
      <c r="M17" s="10">
        <f>'3.2 Real CFK'!M17/'4 GDP, Inflator, &amp; Population'!$G14*1000</f>
        <v>336.90400610638187</v>
      </c>
      <c r="N17" s="10">
        <f>'3.2 Real CFK'!N17/'4 GDP, Inflator, &amp; Population'!$G14*1000</f>
        <v>0</v>
      </c>
      <c r="O17" s="10">
        <f>'3.2 Real CFK'!O17/'4 GDP, Inflator, &amp; Population'!$G14*1000</f>
        <v>2.7006628520952041</v>
      </c>
      <c r="P17" s="10">
        <f>'3.2 Real CFK'!P17/'4 GDP, Inflator, &amp; Population'!$G14*1000</f>
        <v>141.23252935400797</v>
      </c>
      <c r="Q17" s="10">
        <f>'3.2 Real CFK'!Q17/'4 GDP, Inflator, &amp; Population'!$G14*1000</f>
        <v>0</v>
      </c>
      <c r="R17" s="10">
        <f>'3.2 Real CFK'!R17/'4 GDP, Inflator, &amp; Population'!$G14*1000</f>
        <v>32.64810947715862</v>
      </c>
      <c r="S17" s="10">
        <f>'3.2 Real CFK'!S17/'4 GDP, Inflator, &amp; Population'!$G14*1000</f>
        <v>87.465496469405664</v>
      </c>
      <c r="T17" s="10">
        <f>'3.2 Real CFK'!T17/'4 GDP, Inflator, &amp; Population'!$G14*1000</f>
        <v>282.03763437861528</v>
      </c>
      <c r="U17" s="10">
        <f>'3.2 Real CFK'!U17/'4 GDP, Inflator, &amp; Population'!$G14*1000</f>
        <v>120.00870058377021</v>
      </c>
      <c r="V17" s="10">
        <f>'3.2 Real CFK'!V17/'4 GDP, Inflator, &amp; Population'!$G14*1000</f>
        <v>4.4701822360843897</v>
      </c>
      <c r="W17" s="10">
        <f>'3.2 Real CFK'!W17/'4 GDP, Inflator, &amp; Population'!$G14*1000</f>
        <v>5.7541891972249983</v>
      </c>
      <c r="X17" s="10">
        <f>'3.2 Real CFK'!X17/'4 GDP, Inflator, &amp; Population'!$G14*1000</f>
        <v>397.74304762165536</v>
      </c>
      <c r="Y17" s="10">
        <f>'3.2 Real CFK'!Y17/'4 GDP, Inflator, &amp; Population'!$G14*1000</f>
        <v>284.36982798122722</v>
      </c>
      <c r="Z17" s="10">
        <f>'3.2 Real CFK'!Z17/'4 GDP, Inflator, &amp; Population'!$G14*1000</f>
        <v>0</v>
      </c>
      <c r="AA17" s="10">
        <f>'3.2 Real CFK'!AA17/'4 GDP, Inflator, &amp; Population'!$G14*1000</f>
        <v>0.84054338205659729</v>
      </c>
      <c r="AB17" s="10">
        <f>'3.2 Real CFK'!AB17/'4 GDP, Inflator, &amp; Population'!$G14*1000</f>
        <v>561.79509434278111</v>
      </c>
      <c r="AC17" s="10">
        <f>'3.2 Real CFK'!AC17/'4 GDP, Inflator, &amp; Population'!$G14*1000</f>
        <v>68.197155680837483</v>
      </c>
      <c r="AD17" s="10">
        <f>'3.2 Real CFK'!AD17/'4 GDP, Inflator, &amp; Population'!$G14*1000</f>
        <v>1058.1305427817683</v>
      </c>
      <c r="AE17" s="10">
        <f>'3.2 Real CFK'!AE17/'4 GDP, Inflator, &amp; Population'!$G14*1000</f>
        <v>130.04276848705234</v>
      </c>
      <c r="AF17" s="10">
        <f>'3.2 Real CFK'!AF17/'4 GDP, Inflator, &amp; Population'!$G14*1000</f>
        <v>0.27440121755638269</v>
      </c>
      <c r="AG17" s="10">
        <f>'3.2 Real CFK'!AG17/'4 GDP, Inflator, &amp; Population'!$G14*1000</f>
        <v>331.27032802839966</v>
      </c>
      <c r="AH17" s="10">
        <f>'3.2 Real CFK'!AH17/'4 GDP, Inflator, &amp; Population'!$G14*1000</f>
        <v>322.08200542599036</v>
      </c>
      <c r="AI17" s="10">
        <f>'3.2 Real CFK'!AI17/'4 GDP, Inflator, &amp; Population'!$G14*1000</f>
        <v>42.639261550206825</v>
      </c>
      <c r="AJ17" s="10">
        <f>'3.2 Real CFK'!AJ17/'4 GDP, Inflator, &amp; Population'!$G14*1000</f>
        <v>6.2600758021038274</v>
      </c>
      <c r="AK17" s="10">
        <f>'3.2 Real CFK'!AK17/'4 GDP, Inflator, &amp; Population'!$G14*1000</f>
        <v>116.75836831009288</v>
      </c>
      <c r="AL17" s="10">
        <f>'3.2 Real CFK'!AL17/'4 GDP, Inflator, &amp; Population'!$G14*1000</f>
        <v>9.1319684819000937</v>
      </c>
      <c r="AM17" s="10">
        <f>'3.2 Real CFK'!AM17/'4 GDP, Inflator, &amp; Population'!$G14*1000</f>
        <v>180.36656460854195</v>
      </c>
      <c r="AN17" s="10">
        <f>'3.2 Real CFK'!AN17/'4 GDP, Inflator, &amp; Population'!$G14*1000</f>
        <v>5.0371913870539773</v>
      </c>
      <c r="AO17" s="10">
        <f>'3.2 Real CFK'!AO17/'4 GDP, Inflator, &amp; Population'!$G14*1000</f>
        <v>2.5654129628731011</v>
      </c>
      <c r="AP17" s="10">
        <f>'3.2 Real CFK'!AP17/'4 GDP, Inflator, &amp; Population'!$G14*1000</f>
        <v>12.671874236347834</v>
      </c>
      <c r="AQ17" s="10">
        <f>'3.2 Real CFK'!AQ17/'4 GDP, Inflator, &amp; Population'!$G14*1000</f>
        <v>93.506224694758259</v>
      </c>
      <c r="AR17" s="10">
        <f>'3.2 Real CFK'!AR17/'4 GDP, Inflator, &amp; Population'!$G14*1000</f>
        <v>7.1409340549862437</v>
      </c>
      <c r="AS17" s="10">
        <f>'3.2 Real CFK'!AS17/'4 GDP, Inflator, &amp; Population'!$G14*1000</f>
        <v>4.2694748684246653</v>
      </c>
      <c r="AT17" s="10">
        <f>'3.2 Real CFK'!AT17/'4 GDP, Inflator, &amp; Population'!$G14*1000</f>
        <v>73.853808900258088</v>
      </c>
      <c r="AU17" s="10">
        <f>'3.2 Real CFK'!AU17/'4 GDP, Inflator, &amp; Population'!$G14*1000</f>
        <v>23.810916394845165</v>
      </c>
      <c r="AV17" s="10">
        <f>'3.2 Real CFK'!AV17/'4 GDP, Inflator, &amp; Population'!$G14*1000</f>
        <v>16.658278022522396</v>
      </c>
      <c r="AW17" s="10">
        <f>'3.2 Real CFK'!AW17/'4 GDP, Inflator, &amp; Population'!$G14*1000</f>
        <v>151.21067663001557</v>
      </c>
    </row>
    <row r="18" spans="2:49" x14ac:dyDescent="0.3">
      <c r="B18" s="9">
        <v>2002</v>
      </c>
      <c r="C18" s="10">
        <f>'3.2 Real CFK'!C18/'4 GDP, Inflator, &amp; Population'!$G15*1000</f>
        <v>527.18563965367764</v>
      </c>
      <c r="D18" s="10">
        <f>'3.2 Real CFK'!D18/'4 GDP, Inflator, &amp; Population'!$G15*1000</f>
        <v>170.23446005116787</v>
      </c>
      <c r="E18" s="10">
        <f>'3.2 Real CFK'!E18/'4 GDP, Inflator, &amp; Population'!$G15*1000</f>
        <v>1219.4663523722284</v>
      </c>
      <c r="F18" s="10">
        <f>'3.2 Real CFK'!F18/'4 GDP, Inflator, &amp; Population'!$G15*1000</f>
        <v>232.513111488769</v>
      </c>
      <c r="G18" s="10">
        <f>'3.2 Real CFK'!G18/'4 GDP, Inflator, &amp; Population'!$G15*1000</f>
        <v>54.25796258671101</v>
      </c>
      <c r="H18" s="10">
        <f>'3.2 Real CFK'!H18/'4 GDP, Inflator, &amp; Population'!$G15*1000</f>
        <v>32.007362977069306</v>
      </c>
      <c r="I18" s="10">
        <f>'3.2 Real CFK'!I18/'4 GDP, Inflator, &amp; Population'!$G15*1000</f>
        <v>0.9788723200396664</v>
      </c>
      <c r="J18" s="10">
        <f>'3.2 Real CFK'!J18/'4 GDP, Inflator, &amp; Population'!$G15*1000</f>
        <v>24.078046469154856</v>
      </c>
      <c r="K18" s="10">
        <f>'3.2 Real CFK'!K18/'4 GDP, Inflator, &amp; Population'!$G15*1000</f>
        <v>220.45196221598221</v>
      </c>
      <c r="L18" s="10">
        <f>'3.2 Real CFK'!L18/'4 GDP, Inflator, &amp; Population'!$G15*1000</f>
        <v>262.80939417764841</v>
      </c>
      <c r="M18" s="10">
        <f>'3.2 Real CFK'!M18/'4 GDP, Inflator, &amp; Population'!$G15*1000</f>
        <v>333.15298654255832</v>
      </c>
      <c r="N18" s="10">
        <f>'3.2 Real CFK'!N18/'4 GDP, Inflator, &amp; Population'!$G15*1000</f>
        <v>0</v>
      </c>
      <c r="O18" s="10">
        <f>'3.2 Real CFK'!O18/'4 GDP, Inflator, &amp; Population'!$G15*1000</f>
        <v>2.9214565265311099</v>
      </c>
      <c r="P18" s="10">
        <f>'3.2 Real CFK'!P18/'4 GDP, Inflator, &amp; Population'!$G15*1000</f>
        <v>122.61922582464234</v>
      </c>
      <c r="Q18" s="10">
        <f>'3.2 Real CFK'!Q18/'4 GDP, Inflator, &amp; Population'!$G15*1000</f>
        <v>0</v>
      </c>
      <c r="R18" s="10">
        <f>'3.2 Real CFK'!R18/'4 GDP, Inflator, &amp; Population'!$G15*1000</f>
        <v>33.952405632250681</v>
      </c>
      <c r="S18" s="10">
        <f>'3.2 Real CFK'!S18/'4 GDP, Inflator, &amp; Population'!$G15*1000</f>
        <v>90.119763368139104</v>
      </c>
      <c r="T18" s="10">
        <f>'3.2 Real CFK'!T18/'4 GDP, Inflator, &amp; Population'!$G15*1000</f>
        <v>276.20671031341107</v>
      </c>
      <c r="U18" s="10">
        <f>'3.2 Real CFK'!U18/'4 GDP, Inflator, &amp; Population'!$G15*1000</f>
        <v>130.89067644190507</v>
      </c>
      <c r="V18" s="10">
        <f>'3.2 Real CFK'!V18/'4 GDP, Inflator, &amp; Population'!$G15*1000</f>
        <v>4.4735571327723216</v>
      </c>
      <c r="W18" s="10">
        <f>'3.2 Real CFK'!W18/'4 GDP, Inflator, &amp; Population'!$G15*1000</f>
        <v>5.8830677149977104</v>
      </c>
      <c r="X18" s="10">
        <f>'3.2 Real CFK'!X18/'4 GDP, Inflator, &amp; Population'!$G15*1000</f>
        <v>430.65301287786127</v>
      </c>
      <c r="Y18" s="10">
        <f>'3.2 Real CFK'!Y18/'4 GDP, Inflator, &amp; Population'!$G15*1000</f>
        <v>284.02867456186533</v>
      </c>
      <c r="Z18" s="10">
        <f>'3.2 Real CFK'!Z18/'4 GDP, Inflator, &amp; Population'!$G15*1000</f>
        <v>0</v>
      </c>
      <c r="AA18" s="10">
        <f>'3.2 Real CFK'!AA18/'4 GDP, Inflator, &amp; Population'!$G15*1000</f>
        <v>1.0247633622516557</v>
      </c>
      <c r="AB18" s="10">
        <f>'3.2 Real CFK'!AB18/'4 GDP, Inflator, &amp; Population'!$G15*1000</f>
        <v>551.36079484608456</v>
      </c>
      <c r="AC18" s="10">
        <f>'3.2 Real CFK'!AC18/'4 GDP, Inflator, &amp; Population'!$G15*1000</f>
        <v>64.691209085317126</v>
      </c>
      <c r="AD18" s="10">
        <f>'3.2 Real CFK'!AD18/'4 GDP, Inflator, &amp; Population'!$G15*1000</f>
        <v>1061.5823190563624</v>
      </c>
      <c r="AE18" s="10">
        <f>'3.2 Real CFK'!AE18/'4 GDP, Inflator, &amp; Population'!$G15*1000</f>
        <v>125.04038804277309</v>
      </c>
      <c r="AF18" s="10">
        <f>'3.2 Real CFK'!AF18/'4 GDP, Inflator, &amp; Population'!$G15*1000</f>
        <v>0.40564403383812042</v>
      </c>
      <c r="AG18" s="10">
        <f>'3.2 Real CFK'!AG18/'4 GDP, Inflator, &amp; Population'!$G15*1000</f>
        <v>337.39340079123588</v>
      </c>
      <c r="AH18" s="10">
        <f>'3.2 Real CFK'!AH18/'4 GDP, Inflator, &amp; Population'!$G15*1000</f>
        <v>312.14554248712358</v>
      </c>
      <c r="AI18" s="10">
        <f>'3.2 Real CFK'!AI18/'4 GDP, Inflator, &amp; Population'!$G15*1000</f>
        <v>43.009330605945436</v>
      </c>
      <c r="AJ18" s="10">
        <f>'3.2 Real CFK'!AJ18/'4 GDP, Inflator, &amp; Population'!$G15*1000</f>
        <v>6.3579580536021352</v>
      </c>
      <c r="AK18" s="10">
        <f>'3.2 Real CFK'!AK18/'4 GDP, Inflator, &amp; Population'!$G15*1000</f>
        <v>110.27822314265208</v>
      </c>
      <c r="AL18" s="10">
        <f>'3.2 Real CFK'!AL18/'4 GDP, Inflator, &amp; Population'!$G15*1000</f>
        <v>9.848545451851578</v>
      </c>
      <c r="AM18" s="10">
        <f>'3.2 Real CFK'!AM18/'4 GDP, Inflator, &amp; Population'!$G15*1000</f>
        <v>174.28311530203101</v>
      </c>
      <c r="AN18" s="10">
        <f>'3.2 Real CFK'!AN18/'4 GDP, Inflator, &amp; Population'!$G15*1000</f>
        <v>5.9703426434901541</v>
      </c>
      <c r="AO18" s="10">
        <f>'3.2 Real CFK'!AO18/'4 GDP, Inflator, &amp; Population'!$G15*1000</f>
        <v>2.3412626357081008</v>
      </c>
      <c r="AP18" s="10">
        <f>'3.2 Real CFK'!AP18/'4 GDP, Inflator, &amp; Population'!$G15*1000</f>
        <v>12.689692654511706</v>
      </c>
      <c r="AQ18" s="10">
        <f>'3.2 Real CFK'!AQ18/'4 GDP, Inflator, &amp; Population'!$G15*1000</f>
        <v>94.615856280569091</v>
      </c>
      <c r="AR18" s="10">
        <f>'3.2 Real CFK'!AR18/'4 GDP, Inflator, &amp; Population'!$G15*1000</f>
        <v>7.3720681381974362</v>
      </c>
      <c r="AS18" s="10">
        <f>'3.2 Real CFK'!AS18/'4 GDP, Inflator, &amp; Population'!$G15*1000</f>
        <v>5.0603068867684717</v>
      </c>
      <c r="AT18" s="10">
        <f>'3.2 Real CFK'!AT18/'4 GDP, Inflator, &amp; Population'!$G15*1000</f>
        <v>74.950315468386691</v>
      </c>
      <c r="AU18" s="10">
        <f>'3.2 Real CFK'!AU18/'4 GDP, Inflator, &amp; Population'!$G15*1000</f>
        <v>23.750663051946109</v>
      </c>
      <c r="AV18" s="10">
        <f>'3.2 Real CFK'!AV18/'4 GDP, Inflator, &amp; Population'!$G15*1000</f>
        <v>17.21323824397923</v>
      </c>
      <c r="AW18" s="10">
        <f>'3.2 Real CFK'!AW18/'4 GDP, Inflator, &amp; Population'!$G15*1000</f>
        <v>155.85745211246893</v>
      </c>
    </row>
    <row r="19" spans="2:49" x14ac:dyDescent="0.3">
      <c r="B19" s="9">
        <v>2003</v>
      </c>
      <c r="C19" s="10">
        <f>'3.2 Real CFK'!C19/'4 GDP, Inflator, &amp; Population'!$G16*1000</f>
        <v>524.75546272226165</v>
      </c>
      <c r="D19" s="10">
        <f>'3.2 Real CFK'!D19/'4 GDP, Inflator, &amp; Population'!$G16*1000</f>
        <v>152.28775517496993</v>
      </c>
      <c r="E19" s="10">
        <f>'3.2 Real CFK'!E19/'4 GDP, Inflator, &amp; Population'!$G16*1000</f>
        <v>1215.694242518628</v>
      </c>
      <c r="F19" s="10">
        <f>'3.2 Real CFK'!F19/'4 GDP, Inflator, &amp; Population'!$G16*1000</f>
        <v>221.96928016066678</v>
      </c>
      <c r="G19" s="10">
        <f>'3.2 Real CFK'!G19/'4 GDP, Inflator, &amp; Population'!$G16*1000</f>
        <v>54.7762079608218</v>
      </c>
      <c r="H19" s="10">
        <f>'3.2 Real CFK'!H19/'4 GDP, Inflator, &amp; Population'!$G16*1000</f>
        <v>37.269107275977682</v>
      </c>
      <c r="I19" s="10">
        <f>'3.2 Real CFK'!I19/'4 GDP, Inflator, &amp; Population'!$G16*1000</f>
        <v>0.55019222895769582</v>
      </c>
      <c r="J19" s="10">
        <f>'3.2 Real CFK'!J19/'4 GDP, Inflator, &amp; Population'!$G16*1000</f>
        <v>24.090559739361964</v>
      </c>
      <c r="K19" s="10">
        <f>'3.2 Real CFK'!K19/'4 GDP, Inflator, &amp; Population'!$G16*1000</f>
        <v>215.8706479318121</v>
      </c>
      <c r="L19" s="10">
        <f>'3.2 Real CFK'!L19/'4 GDP, Inflator, &amp; Population'!$G16*1000</f>
        <v>249.1596838722175</v>
      </c>
      <c r="M19" s="10">
        <f>'3.2 Real CFK'!M19/'4 GDP, Inflator, &amp; Population'!$G16*1000</f>
        <v>329.81618037549032</v>
      </c>
      <c r="N19" s="10">
        <f>'3.2 Real CFK'!N19/'4 GDP, Inflator, &amp; Population'!$G16*1000</f>
        <v>0</v>
      </c>
      <c r="O19" s="10">
        <f>'3.2 Real CFK'!O19/'4 GDP, Inflator, &amp; Population'!$G16*1000</f>
        <v>3.1074632523273942</v>
      </c>
      <c r="P19" s="10">
        <f>'3.2 Real CFK'!P19/'4 GDP, Inflator, &amp; Population'!$G16*1000</f>
        <v>112.36473232228522</v>
      </c>
      <c r="Q19" s="10">
        <f>'3.2 Real CFK'!Q19/'4 GDP, Inflator, &amp; Population'!$G16*1000</f>
        <v>0</v>
      </c>
      <c r="R19" s="10">
        <f>'3.2 Real CFK'!R19/'4 GDP, Inflator, &amp; Population'!$G16*1000</f>
        <v>35.351053754764372</v>
      </c>
      <c r="S19" s="10">
        <f>'3.2 Real CFK'!S19/'4 GDP, Inflator, &amp; Population'!$G16*1000</f>
        <v>92.575456728550265</v>
      </c>
      <c r="T19" s="10">
        <f>'3.2 Real CFK'!T19/'4 GDP, Inflator, &amp; Population'!$G16*1000</f>
        <v>275.7337279220277</v>
      </c>
      <c r="U19" s="10">
        <f>'3.2 Real CFK'!U19/'4 GDP, Inflator, &amp; Population'!$G16*1000</f>
        <v>132.9937327902457</v>
      </c>
      <c r="V19" s="10">
        <f>'3.2 Real CFK'!V19/'4 GDP, Inflator, &amp; Population'!$G16*1000</f>
        <v>4.48133976574508</v>
      </c>
      <c r="W19" s="10">
        <f>'3.2 Real CFK'!W19/'4 GDP, Inflator, &amp; Population'!$G16*1000</f>
        <v>6.2979365566914085</v>
      </c>
      <c r="X19" s="10">
        <f>'3.2 Real CFK'!X19/'4 GDP, Inflator, &amp; Population'!$G16*1000</f>
        <v>394.8820256561558</v>
      </c>
      <c r="Y19" s="10">
        <f>'3.2 Real CFK'!Y19/'4 GDP, Inflator, &amp; Population'!$G16*1000</f>
        <v>289.62688373269782</v>
      </c>
      <c r="Z19" s="10">
        <f>'3.2 Real CFK'!Z19/'4 GDP, Inflator, &amp; Population'!$G16*1000</f>
        <v>0</v>
      </c>
      <c r="AA19" s="10">
        <f>'3.2 Real CFK'!AA19/'4 GDP, Inflator, &amp; Population'!$G16*1000</f>
        <v>1.0225875975525687</v>
      </c>
      <c r="AB19" s="10">
        <f>'3.2 Real CFK'!AB19/'4 GDP, Inflator, &amp; Population'!$G16*1000</f>
        <v>562.87031009362693</v>
      </c>
      <c r="AC19" s="10">
        <f>'3.2 Real CFK'!AC19/'4 GDP, Inflator, &amp; Population'!$G16*1000</f>
        <v>64.913860692637058</v>
      </c>
      <c r="AD19" s="10">
        <f>'3.2 Real CFK'!AD19/'4 GDP, Inflator, &amp; Population'!$G16*1000</f>
        <v>1128.4799519044623</v>
      </c>
      <c r="AE19" s="10">
        <f>'3.2 Real CFK'!AE19/'4 GDP, Inflator, &amp; Population'!$G16*1000</f>
        <v>124.12569273837218</v>
      </c>
      <c r="AF19" s="10">
        <f>'3.2 Real CFK'!AF19/'4 GDP, Inflator, &amp; Population'!$G16*1000</f>
        <v>0.41264417171827183</v>
      </c>
      <c r="AG19" s="10">
        <f>'3.2 Real CFK'!AG19/'4 GDP, Inflator, &amp; Population'!$G16*1000</f>
        <v>346.2970843300846</v>
      </c>
      <c r="AH19" s="10">
        <f>'3.2 Real CFK'!AH19/'4 GDP, Inflator, &amp; Population'!$G16*1000</f>
        <v>289.97737061907469</v>
      </c>
      <c r="AI19" s="10">
        <f>'3.2 Real CFK'!AI19/'4 GDP, Inflator, &amp; Population'!$G16*1000</f>
        <v>43.744693364322337</v>
      </c>
      <c r="AJ19" s="10">
        <f>'3.2 Real CFK'!AJ19/'4 GDP, Inflator, &amp; Population'!$G16*1000</f>
        <v>6.8196567388152882</v>
      </c>
      <c r="AK19" s="10">
        <f>'3.2 Real CFK'!AK19/'4 GDP, Inflator, &amp; Population'!$G16*1000</f>
        <v>109.80786231365967</v>
      </c>
      <c r="AL19" s="10">
        <f>'3.2 Real CFK'!AL19/'4 GDP, Inflator, &amp; Population'!$G16*1000</f>
        <v>9.7097699998197431</v>
      </c>
      <c r="AM19" s="10">
        <f>'3.2 Real CFK'!AM19/'4 GDP, Inflator, &amp; Population'!$G16*1000</f>
        <v>177.97114547804907</v>
      </c>
      <c r="AN19" s="10">
        <f>'3.2 Real CFK'!AN19/'4 GDP, Inflator, &amp; Population'!$G16*1000</f>
        <v>6.6528346052537701</v>
      </c>
      <c r="AO19" s="10">
        <f>'3.2 Real CFK'!AO19/'4 GDP, Inflator, &amp; Population'!$G16*1000</f>
        <v>1.9802108065547392</v>
      </c>
      <c r="AP19" s="10">
        <f>'3.2 Real CFK'!AP19/'4 GDP, Inflator, &amp; Population'!$G16*1000</f>
        <v>12.722593772530507</v>
      </c>
      <c r="AQ19" s="10">
        <f>'3.2 Real CFK'!AQ19/'4 GDP, Inflator, &amp; Population'!$G16*1000</f>
        <v>92.996923224639573</v>
      </c>
      <c r="AR19" s="10">
        <f>'3.2 Real CFK'!AR19/'4 GDP, Inflator, &amp; Population'!$G16*1000</f>
        <v>7.9525233910058786</v>
      </c>
      <c r="AS19" s="10">
        <f>'3.2 Real CFK'!AS19/'4 GDP, Inflator, &amp; Population'!$G16*1000</f>
        <v>4.8819534951392054</v>
      </c>
      <c r="AT19" s="10">
        <f>'3.2 Real CFK'!AT19/'4 GDP, Inflator, &amp; Population'!$G16*1000</f>
        <v>77.90032216681054</v>
      </c>
      <c r="AU19" s="10">
        <f>'3.2 Real CFK'!AU19/'4 GDP, Inflator, &amp; Population'!$G16*1000</f>
        <v>24.941513026423358</v>
      </c>
      <c r="AV19" s="10">
        <f>'3.2 Real CFK'!AV19/'4 GDP, Inflator, &amp; Population'!$G16*1000</f>
        <v>17.97668895023002</v>
      </c>
      <c r="AW19" s="10">
        <f>'3.2 Real CFK'!AW19/'4 GDP, Inflator, &amp; Population'!$G16*1000</f>
        <v>164.38436493190062</v>
      </c>
    </row>
    <row r="20" spans="2:49" x14ac:dyDescent="0.3">
      <c r="B20" s="9">
        <v>2004</v>
      </c>
      <c r="C20" s="10">
        <f>'3.2 Real CFK'!C20/'4 GDP, Inflator, &amp; Population'!$G17*1000</f>
        <v>533.20492234123105</v>
      </c>
      <c r="D20" s="10">
        <f>'3.2 Real CFK'!D20/'4 GDP, Inflator, &amp; Population'!$G17*1000</f>
        <v>167.83182586113838</v>
      </c>
      <c r="E20" s="10">
        <f>'3.2 Real CFK'!E20/'4 GDP, Inflator, &amp; Population'!$G17*1000</f>
        <v>1185.7364941721398</v>
      </c>
      <c r="F20" s="10">
        <f>'3.2 Real CFK'!F20/'4 GDP, Inflator, &amp; Population'!$G17*1000</f>
        <v>217.81020424843692</v>
      </c>
      <c r="G20" s="10">
        <f>'3.2 Real CFK'!G20/'4 GDP, Inflator, &amp; Population'!$G17*1000</f>
        <v>54.91748198776542</v>
      </c>
      <c r="H20" s="10">
        <f>'3.2 Real CFK'!H20/'4 GDP, Inflator, &amp; Population'!$G17*1000</f>
        <v>39.896249012593636</v>
      </c>
      <c r="I20" s="10">
        <f>'3.2 Real CFK'!I20/'4 GDP, Inflator, &amp; Population'!$G17*1000</f>
        <v>0.50864238020506325</v>
      </c>
      <c r="J20" s="10">
        <f>'3.2 Real CFK'!J20/'4 GDP, Inflator, &amp; Population'!$G17*1000</f>
        <v>23.635587920413023</v>
      </c>
      <c r="K20" s="10">
        <f>'3.2 Real CFK'!K20/'4 GDP, Inflator, &amp; Population'!$G17*1000</f>
        <v>216.6649835234935</v>
      </c>
      <c r="L20" s="10">
        <f>'3.2 Real CFK'!L20/'4 GDP, Inflator, &amp; Population'!$G17*1000</f>
        <v>239.5434231447141</v>
      </c>
      <c r="M20" s="10">
        <f>'3.2 Real CFK'!M20/'4 GDP, Inflator, &amp; Population'!$G17*1000</f>
        <v>326.81862435613453</v>
      </c>
      <c r="N20" s="10">
        <f>'3.2 Real CFK'!N20/'4 GDP, Inflator, &amp; Population'!$G17*1000</f>
        <v>0</v>
      </c>
      <c r="O20" s="10">
        <f>'3.2 Real CFK'!O20/'4 GDP, Inflator, &amp; Population'!$G17*1000</f>
        <v>2.6944089500191994</v>
      </c>
      <c r="P20" s="10">
        <f>'3.2 Real CFK'!P20/'4 GDP, Inflator, &amp; Population'!$G17*1000</f>
        <v>116.33527402804479</v>
      </c>
      <c r="Q20" s="10">
        <f>'3.2 Real CFK'!Q20/'4 GDP, Inflator, &amp; Population'!$G17*1000</f>
        <v>0</v>
      </c>
      <c r="R20" s="10">
        <f>'3.2 Real CFK'!R20/'4 GDP, Inflator, &amp; Population'!$G17*1000</f>
        <v>36.823072070607708</v>
      </c>
      <c r="S20" s="10">
        <f>'3.2 Real CFK'!S20/'4 GDP, Inflator, &amp; Population'!$G17*1000</f>
        <v>94.362465961823474</v>
      </c>
      <c r="T20" s="10">
        <f>'3.2 Real CFK'!T20/'4 GDP, Inflator, &amp; Population'!$G17*1000</f>
        <v>283.84725997784994</v>
      </c>
      <c r="U20" s="10">
        <f>'3.2 Real CFK'!U20/'4 GDP, Inflator, &amp; Population'!$G17*1000</f>
        <v>129.61774093978693</v>
      </c>
      <c r="V20" s="10">
        <f>'3.2 Real CFK'!V20/'4 GDP, Inflator, &amp; Population'!$G17*1000</f>
        <v>4.411852352693308</v>
      </c>
      <c r="W20" s="10">
        <f>'3.2 Real CFK'!W20/'4 GDP, Inflator, &amp; Population'!$G17*1000</f>
        <v>7.7478795490839856</v>
      </c>
      <c r="X20" s="10">
        <f>'3.2 Real CFK'!X20/'4 GDP, Inflator, &amp; Population'!$G17*1000</f>
        <v>377.18274906073799</v>
      </c>
      <c r="Y20" s="10">
        <f>'3.2 Real CFK'!Y20/'4 GDP, Inflator, &amp; Population'!$G17*1000</f>
        <v>281.86386484284299</v>
      </c>
      <c r="Z20" s="10">
        <f>'3.2 Real CFK'!Z20/'4 GDP, Inflator, &amp; Population'!$G17*1000</f>
        <v>0</v>
      </c>
      <c r="AA20" s="10">
        <f>'3.2 Real CFK'!AA20/'4 GDP, Inflator, &amp; Population'!$G17*1000</f>
        <v>1.0331798347915349</v>
      </c>
      <c r="AB20" s="10">
        <f>'3.2 Real CFK'!AB20/'4 GDP, Inflator, &amp; Population'!$G17*1000</f>
        <v>592.21286603139254</v>
      </c>
      <c r="AC20" s="10">
        <f>'3.2 Real CFK'!AC20/'4 GDP, Inflator, &amp; Population'!$G17*1000</f>
        <v>66.984557236441333</v>
      </c>
      <c r="AD20" s="10">
        <f>'3.2 Real CFK'!AD20/'4 GDP, Inflator, &amp; Population'!$G17*1000</f>
        <v>1191.2579002536036</v>
      </c>
      <c r="AE20" s="10">
        <f>'3.2 Real CFK'!AE20/'4 GDP, Inflator, &amp; Population'!$G17*1000</f>
        <v>122.31492347338236</v>
      </c>
      <c r="AF20" s="10">
        <f>'3.2 Real CFK'!AF20/'4 GDP, Inflator, &amp; Population'!$G17*1000</f>
        <v>0.38574631730490699</v>
      </c>
      <c r="AG20" s="10">
        <f>'3.2 Real CFK'!AG20/'4 GDP, Inflator, &amp; Population'!$G17*1000</f>
        <v>351.80451822948521</v>
      </c>
      <c r="AH20" s="10">
        <f>'3.2 Real CFK'!AH20/'4 GDP, Inflator, &amp; Population'!$G17*1000</f>
        <v>264.27770962114931</v>
      </c>
      <c r="AI20" s="10">
        <f>'3.2 Real CFK'!AI20/'4 GDP, Inflator, &amp; Population'!$G17*1000</f>
        <v>41.987808190342356</v>
      </c>
      <c r="AJ20" s="10">
        <f>'3.2 Real CFK'!AJ20/'4 GDP, Inflator, &amp; Population'!$G17*1000</f>
        <v>4.2684089985196234</v>
      </c>
      <c r="AK20" s="10">
        <f>'3.2 Real CFK'!AK20/'4 GDP, Inflator, &amp; Population'!$G17*1000</f>
        <v>109.34493046289425</v>
      </c>
      <c r="AL20" s="10">
        <f>'3.2 Real CFK'!AL20/'4 GDP, Inflator, &amp; Population'!$G17*1000</f>
        <v>9.2137155548426311</v>
      </c>
      <c r="AM20" s="10">
        <f>'3.2 Real CFK'!AM20/'4 GDP, Inflator, &amp; Population'!$G17*1000</f>
        <v>183.25935244488855</v>
      </c>
      <c r="AN20" s="10">
        <f>'3.2 Real CFK'!AN20/'4 GDP, Inflator, &amp; Population'!$G17*1000</f>
        <v>7.7102741292060193</v>
      </c>
      <c r="AO20" s="10">
        <f>'3.2 Real CFK'!AO20/'4 GDP, Inflator, &amp; Population'!$G17*1000</f>
        <v>1.7356645855015762</v>
      </c>
      <c r="AP20" s="10">
        <f>'3.2 Real CFK'!AP20/'4 GDP, Inflator, &amp; Population'!$G17*1000</f>
        <v>13.531748200211531</v>
      </c>
      <c r="AQ20" s="10">
        <f>'3.2 Real CFK'!AQ20/'4 GDP, Inflator, &amp; Population'!$G17*1000</f>
        <v>93.185067403376237</v>
      </c>
      <c r="AR20" s="10">
        <f>'3.2 Real CFK'!AR20/'4 GDP, Inflator, &amp; Population'!$G17*1000</f>
        <v>8.7035224356735288</v>
      </c>
      <c r="AS20" s="10">
        <f>'3.2 Real CFK'!AS20/'4 GDP, Inflator, &amp; Population'!$G17*1000</f>
        <v>5.336480460002055</v>
      </c>
      <c r="AT20" s="10">
        <f>'3.2 Real CFK'!AT20/'4 GDP, Inflator, &amp; Population'!$G17*1000</f>
        <v>78.011862009728532</v>
      </c>
      <c r="AU20" s="10">
        <f>'3.2 Real CFK'!AU20/'4 GDP, Inflator, &amp; Population'!$G17*1000</f>
        <v>25.962859420695793</v>
      </c>
      <c r="AV20" s="10">
        <f>'3.2 Real CFK'!AV20/'4 GDP, Inflator, &amp; Population'!$G17*1000</f>
        <v>18.439449336656573</v>
      </c>
      <c r="AW20" s="10">
        <f>'3.2 Real CFK'!AW20/'4 GDP, Inflator, &amp; Population'!$G17*1000</f>
        <v>168.49476676826535</v>
      </c>
    </row>
    <row r="21" spans="2:49" x14ac:dyDescent="0.3">
      <c r="B21" s="9">
        <v>2005</v>
      </c>
      <c r="C21" s="10">
        <f>'3.2 Real CFK'!C21/'4 GDP, Inflator, &amp; Population'!$G18*1000</f>
        <v>538.08846291821658</v>
      </c>
      <c r="D21" s="10">
        <f>'3.2 Real CFK'!D21/'4 GDP, Inflator, &amp; Population'!$G18*1000</f>
        <v>172.86916791780772</v>
      </c>
      <c r="E21" s="10">
        <f>'3.2 Real CFK'!E21/'4 GDP, Inflator, &amp; Population'!$G18*1000</f>
        <v>1180.4396431069101</v>
      </c>
      <c r="F21" s="10">
        <f>'3.2 Real CFK'!F21/'4 GDP, Inflator, &amp; Population'!$G18*1000</f>
        <v>219.82098819924758</v>
      </c>
      <c r="G21" s="10">
        <f>'3.2 Real CFK'!G21/'4 GDP, Inflator, &amp; Population'!$G18*1000</f>
        <v>57.860470912692648</v>
      </c>
      <c r="H21" s="10">
        <f>'3.2 Real CFK'!H21/'4 GDP, Inflator, &amp; Population'!$G18*1000</f>
        <v>42.106764631345904</v>
      </c>
      <c r="I21" s="10">
        <f>'3.2 Real CFK'!I21/'4 GDP, Inflator, &amp; Population'!$G18*1000</f>
        <v>0.44286778505017488</v>
      </c>
      <c r="J21" s="10">
        <f>'3.2 Real CFK'!J21/'4 GDP, Inflator, &amp; Population'!$G18*1000</f>
        <v>24.744631204800083</v>
      </c>
      <c r="K21" s="10">
        <f>'3.2 Real CFK'!K21/'4 GDP, Inflator, &amp; Population'!$G18*1000</f>
        <v>231.34898215247446</v>
      </c>
      <c r="L21" s="10">
        <f>'3.2 Real CFK'!L21/'4 GDP, Inflator, &amp; Population'!$G18*1000</f>
        <v>240.84470919317542</v>
      </c>
      <c r="M21" s="10">
        <f>'3.2 Real CFK'!M21/'4 GDP, Inflator, &amp; Population'!$G18*1000</f>
        <v>336.63063111711517</v>
      </c>
      <c r="N21" s="10">
        <f>'3.2 Real CFK'!N21/'4 GDP, Inflator, &amp; Population'!$G18*1000</f>
        <v>0</v>
      </c>
      <c r="O21" s="10">
        <f>'3.2 Real CFK'!O21/'4 GDP, Inflator, &amp; Population'!$G18*1000</f>
        <v>3.5324955255729198</v>
      </c>
      <c r="P21" s="10">
        <f>'3.2 Real CFK'!P21/'4 GDP, Inflator, &amp; Population'!$G18*1000</f>
        <v>117.54613913327532</v>
      </c>
      <c r="Q21" s="10">
        <f>'3.2 Real CFK'!Q21/'4 GDP, Inflator, &amp; Population'!$G18*1000</f>
        <v>7.2791495251296654</v>
      </c>
      <c r="R21" s="10">
        <f>'3.2 Real CFK'!R21/'4 GDP, Inflator, &amp; Population'!$G18*1000</f>
        <v>39.623048670874951</v>
      </c>
      <c r="S21" s="10">
        <f>'3.2 Real CFK'!S21/'4 GDP, Inflator, &amp; Population'!$G18*1000</f>
        <v>99.951938510182572</v>
      </c>
      <c r="T21" s="10">
        <f>'3.2 Real CFK'!T21/'4 GDP, Inflator, &amp; Population'!$G18*1000</f>
        <v>292.07783346235817</v>
      </c>
      <c r="U21" s="10">
        <f>'3.2 Real CFK'!U21/'4 GDP, Inflator, &amp; Population'!$G18*1000</f>
        <v>129.23344609763649</v>
      </c>
      <c r="V21" s="10">
        <f>'3.2 Real CFK'!V21/'4 GDP, Inflator, &amp; Population'!$G18*1000</f>
        <v>4.0928893024434867</v>
      </c>
      <c r="W21" s="10">
        <f>'3.2 Real CFK'!W21/'4 GDP, Inflator, &amp; Population'!$G18*1000</f>
        <v>10.3128125076427</v>
      </c>
      <c r="X21" s="10">
        <f>'3.2 Real CFK'!X21/'4 GDP, Inflator, &amp; Population'!$G18*1000</f>
        <v>354.40205347390531</v>
      </c>
      <c r="Y21" s="10">
        <f>'3.2 Real CFK'!Y21/'4 GDP, Inflator, &amp; Population'!$G18*1000</f>
        <v>286.84027830942273</v>
      </c>
      <c r="Z21" s="10">
        <f>'3.2 Real CFK'!Z21/'4 GDP, Inflator, &amp; Population'!$G18*1000</f>
        <v>0</v>
      </c>
      <c r="AA21" s="10">
        <f>'3.2 Real CFK'!AA21/'4 GDP, Inflator, &amp; Population'!$G18*1000</f>
        <v>1.2412983326553766</v>
      </c>
      <c r="AB21" s="10">
        <f>'3.2 Real CFK'!AB21/'4 GDP, Inflator, &amp; Population'!$G18*1000</f>
        <v>640.05326722481504</v>
      </c>
      <c r="AC21" s="10">
        <f>'3.2 Real CFK'!AC21/'4 GDP, Inflator, &amp; Population'!$G18*1000</f>
        <v>69.75074339943572</v>
      </c>
      <c r="AD21" s="10">
        <f>'3.2 Real CFK'!AD21/'4 GDP, Inflator, &amp; Population'!$G18*1000</f>
        <v>1285.6821167409439</v>
      </c>
      <c r="AE21" s="10">
        <f>'3.2 Real CFK'!AE21/'4 GDP, Inflator, &amp; Population'!$G18*1000</f>
        <v>122.72586403626737</v>
      </c>
      <c r="AF21" s="10">
        <f>'3.2 Real CFK'!AF21/'4 GDP, Inflator, &amp; Population'!$G18*1000</f>
        <v>0.36974050125082003</v>
      </c>
      <c r="AG21" s="10">
        <f>'3.2 Real CFK'!AG21/'4 GDP, Inflator, &amp; Population'!$G18*1000</f>
        <v>365.58791620649947</v>
      </c>
      <c r="AH21" s="10">
        <f>'3.2 Real CFK'!AH21/'4 GDP, Inflator, &amp; Population'!$G18*1000</f>
        <v>266.10160448295773</v>
      </c>
      <c r="AI21" s="10">
        <f>'3.2 Real CFK'!AI21/'4 GDP, Inflator, &amp; Population'!$G18*1000</f>
        <v>41.564279577038448</v>
      </c>
      <c r="AJ21" s="10">
        <f>'3.2 Real CFK'!AJ21/'4 GDP, Inflator, &amp; Population'!$G18*1000</f>
        <v>5.729298826647419</v>
      </c>
      <c r="AK21" s="10">
        <f>'3.2 Real CFK'!AK21/'4 GDP, Inflator, &amp; Population'!$G18*1000</f>
        <v>114.05319203669592</v>
      </c>
      <c r="AL21" s="10">
        <f>'3.2 Real CFK'!AL21/'4 GDP, Inflator, &amp; Population'!$G18*1000</f>
        <v>9.8688254274323306</v>
      </c>
      <c r="AM21" s="10">
        <f>'3.2 Real CFK'!AM21/'4 GDP, Inflator, &amp; Population'!$G18*1000</f>
        <v>193.60149907169827</v>
      </c>
      <c r="AN21" s="10">
        <f>'3.2 Real CFK'!AN21/'4 GDP, Inflator, &amp; Population'!$G18*1000</f>
        <v>8.9080970815989673</v>
      </c>
      <c r="AO21" s="10">
        <f>'3.2 Real CFK'!AO21/'4 GDP, Inflator, &amp; Population'!$G18*1000</f>
        <v>1.5569395678301432</v>
      </c>
      <c r="AP21" s="10">
        <f>'3.2 Real CFK'!AP21/'4 GDP, Inflator, &amp; Population'!$G18*1000</f>
        <v>14.835884249987494</v>
      </c>
      <c r="AQ21" s="10">
        <f>'3.2 Real CFK'!AQ21/'4 GDP, Inflator, &amp; Population'!$G18*1000</f>
        <v>96.103055552661417</v>
      </c>
      <c r="AR21" s="10">
        <f>'3.2 Real CFK'!AR21/'4 GDP, Inflator, &amp; Population'!$G18*1000</f>
        <v>9.5274404035730971</v>
      </c>
      <c r="AS21" s="10">
        <f>'3.2 Real CFK'!AS21/'4 GDP, Inflator, &amp; Population'!$G18*1000</f>
        <v>6.0027799441215368</v>
      </c>
      <c r="AT21" s="10">
        <f>'3.2 Real CFK'!AT21/'4 GDP, Inflator, &amp; Population'!$G18*1000</f>
        <v>81.80480607795387</v>
      </c>
      <c r="AU21" s="10">
        <f>'3.2 Real CFK'!AU21/'4 GDP, Inflator, &amp; Population'!$G18*1000</f>
        <v>26.365370596761299</v>
      </c>
      <c r="AV21" s="10">
        <f>'3.2 Real CFK'!AV21/'4 GDP, Inflator, &amp; Population'!$G18*1000</f>
        <v>19.701087212964985</v>
      </c>
      <c r="AW21" s="10">
        <f>'3.2 Real CFK'!AW21/'4 GDP, Inflator, &amp; Population'!$G18*1000</f>
        <v>174.84957415457797</v>
      </c>
    </row>
    <row r="22" spans="2:49" x14ac:dyDescent="0.3">
      <c r="B22" s="9">
        <v>2006</v>
      </c>
      <c r="C22" s="10">
        <f>'3.2 Real CFK'!C22/'4 GDP, Inflator, &amp; Population'!$G19*1000</f>
        <v>539.68900613198798</v>
      </c>
      <c r="D22" s="10">
        <f>'3.2 Real CFK'!D22/'4 GDP, Inflator, &amp; Population'!$G19*1000</f>
        <v>179.42176166815284</v>
      </c>
      <c r="E22" s="10">
        <f>'3.2 Real CFK'!E22/'4 GDP, Inflator, &amp; Population'!$G19*1000</f>
        <v>1196.2963195360392</v>
      </c>
      <c r="F22" s="10">
        <f>'3.2 Real CFK'!F22/'4 GDP, Inflator, &amp; Population'!$G19*1000</f>
        <v>224.16919378482299</v>
      </c>
      <c r="G22" s="10">
        <f>'3.2 Real CFK'!G22/'4 GDP, Inflator, &amp; Population'!$G19*1000</f>
        <v>61.909815469882524</v>
      </c>
      <c r="H22" s="10">
        <f>'3.2 Real CFK'!H22/'4 GDP, Inflator, &amp; Population'!$G19*1000</f>
        <v>46.449534470252843</v>
      </c>
      <c r="I22" s="10">
        <f>'3.2 Real CFK'!I22/'4 GDP, Inflator, &amp; Population'!$G19*1000</f>
        <v>0.44034848484785805</v>
      </c>
      <c r="J22" s="10">
        <f>'3.2 Real CFK'!J22/'4 GDP, Inflator, &amp; Population'!$G19*1000</f>
        <v>26.042021396191227</v>
      </c>
      <c r="K22" s="10">
        <f>'3.2 Real CFK'!K22/'4 GDP, Inflator, &amp; Population'!$G19*1000</f>
        <v>257.55758727634139</v>
      </c>
      <c r="L22" s="10">
        <f>'3.2 Real CFK'!L22/'4 GDP, Inflator, &amp; Population'!$G19*1000</f>
        <v>239.89628692059205</v>
      </c>
      <c r="M22" s="10">
        <f>'3.2 Real CFK'!M22/'4 GDP, Inflator, &amp; Population'!$G19*1000</f>
        <v>349.47870658506264</v>
      </c>
      <c r="N22" s="10">
        <f>'3.2 Real CFK'!N22/'4 GDP, Inflator, &amp; Population'!$G19*1000</f>
        <v>0</v>
      </c>
      <c r="O22" s="10">
        <f>'3.2 Real CFK'!O22/'4 GDP, Inflator, &amp; Population'!$G19*1000</f>
        <v>5.9165048887809508</v>
      </c>
      <c r="P22" s="10">
        <f>'3.2 Real CFK'!P22/'4 GDP, Inflator, &amp; Population'!$G19*1000</f>
        <v>123.02461754224417</v>
      </c>
      <c r="Q22" s="10">
        <f>'3.2 Real CFK'!Q22/'4 GDP, Inflator, &amp; Population'!$G19*1000</f>
        <v>7.3658949345568647</v>
      </c>
      <c r="R22" s="10">
        <f>'3.2 Real CFK'!R22/'4 GDP, Inflator, &amp; Population'!$G19*1000</f>
        <v>43.886619520263949</v>
      </c>
      <c r="S22" s="10">
        <f>'3.2 Real CFK'!S22/'4 GDP, Inflator, &amp; Population'!$G19*1000</f>
        <v>106.34560522699695</v>
      </c>
      <c r="T22" s="10">
        <f>'3.2 Real CFK'!T22/'4 GDP, Inflator, &amp; Population'!$G19*1000</f>
        <v>294.71533487543263</v>
      </c>
      <c r="U22" s="10">
        <f>'3.2 Real CFK'!U22/'4 GDP, Inflator, &amp; Population'!$G19*1000</f>
        <v>132.11430687397228</v>
      </c>
      <c r="V22" s="10">
        <f>'3.2 Real CFK'!V22/'4 GDP, Inflator, &amp; Population'!$G19*1000</f>
        <v>4.1034115788367735</v>
      </c>
      <c r="W22" s="10">
        <f>'3.2 Real CFK'!W22/'4 GDP, Inflator, &amp; Population'!$G19*1000</f>
        <v>10.270098037005834</v>
      </c>
      <c r="X22" s="10">
        <f>'3.2 Real CFK'!X22/'4 GDP, Inflator, &amp; Population'!$G19*1000</f>
        <v>352.32723344230095</v>
      </c>
      <c r="Y22" s="10">
        <f>'3.2 Real CFK'!Y22/'4 GDP, Inflator, &amp; Population'!$G19*1000</f>
        <v>290.55769318762447</v>
      </c>
      <c r="Z22" s="10">
        <f>'3.2 Real CFK'!Z22/'4 GDP, Inflator, &amp; Population'!$G19*1000</f>
        <v>0</v>
      </c>
      <c r="AA22" s="10">
        <f>'3.2 Real CFK'!AA22/'4 GDP, Inflator, &amp; Population'!$G19*1000</f>
        <v>2.1757119719330129</v>
      </c>
      <c r="AB22" s="10">
        <f>'3.2 Real CFK'!AB22/'4 GDP, Inflator, &amp; Population'!$G19*1000</f>
        <v>676.49240976168835</v>
      </c>
      <c r="AC22" s="10">
        <f>'3.2 Real CFK'!AC22/'4 GDP, Inflator, &amp; Population'!$G19*1000</f>
        <v>71.279693697962927</v>
      </c>
      <c r="AD22" s="10">
        <f>'3.2 Real CFK'!AD22/'4 GDP, Inflator, &amp; Population'!$G19*1000</f>
        <v>1388.6772695780603</v>
      </c>
      <c r="AE22" s="10">
        <f>'3.2 Real CFK'!AE22/'4 GDP, Inflator, &amp; Population'!$G19*1000</f>
        <v>124.52317622015416</v>
      </c>
      <c r="AF22" s="10">
        <f>'3.2 Real CFK'!AF22/'4 GDP, Inflator, &amp; Population'!$G19*1000</f>
        <v>0.52964739762078172</v>
      </c>
      <c r="AG22" s="10">
        <f>'3.2 Real CFK'!AG22/'4 GDP, Inflator, &amp; Population'!$G19*1000</f>
        <v>380.26694711843174</v>
      </c>
      <c r="AH22" s="10">
        <f>'3.2 Real CFK'!AH22/'4 GDP, Inflator, &amp; Population'!$G19*1000</f>
        <v>286.0627402220141</v>
      </c>
      <c r="AI22" s="10">
        <f>'3.2 Real CFK'!AI22/'4 GDP, Inflator, &amp; Population'!$G19*1000</f>
        <v>44.631741217531143</v>
      </c>
      <c r="AJ22" s="10">
        <f>'3.2 Real CFK'!AJ22/'4 GDP, Inflator, &amp; Population'!$G19*1000</f>
        <v>5.2454976737746906</v>
      </c>
      <c r="AK22" s="10">
        <f>'3.2 Real CFK'!AK22/'4 GDP, Inflator, &amp; Population'!$G19*1000</f>
        <v>116.02965655305175</v>
      </c>
      <c r="AL22" s="10">
        <f>'3.2 Real CFK'!AL22/'4 GDP, Inflator, &amp; Population'!$G19*1000</f>
        <v>10.250213663716318</v>
      </c>
      <c r="AM22" s="10">
        <f>'3.2 Real CFK'!AM22/'4 GDP, Inflator, &amp; Population'!$G19*1000</f>
        <v>207.91679166015089</v>
      </c>
      <c r="AN22" s="10">
        <f>'3.2 Real CFK'!AN22/'4 GDP, Inflator, &amp; Population'!$G19*1000</f>
        <v>10.261059685510597</v>
      </c>
      <c r="AO22" s="10">
        <f>'3.2 Real CFK'!AO22/'4 GDP, Inflator, &amp; Population'!$G19*1000</f>
        <v>1.4215519231705895</v>
      </c>
      <c r="AP22" s="10">
        <f>'3.2 Real CFK'!AP22/'4 GDP, Inflator, &amp; Population'!$G19*1000</f>
        <v>15.875683634350695</v>
      </c>
      <c r="AQ22" s="10">
        <f>'3.2 Real CFK'!AQ22/'4 GDP, Inflator, &amp; Population'!$G19*1000</f>
        <v>99.695909264922548</v>
      </c>
      <c r="AR22" s="10">
        <f>'3.2 Real CFK'!AR22/'4 GDP, Inflator, &amp; Population'!$G19*1000</f>
        <v>11.292516358146838</v>
      </c>
      <c r="AS22" s="10">
        <f>'3.2 Real CFK'!AS22/'4 GDP, Inflator, &amp; Population'!$G19*1000</f>
        <v>6.7393564089071614</v>
      </c>
      <c r="AT22" s="10">
        <f>'3.2 Real CFK'!AT22/'4 GDP, Inflator, &amp; Population'!$G19*1000</f>
        <v>87.249014653804281</v>
      </c>
      <c r="AU22" s="10">
        <f>'3.2 Real CFK'!AU22/'4 GDP, Inflator, &amp; Population'!$G19*1000</f>
        <v>27.225322373947417</v>
      </c>
      <c r="AV22" s="10">
        <f>'3.2 Real CFK'!AV22/'4 GDP, Inflator, &amp; Population'!$G19*1000</f>
        <v>20.675771346440197</v>
      </c>
      <c r="AW22" s="10">
        <f>'3.2 Real CFK'!AW22/'4 GDP, Inflator, &amp; Population'!$G19*1000</f>
        <v>184.78981938820294</v>
      </c>
    </row>
    <row r="23" spans="2:49" x14ac:dyDescent="0.3">
      <c r="B23" s="9">
        <v>2007</v>
      </c>
      <c r="C23" s="10">
        <f>'3.2 Real CFK'!C23/'4 GDP, Inflator, &amp; Population'!$G20*1000</f>
        <v>549.38059084666872</v>
      </c>
      <c r="D23" s="10">
        <f>'3.2 Real CFK'!D23/'4 GDP, Inflator, &amp; Population'!$G20*1000</f>
        <v>189.71775242868412</v>
      </c>
      <c r="E23" s="10">
        <f>'3.2 Real CFK'!E23/'4 GDP, Inflator, &amp; Population'!$G20*1000</f>
        <v>1229.0995344246458</v>
      </c>
      <c r="F23" s="10">
        <f>'3.2 Real CFK'!F23/'4 GDP, Inflator, &amp; Population'!$G20*1000</f>
        <v>238.6255965418805</v>
      </c>
      <c r="G23" s="10">
        <f>'3.2 Real CFK'!G23/'4 GDP, Inflator, &amp; Population'!$G20*1000</f>
        <v>67.272139354108106</v>
      </c>
      <c r="H23" s="10">
        <f>'3.2 Real CFK'!H23/'4 GDP, Inflator, &amp; Population'!$G20*1000</f>
        <v>53.436819812617259</v>
      </c>
      <c r="I23" s="10">
        <f>'3.2 Real CFK'!I23/'4 GDP, Inflator, &amp; Population'!$G20*1000</f>
        <v>0.51911229708352313</v>
      </c>
      <c r="J23" s="10">
        <f>'3.2 Real CFK'!J23/'4 GDP, Inflator, &amp; Population'!$G20*1000</f>
        <v>26.838594171325621</v>
      </c>
      <c r="K23" s="10">
        <f>'3.2 Real CFK'!K23/'4 GDP, Inflator, &amp; Population'!$G20*1000</f>
        <v>284.2090985321542</v>
      </c>
      <c r="L23" s="10">
        <f>'3.2 Real CFK'!L23/'4 GDP, Inflator, &amp; Population'!$G20*1000</f>
        <v>258.36442299953217</v>
      </c>
      <c r="M23" s="10">
        <f>'3.2 Real CFK'!M23/'4 GDP, Inflator, &amp; Population'!$G20*1000</f>
        <v>375.26341886219228</v>
      </c>
      <c r="N23" s="10">
        <f>'3.2 Real CFK'!N23/'4 GDP, Inflator, &amp; Population'!$G20*1000</f>
        <v>0</v>
      </c>
      <c r="O23" s="10">
        <f>'3.2 Real CFK'!O23/'4 GDP, Inflator, &amp; Population'!$G20*1000</f>
        <v>7.1622146902719965</v>
      </c>
      <c r="P23" s="10">
        <f>'3.2 Real CFK'!P23/'4 GDP, Inflator, &amp; Population'!$G20*1000</f>
        <v>135.06687966321024</v>
      </c>
      <c r="Q23" s="10">
        <f>'3.2 Real CFK'!Q23/'4 GDP, Inflator, &amp; Population'!$G20*1000</f>
        <v>7.4716586469340163</v>
      </c>
      <c r="R23" s="10">
        <f>'3.2 Real CFK'!R23/'4 GDP, Inflator, &amp; Population'!$G20*1000</f>
        <v>48.660498267341382</v>
      </c>
      <c r="S23" s="10">
        <f>'3.2 Real CFK'!S23/'4 GDP, Inflator, &amp; Population'!$G20*1000</f>
        <v>113.62209948732034</v>
      </c>
      <c r="T23" s="10">
        <f>'3.2 Real CFK'!T23/'4 GDP, Inflator, &amp; Population'!$G20*1000</f>
        <v>308.37084548874736</v>
      </c>
      <c r="U23" s="10">
        <f>'3.2 Real CFK'!U23/'4 GDP, Inflator, &amp; Population'!$G20*1000</f>
        <v>135.49249592829216</v>
      </c>
      <c r="V23" s="10">
        <f>'3.2 Real CFK'!V23/'4 GDP, Inflator, &amp; Population'!$G20*1000</f>
        <v>4.4107101962546933</v>
      </c>
      <c r="W23" s="10">
        <f>'3.2 Real CFK'!W23/'4 GDP, Inflator, &amp; Population'!$G20*1000</f>
        <v>10.58877448997251</v>
      </c>
      <c r="X23" s="10">
        <f>'3.2 Real CFK'!X23/'4 GDP, Inflator, &amp; Population'!$G20*1000</f>
        <v>379.79518548794164</v>
      </c>
      <c r="Y23" s="10">
        <f>'3.2 Real CFK'!Y23/'4 GDP, Inflator, &amp; Population'!$G20*1000</f>
        <v>297.20469811458588</v>
      </c>
      <c r="Z23" s="10">
        <f>'3.2 Real CFK'!Z23/'4 GDP, Inflator, &amp; Population'!$G20*1000</f>
        <v>0</v>
      </c>
      <c r="AA23" s="10">
        <f>'3.2 Real CFK'!AA23/'4 GDP, Inflator, &amp; Population'!$G20*1000</f>
        <v>2.0457489987216264</v>
      </c>
      <c r="AB23" s="10">
        <f>'3.2 Real CFK'!AB23/'4 GDP, Inflator, &amp; Population'!$G20*1000</f>
        <v>712.13625061399534</v>
      </c>
      <c r="AC23" s="10">
        <f>'3.2 Real CFK'!AC23/'4 GDP, Inflator, &amp; Population'!$G20*1000</f>
        <v>71.365381680506601</v>
      </c>
      <c r="AD23" s="10">
        <f>'3.2 Real CFK'!AD23/'4 GDP, Inflator, &amp; Population'!$G20*1000</f>
        <v>1473.6157298484184</v>
      </c>
      <c r="AE23" s="10">
        <f>'3.2 Real CFK'!AE23/'4 GDP, Inflator, &amp; Population'!$G20*1000</f>
        <v>126.81934349697931</v>
      </c>
      <c r="AF23" s="10">
        <f>'3.2 Real CFK'!AF23/'4 GDP, Inflator, &amp; Population'!$G20*1000</f>
        <v>0.5424863050839237</v>
      </c>
      <c r="AG23" s="10">
        <f>'3.2 Real CFK'!AG23/'4 GDP, Inflator, &amp; Population'!$G20*1000</f>
        <v>411.9888695518963</v>
      </c>
      <c r="AH23" s="10">
        <f>'3.2 Real CFK'!AH23/'4 GDP, Inflator, &amp; Population'!$G20*1000</f>
        <v>298.89669720118206</v>
      </c>
      <c r="AI23" s="10">
        <f>'3.2 Real CFK'!AI23/'4 GDP, Inflator, &amp; Population'!$G20*1000</f>
        <v>45.787239612247362</v>
      </c>
      <c r="AJ23" s="10">
        <f>'3.2 Real CFK'!AJ23/'4 GDP, Inflator, &amp; Population'!$G20*1000</f>
        <v>6.6235659088896304</v>
      </c>
      <c r="AK23" s="10">
        <f>'3.2 Real CFK'!AK23/'4 GDP, Inflator, &amp; Population'!$G20*1000</f>
        <v>120.45010074976571</v>
      </c>
      <c r="AL23" s="10">
        <f>'3.2 Real CFK'!AL23/'4 GDP, Inflator, &amp; Population'!$G20*1000</f>
        <v>13.965446481552766</v>
      </c>
      <c r="AM23" s="10">
        <f>'3.2 Real CFK'!AM23/'4 GDP, Inflator, &amp; Population'!$G20*1000</f>
        <v>219.83254524376738</v>
      </c>
      <c r="AN23" s="10">
        <f>'3.2 Real CFK'!AN23/'4 GDP, Inflator, &amp; Population'!$G20*1000</f>
        <v>11.019274876129142</v>
      </c>
      <c r="AO23" s="10">
        <f>'3.2 Real CFK'!AO23/'4 GDP, Inflator, &amp; Population'!$G20*1000</f>
        <v>1.3260388717839191</v>
      </c>
      <c r="AP23" s="10">
        <f>'3.2 Real CFK'!AP23/'4 GDP, Inflator, &amp; Population'!$G20*1000</f>
        <v>16.605313922433826</v>
      </c>
      <c r="AQ23" s="10">
        <f>'3.2 Real CFK'!AQ23/'4 GDP, Inflator, &amp; Population'!$G20*1000</f>
        <v>104.95418004287328</v>
      </c>
      <c r="AR23" s="10">
        <f>'3.2 Real CFK'!AR23/'4 GDP, Inflator, &amp; Population'!$G20*1000</f>
        <v>13.922535989253523</v>
      </c>
      <c r="AS23" s="10">
        <f>'3.2 Real CFK'!AS23/'4 GDP, Inflator, &amp; Population'!$G20*1000</f>
        <v>8.5513982702361027</v>
      </c>
      <c r="AT23" s="10">
        <f>'3.2 Real CFK'!AT23/'4 GDP, Inflator, &amp; Population'!$G20*1000</f>
        <v>95.875645562359495</v>
      </c>
      <c r="AU23" s="10">
        <f>'3.2 Real CFK'!AU23/'4 GDP, Inflator, &amp; Population'!$G20*1000</f>
        <v>27.718084830564571</v>
      </c>
      <c r="AV23" s="10">
        <f>'3.2 Real CFK'!AV23/'4 GDP, Inflator, &amp; Population'!$G20*1000</f>
        <v>20.342364276169512</v>
      </c>
      <c r="AW23" s="10">
        <f>'3.2 Real CFK'!AW23/'4 GDP, Inflator, &amp; Population'!$G20*1000</f>
        <v>191.26950746727789</v>
      </c>
    </row>
    <row r="24" spans="2:49" x14ac:dyDescent="0.3">
      <c r="B24" s="9">
        <v>2008</v>
      </c>
      <c r="C24" s="10">
        <f>'3.2 Real CFK'!C24/'4 GDP, Inflator, &amp; Population'!$G21*1000</f>
        <v>534.25269118949996</v>
      </c>
      <c r="D24" s="10">
        <f>'3.2 Real CFK'!D24/'4 GDP, Inflator, &amp; Population'!$G21*1000</f>
        <v>207.10285021446185</v>
      </c>
      <c r="E24" s="10">
        <f>'3.2 Real CFK'!E24/'4 GDP, Inflator, &amp; Population'!$G21*1000</f>
        <v>1188.6121694418625</v>
      </c>
      <c r="F24" s="10">
        <f>'3.2 Real CFK'!F24/'4 GDP, Inflator, &amp; Population'!$G21*1000</f>
        <v>236.87943744657449</v>
      </c>
      <c r="G24" s="10">
        <f>'3.2 Real CFK'!G24/'4 GDP, Inflator, &amp; Population'!$G21*1000</f>
        <v>69.376195594818981</v>
      </c>
      <c r="H24" s="10">
        <f>'3.2 Real CFK'!H24/'4 GDP, Inflator, &amp; Population'!$G21*1000</f>
        <v>57.852265360168744</v>
      </c>
      <c r="I24" s="10">
        <f>'3.2 Real CFK'!I24/'4 GDP, Inflator, &amp; Population'!$G21*1000</f>
        <v>0.45077212493058111</v>
      </c>
      <c r="J24" s="10">
        <f>'3.2 Real CFK'!J24/'4 GDP, Inflator, &amp; Population'!$G21*1000</f>
        <v>25.589203316485648</v>
      </c>
      <c r="K24" s="10">
        <f>'3.2 Real CFK'!K24/'4 GDP, Inflator, &amp; Population'!$G21*1000</f>
        <v>296.44476830192406</v>
      </c>
      <c r="L24" s="10">
        <f>'3.2 Real CFK'!L24/'4 GDP, Inflator, &amp; Population'!$G21*1000</f>
        <v>251.67376544475172</v>
      </c>
      <c r="M24" s="10">
        <f>'3.2 Real CFK'!M24/'4 GDP, Inflator, &amp; Population'!$G21*1000</f>
        <v>379.60072606271495</v>
      </c>
      <c r="N24" s="10">
        <f>'3.2 Real CFK'!N24/'4 GDP, Inflator, &amp; Population'!$G21*1000</f>
        <v>0</v>
      </c>
      <c r="O24" s="10">
        <f>'3.2 Real CFK'!O24/'4 GDP, Inflator, &amp; Population'!$G21*1000</f>
        <v>5.9375756864033979</v>
      </c>
      <c r="P24" s="10">
        <f>'3.2 Real CFK'!P24/'4 GDP, Inflator, &amp; Population'!$G21*1000</f>
        <v>133.41474983277044</v>
      </c>
      <c r="Q24" s="10">
        <f>'3.2 Real CFK'!Q24/'4 GDP, Inflator, &amp; Population'!$G21*1000</f>
        <v>6.7004713672261449</v>
      </c>
      <c r="R24" s="10">
        <f>'3.2 Real CFK'!R24/'4 GDP, Inflator, &amp; Population'!$G21*1000</f>
        <v>52.173587949600105</v>
      </c>
      <c r="S24" s="10">
        <f>'3.2 Real CFK'!S24/'4 GDP, Inflator, &amp; Population'!$G21*1000</f>
        <v>117.36995630435578</v>
      </c>
      <c r="T24" s="10">
        <f>'3.2 Real CFK'!T24/'4 GDP, Inflator, &amp; Population'!$G21*1000</f>
        <v>290.68526731793492</v>
      </c>
      <c r="U24" s="10">
        <f>'3.2 Real CFK'!U24/'4 GDP, Inflator, &amp; Population'!$G21*1000</f>
        <v>127.60465197761567</v>
      </c>
      <c r="V24" s="10">
        <f>'3.2 Real CFK'!V24/'4 GDP, Inflator, &amp; Population'!$G21*1000</f>
        <v>4.7258791873188626</v>
      </c>
      <c r="W24" s="10">
        <f>'3.2 Real CFK'!W24/'4 GDP, Inflator, &amp; Population'!$G21*1000</f>
        <v>10.38615773564543</v>
      </c>
      <c r="X24" s="10">
        <f>'3.2 Real CFK'!X24/'4 GDP, Inflator, &amp; Population'!$G21*1000</f>
        <v>371.34390808047704</v>
      </c>
      <c r="Y24" s="10">
        <f>'3.2 Real CFK'!Y24/'4 GDP, Inflator, &amp; Population'!$G21*1000</f>
        <v>286.50971124232069</v>
      </c>
      <c r="Z24" s="10">
        <f>'3.2 Real CFK'!Z24/'4 GDP, Inflator, &amp; Population'!$G21*1000</f>
        <v>0</v>
      </c>
      <c r="AA24" s="10">
        <f>'3.2 Real CFK'!AA24/'4 GDP, Inflator, &amp; Population'!$G21*1000</f>
        <v>2.7095610162554684</v>
      </c>
      <c r="AB24" s="10">
        <f>'3.2 Real CFK'!AB24/'4 GDP, Inflator, &amp; Population'!$G21*1000</f>
        <v>719.4188407936374</v>
      </c>
      <c r="AC24" s="10">
        <f>'3.2 Real CFK'!AC24/'4 GDP, Inflator, &amp; Population'!$G21*1000</f>
        <v>70.124306475625772</v>
      </c>
      <c r="AD24" s="10">
        <f>'3.2 Real CFK'!AD24/'4 GDP, Inflator, &amp; Population'!$G21*1000</f>
        <v>1466.0213434477021</v>
      </c>
      <c r="AE24" s="10">
        <f>'3.2 Real CFK'!AE24/'4 GDP, Inflator, &amp; Population'!$G21*1000</f>
        <v>125.97700977141588</v>
      </c>
      <c r="AF24" s="10">
        <f>'3.2 Real CFK'!AF24/'4 GDP, Inflator, &amp; Population'!$G21*1000</f>
        <v>0.542109333917973</v>
      </c>
      <c r="AG24" s="10">
        <f>'3.2 Real CFK'!AG24/'4 GDP, Inflator, &amp; Population'!$G21*1000</f>
        <v>412.45583720925879</v>
      </c>
      <c r="AH24" s="10">
        <f>'3.2 Real CFK'!AH24/'4 GDP, Inflator, &amp; Population'!$G21*1000</f>
        <v>282.32068457113627</v>
      </c>
      <c r="AI24" s="10">
        <f>'3.2 Real CFK'!AI24/'4 GDP, Inflator, &amp; Population'!$G21*1000</f>
        <v>57.877892346863042</v>
      </c>
      <c r="AJ24" s="10">
        <f>'3.2 Real CFK'!AJ24/'4 GDP, Inflator, &amp; Population'!$G21*1000</f>
        <v>7.7623485594824411</v>
      </c>
      <c r="AK24" s="10">
        <f>'3.2 Real CFK'!AK24/'4 GDP, Inflator, &amp; Population'!$G21*1000</f>
        <v>118.95028715050454</v>
      </c>
      <c r="AL24" s="10">
        <f>'3.2 Real CFK'!AL24/'4 GDP, Inflator, &amp; Population'!$G21*1000</f>
        <v>14.11258444188643</v>
      </c>
      <c r="AM24" s="10">
        <f>'3.2 Real CFK'!AM24/'4 GDP, Inflator, &amp; Population'!$G21*1000</f>
        <v>216.68570048257428</v>
      </c>
      <c r="AN24" s="10">
        <f>'3.2 Real CFK'!AN24/'4 GDP, Inflator, &amp; Population'!$G21*1000</f>
        <v>10.635528029247698</v>
      </c>
      <c r="AO24" s="10">
        <f>'3.2 Real CFK'!AO24/'4 GDP, Inflator, &amp; Population'!$G21*1000</f>
        <v>1.4176980459733655</v>
      </c>
      <c r="AP24" s="10">
        <f>'3.2 Real CFK'!AP24/'4 GDP, Inflator, &amp; Population'!$G21*1000</f>
        <v>17.540686738916808</v>
      </c>
      <c r="AQ24" s="10">
        <f>'3.2 Real CFK'!AQ24/'4 GDP, Inflator, &amp; Population'!$G21*1000</f>
        <v>101.40368649158135</v>
      </c>
      <c r="AR24" s="10">
        <f>'3.2 Real CFK'!AR24/'4 GDP, Inflator, &amp; Population'!$G21*1000</f>
        <v>14.847553278234614</v>
      </c>
      <c r="AS24" s="10">
        <f>'3.2 Real CFK'!AS24/'4 GDP, Inflator, &amp; Population'!$G21*1000</f>
        <v>8.0288035108809108</v>
      </c>
      <c r="AT24" s="10">
        <f>'3.2 Real CFK'!AT24/'4 GDP, Inflator, &amp; Population'!$G21*1000</f>
        <v>101.93593929215537</v>
      </c>
      <c r="AU24" s="10">
        <f>'3.2 Real CFK'!AU24/'4 GDP, Inflator, &amp; Population'!$G21*1000</f>
        <v>27.120908598137522</v>
      </c>
      <c r="AV24" s="10">
        <f>'3.2 Real CFK'!AV24/'4 GDP, Inflator, &amp; Population'!$G21*1000</f>
        <v>19.905269088133565</v>
      </c>
      <c r="AW24" s="10">
        <f>'3.2 Real CFK'!AW24/'4 GDP, Inflator, &amp; Population'!$G21*1000</f>
        <v>187.029362957258</v>
      </c>
    </row>
    <row r="25" spans="2:49" x14ac:dyDescent="0.3">
      <c r="B25" s="9">
        <v>2009</v>
      </c>
      <c r="C25" s="10">
        <f>'3.2 Real CFK'!C25/'4 GDP, Inflator, &amp; Population'!$G22*1000</f>
        <v>569.71576415005484</v>
      </c>
      <c r="D25" s="10">
        <f>'3.2 Real CFK'!D25/'4 GDP, Inflator, &amp; Population'!$G22*1000</f>
        <v>246.73839567119421</v>
      </c>
      <c r="E25" s="10">
        <f>'3.2 Real CFK'!E25/'4 GDP, Inflator, &amp; Population'!$G22*1000</f>
        <v>1221.9513067812438</v>
      </c>
      <c r="F25" s="10">
        <f>'3.2 Real CFK'!F25/'4 GDP, Inflator, &amp; Population'!$G22*1000</f>
        <v>249.77147888811098</v>
      </c>
      <c r="G25" s="10">
        <f>'3.2 Real CFK'!G25/'4 GDP, Inflator, &amp; Population'!$G22*1000</f>
        <v>74.692874838522187</v>
      </c>
      <c r="H25" s="10">
        <f>'3.2 Real CFK'!H25/'4 GDP, Inflator, &amp; Population'!$G22*1000</f>
        <v>61.836648217156238</v>
      </c>
      <c r="I25" s="10">
        <f>'3.2 Real CFK'!I25/'4 GDP, Inflator, &amp; Population'!$G22*1000</f>
        <v>0.454567344025676</v>
      </c>
      <c r="J25" s="10">
        <f>'3.2 Real CFK'!J25/'4 GDP, Inflator, &amp; Population'!$G22*1000</f>
        <v>22.463150232133909</v>
      </c>
      <c r="K25" s="10">
        <f>'3.2 Real CFK'!K25/'4 GDP, Inflator, &amp; Population'!$G22*1000</f>
        <v>323.93170701266712</v>
      </c>
      <c r="L25" s="10">
        <f>'3.2 Real CFK'!L25/'4 GDP, Inflator, &amp; Population'!$G22*1000</f>
        <v>263.93387537422939</v>
      </c>
      <c r="M25" s="10">
        <f>'3.2 Real CFK'!M25/'4 GDP, Inflator, &amp; Population'!$G22*1000</f>
        <v>404.8216181601457</v>
      </c>
      <c r="N25" s="10">
        <f>'3.2 Real CFK'!N25/'4 GDP, Inflator, &amp; Population'!$G22*1000</f>
        <v>0</v>
      </c>
      <c r="O25" s="10">
        <f>'3.2 Real CFK'!O25/'4 GDP, Inflator, &amp; Population'!$G22*1000</f>
        <v>6.1233824903486589</v>
      </c>
      <c r="P25" s="10">
        <f>'3.2 Real CFK'!P25/'4 GDP, Inflator, &amp; Population'!$G22*1000</f>
        <v>178.62283844542739</v>
      </c>
      <c r="Q25" s="10">
        <f>'3.2 Real CFK'!Q25/'4 GDP, Inflator, &amp; Population'!$G22*1000</f>
        <v>29.236140435954585</v>
      </c>
      <c r="R25" s="10">
        <f>'3.2 Real CFK'!R25/'4 GDP, Inflator, &amp; Population'!$G22*1000</f>
        <v>58.062285152019541</v>
      </c>
      <c r="S25" s="10">
        <f>'3.2 Real CFK'!S25/'4 GDP, Inflator, &amp; Population'!$G22*1000</f>
        <v>125.53202799402801</v>
      </c>
      <c r="T25" s="10">
        <f>'3.2 Real CFK'!T25/'4 GDP, Inflator, &amp; Population'!$G22*1000</f>
        <v>310.91552832170657</v>
      </c>
      <c r="U25" s="10">
        <f>'3.2 Real CFK'!U25/'4 GDP, Inflator, &amp; Population'!$G22*1000</f>
        <v>130.88378399844717</v>
      </c>
      <c r="V25" s="10">
        <f>'3.2 Real CFK'!V25/'4 GDP, Inflator, &amp; Population'!$G22*1000</f>
        <v>5.3492271179433173</v>
      </c>
      <c r="W25" s="10">
        <f>'3.2 Real CFK'!W25/'4 GDP, Inflator, &amp; Population'!$G22*1000</f>
        <v>10.281820188998008</v>
      </c>
      <c r="X25" s="10">
        <f>'3.2 Real CFK'!X25/'4 GDP, Inflator, &amp; Population'!$G22*1000</f>
        <v>391.83388944203796</v>
      </c>
      <c r="Y25" s="10">
        <f>'3.2 Real CFK'!Y25/'4 GDP, Inflator, &amp; Population'!$G22*1000</f>
        <v>310.99044658355223</v>
      </c>
      <c r="Z25" s="10">
        <f>'3.2 Real CFK'!Z25/'4 GDP, Inflator, &amp; Population'!$G22*1000</f>
        <v>0</v>
      </c>
      <c r="AA25" s="10">
        <f>'3.2 Real CFK'!AA25/'4 GDP, Inflator, &amp; Population'!$G22*1000</f>
        <v>5.7102256623642633</v>
      </c>
      <c r="AB25" s="10">
        <f>'3.2 Real CFK'!AB25/'4 GDP, Inflator, &amp; Population'!$G22*1000</f>
        <v>728.34522611777993</v>
      </c>
      <c r="AC25" s="10">
        <f>'3.2 Real CFK'!AC25/'4 GDP, Inflator, &amp; Population'!$G22*1000</f>
        <v>69.57851805201912</v>
      </c>
      <c r="AD25" s="10">
        <f>'3.2 Real CFK'!AD25/'4 GDP, Inflator, &amp; Population'!$G22*1000</f>
        <v>1483.4369039360861</v>
      </c>
      <c r="AE25" s="10">
        <f>'3.2 Real CFK'!AE25/'4 GDP, Inflator, &amp; Population'!$G22*1000</f>
        <v>129.15307731656912</v>
      </c>
      <c r="AF25" s="10">
        <f>'3.2 Real CFK'!AF25/'4 GDP, Inflator, &amp; Population'!$G22*1000</f>
        <v>0.53580782206086286</v>
      </c>
      <c r="AG25" s="10">
        <f>'3.2 Real CFK'!AG25/'4 GDP, Inflator, &amp; Population'!$G22*1000</f>
        <v>455.52958532971928</v>
      </c>
      <c r="AH25" s="10">
        <f>'3.2 Real CFK'!AH25/'4 GDP, Inflator, &amp; Population'!$G22*1000</f>
        <v>302.04103345649315</v>
      </c>
      <c r="AI25" s="10">
        <f>'3.2 Real CFK'!AI25/'4 GDP, Inflator, &amp; Population'!$G22*1000</f>
        <v>68.656106709969791</v>
      </c>
      <c r="AJ25" s="10">
        <f>'3.2 Real CFK'!AJ25/'4 GDP, Inflator, &amp; Population'!$G22*1000</f>
        <v>8.278625989352177</v>
      </c>
      <c r="AK25" s="10">
        <f>'3.2 Real CFK'!AK25/'4 GDP, Inflator, &amp; Population'!$G22*1000</f>
        <v>116.11097753923164</v>
      </c>
      <c r="AL25" s="10">
        <f>'3.2 Real CFK'!AL25/'4 GDP, Inflator, &amp; Population'!$G22*1000</f>
        <v>15.471411348156233</v>
      </c>
      <c r="AM25" s="10">
        <f>'3.2 Real CFK'!AM25/'4 GDP, Inflator, &amp; Population'!$G22*1000</f>
        <v>227.94813693435538</v>
      </c>
      <c r="AN25" s="10">
        <f>'3.2 Real CFK'!AN25/'4 GDP, Inflator, &amp; Population'!$G22*1000</f>
        <v>10.441772258592581</v>
      </c>
      <c r="AO25" s="10">
        <f>'3.2 Real CFK'!AO25/'4 GDP, Inflator, &amp; Population'!$G22*1000</f>
        <v>1.7054178171199736</v>
      </c>
      <c r="AP25" s="10">
        <f>'3.2 Real CFK'!AP25/'4 GDP, Inflator, &amp; Population'!$G22*1000</f>
        <v>20.521597640335784</v>
      </c>
      <c r="AQ25" s="10">
        <f>'3.2 Real CFK'!AQ25/'4 GDP, Inflator, &amp; Population'!$G22*1000</f>
        <v>103.51901955458715</v>
      </c>
      <c r="AR25" s="10">
        <f>'3.2 Real CFK'!AR25/'4 GDP, Inflator, &amp; Population'!$G22*1000</f>
        <v>14.399795704034505</v>
      </c>
      <c r="AS25" s="10">
        <f>'3.2 Real CFK'!AS25/'4 GDP, Inflator, &amp; Population'!$G22*1000</f>
        <v>7.6454560379728784</v>
      </c>
      <c r="AT25" s="10">
        <f>'3.2 Real CFK'!AT25/'4 GDP, Inflator, &amp; Population'!$G22*1000</f>
        <v>109.91552178432258</v>
      </c>
      <c r="AU25" s="10">
        <f>'3.2 Real CFK'!AU25/'4 GDP, Inflator, &amp; Population'!$G22*1000</f>
        <v>26.591241293073619</v>
      </c>
      <c r="AV25" s="10">
        <f>'3.2 Real CFK'!AV25/'4 GDP, Inflator, &amp; Population'!$G22*1000</f>
        <v>19.866616043102685</v>
      </c>
      <c r="AW25" s="10">
        <f>'3.2 Real CFK'!AW25/'4 GDP, Inflator, &amp; Population'!$G22*1000</f>
        <v>200.43859373975562</v>
      </c>
    </row>
    <row r="26" spans="2:49" x14ac:dyDescent="0.3">
      <c r="B26" s="9">
        <v>2010</v>
      </c>
      <c r="C26" s="10">
        <f>'3.2 Real CFK'!C26/'4 GDP, Inflator, &amp; Population'!$G23*1000</f>
        <v>576.91698541480616</v>
      </c>
      <c r="D26" s="10">
        <f>'3.2 Real CFK'!D26/'4 GDP, Inflator, &amp; Population'!$G23*1000</f>
        <v>267.47877851772245</v>
      </c>
      <c r="E26" s="10">
        <f>'3.2 Real CFK'!E26/'4 GDP, Inflator, &amp; Population'!$G23*1000</f>
        <v>1233.6121948228333</v>
      </c>
      <c r="F26" s="10">
        <f>'3.2 Real CFK'!F26/'4 GDP, Inflator, &amp; Population'!$G23*1000</f>
        <v>268.64016807617577</v>
      </c>
      <c r="G26" s="10">
        <f>'3.2 Real CFK'!G26/'4 GDP, Inflator, &amp; Population'!$G23*1000</f>
        <v>82.771797814406028</v>
      </c>
      <c r="H26" s="10">
        <f>'3.2 Real CFK'!H26/'4 GDP, Inflator, &amp; Population'!$G23*1000</f>
        <v>63.664515569713991</v>
      </c>
      <c r="I26" s="10">
        <f>'3.2 Real CFK'!I26/'4 GDP, Inflator, &amp; Population'!$G23*1000</f>
        <v>0.40491607603726137</v>
      </c>
      <c r="J26" s="10">
        <f>'3.2 Real CFK'!J26/'4 GDP, Inflator, &amp; Population'!$G23*1000</f>
        <v>21.655082494215648</v>
      </c>
      <c r="K26" s="10">
        <f>'3.2 Real CFK'!K26/'4 GDP, Inflator, &amp; Population'!$G23*1000</f>
        <v>326.82490072530112</v>
      </c>
      <c r="L26" s="10">
        <f>'3.2 Real CFK'!L26/'4 GDP, Inflator, &amp; Population'!$G23*1000</f>
        <v>265.21576111083351</v>
      </c>
      <c r="M26" s="10">
        <f>'3.2 Real CFK'!M26/'4 GDP, Inflator, &amp; Population'!$G23*1000</f>
        <v>409.44546482456076</v>
      </c>
      <c r="N26" s="10">
        <f>'3.2 Real CFK'!N26/'4 GDP, Inflator, &amp; Population'!$G23*1000</f>
        <v>0</v>
      </c>
      <c r="O26" s="10">
        <f>'3.2 Real CFK'!O26/'4 GDP, Inflator, &amp; Population'!$G23*1000</f>
        <v>8.1800365119937108</v>
      </c>
      <c r="P26" s="10">
        <f>'3.2 Real CFK'!P26/'4 GDP, Inflator, &amp; Population'!$G23*1000</f>
        <v>148.08982233016673</v>
      </c>
      <c r="Q26" s="10">
        <f>'3.2 Real CFK'!Q26/'4 GDP, Inflator, &amp; Population'!$G23*1000</f>
        <v>36.647344134842264</v>
      </c>
      <c r="R26" s="10">
        <f>'3.2 Real CFK'!R26/'4 GDP, Inflator, &amp; Population'!$G23*1000</f>
        <v>65.323207929384694</v>
      </c>
      <c r="S26" s="10">
        <f>'3.2 Real CFK'!S26/'4 GDP, Inflator, &amp; Population'!$G23*1000</f>
        <v>125.95969522264835</v>
      </c>
      <c r="T26" s="10">
        <f>'3.2 Real CFK'!T26/'4 GDP, Inflator, &amp; Population'!$G23*1000</f>
        <v>334.45945918004281</v>
      </c>
      <c r="U26" s="10">
        <f>'3.2 Real CFK'!U26/'4 GDP, Inflator, &amp; Population'!$G23*1000</f>
        <v>135.29227899926619</v>
      </c>
      <c r="V26" s="10">
        <f>'3.2 Real CFK'!V26/'4 GDP, Inflator, &amp; Population'!$G23*1000</f>
        <v>5.3447092596815926</v>
      </c>
      <c r="W26" s="10">
        <f>'3.2 Real CFK'!W26/'4 GDP, Inflator, &amp; Population'!$G23*1000</f>
        <v>11.022986431399904</v>
      </c>
      <c r="X26" s="10">
        <f>'3.2 Real CFK'!X26/'4 GDP, Inflator, &amp; Population'!$G23*1000</f>
        <v>401.85359330554581</v>
      </c>
      <c r="Y26" s="10">
        <f>'3.2 Real CFK'!Y26/'4 GDP, Inflator, &amp; Population'!$G23*1000</f>
        <v>338.50191199337269</v>
      </c>
      <c r="Z26" s="10">
        <f>'3.2 Real CFK'!Z26/'4 GDP, Inflator, &amp; Population'!$G23*1000</f>
        <v>0</v>
      </c>
      <c r="AA26" s="10">
        <f>'3.2 Real CFK'!AA26/'4 GDP, Inflator, &amp; Population'!$G23*1000</f>
        <v>6.4338359340830209</v>
      </c>
      <c r="AB26" s="10">
        <f>'3.2 Real CFK'!AB26/'4 GDP, Inflator, &amp; Population'!$G23*1000</f>
        <v>711.36924650030528</v>
      </c>
      <c r="AC26" s="10">
        <f>'3.2 Real CFK'!AC26/'4 GDP, Inflator, &amp; Population'!$G23*1000</f>
        <v>66.564787945667632</v>
      </c>
      <c r="AD26" s="10">
        <f>'3.2 Real CFK'!AD26/'4 GDP, Inflator, &amp; Population'!$G23*1000</f>
        <v>1466.527056575866</v>
      </c>
      <c r="AE26" s="10">
        <f>'3.2 Real CFK'!AE26/'4 GDP, Inflator, &amp; Population'!$G23*1000</f>
        <v>129.65150534965073</v>
      </c>
      <c r="AF26" s="10">
        <f>'3.2 Real CFK'!AF26/'4 GDP, Inflator, &amp; Population'!$G23*1000</f>
        <v>0.63725496906466583</v>
      </c>
      <c r="AG26" s="10">
        <f>'3.2 Real CFK'!AG26/'4 GDP, Inflator, &amp; Population'!$G23*1000</f>
        <v>465.29796624958294</v>
      </c>
      <c r="AH26" s="10">
        <f>'3.2 Real CFK'!AH26/'4 GDP, Inflator, &amp; Population'!$G23*1000</f>
        <v>296.79891013505613</v>
      </c>
      <c r="AI26" s="10">
        <f>'3.2 Real CFK'!AI26/'4 GDP, Inflator, &amp; Population'!$G23*1000</f>
        <v>73.066618070229794</v>
      </c>
      <c r="AJ26" s="10">
        <f>'3.2 Real CFK'!AJ26/'4 GDP, Inflator, &amp; Population'!$G23*1000</f>
        <v>9.2094014763775931</v>
      </c>
      <c r="AK26" s="10">
        <f>'3.2 Real CFK'!AK26/'4 GDP, Inflator, &amp; Population'!$G23*1000</f>
        <v>116.32830289594276</v>
      </c>
      <c r="AL26" s="10">
        <f>'3.2 Real CFK'!AL26/'4 GDP, Inflator, &amp; Population'!$G23*1000</f>
        <v>16.128953757695069</v>
      </c>
      <c r="AM26" s="10">
        <f>'3.2 Real CFK'!AM26/'4 GDP, Inflator, &amp; Population'!$G23*1000</f>
        <v>235.6373735323526</v>
      </c>
      <c r="AN26" s="10">
        <f>'3.2 Real CFK'!AN26/'4 GDP, Inflator, &amp; Population'!$G23*1000</f>
        <v>9.6454180341586806</v>
      </c>
      <c r="AO26" s="10">
        <f>'3.2 Real CFK'!AO26/'4 GDP, Inflator, &amp; Population'!$G23*1000</f>
        <v>1.9962240585963478</v>
      </c>
      <c r="AP26" s="10">
        <f>'3.2 Real CFK'!AP26/'4 GDP, Inflator, &amp; Population'!$G23*1000</f>
        <v>19.41401836855761</v>
      </c>
      <c r="AQ26" s="10">
        <f>'3.2 Real CFK'!AQ26/'4 GDP, Inflator, &amp; Population'!$G23*1000</f>
        <v>100.72927695462779</v>
      </c>
      <c r="AR26" s="10">
        <f>'3.2 Real CFK'!AR26/'4 GDP, Inflator, &amp; Population'!$G23*1000</f>
        <v>14.752604987188896</v>
      </c>
      <c r="AS26" s="10">
        <f>'3.2 Real CFK'!AS26/'4 GDP, Inflator, &amp; Population'!$G23*1000</f>
        <v>7.1293280797464194</v>
      </c>
      <c r="AT26" s="10">
        <f>'3.2 Real CFK'!AT26/'4 GDP, Inflator, &amp; Population'!$G23*1000</f>
        <v>114.23450869854227</v>
      </c>
      <c r="AU26" s="10">
        <f>'3.2 Real CFK'!AU26/'4 GDP, Inflator, &amp; Population'!$G23*1000</f>
        <v>25.872551744025436</v>
      </c>
      <c r="AV26" s="10">
        <f>'3.2 Real CFK'!AV26/'4 GDP, Inflator, &amp; Population'!$G23*1000</f>
        <v>24.328809204133375</v>
      </c>
      <c r="AW26" s="10">
        <f>'3.2 Real CFK'!AW26/'4 GDP, Inflator, &amp; Population'!$G23*1000</f>
        <v>200.00201468091973</v>
      </c>
    </row>
    <row r="27" spans="2:49" x14ac:dyDescent="0.3">
      <c r="B27" s="9">
        <v>2011</v>
      </c>
      <c r="C27" s="10">
        <f>'3.2 Real CFK'!C27/'4 GDP, Inflator, &amp; Population'!$G24*1000</f>
        <v>553.78383048986143</v>
      </c>
      <c r="D27" s="10">
        <f>'3.2 Real CFK'!D27/'4 GDP, Inflator, &amp; Population'!$G24*1000</f>
        <v>271.44330495046421</v>
      </c>
      <c r="E27" s="10">
        <f>'3.2 Real CFK'!E27/'4 GDP, Inflator, &amp; Population'!$G24*1000</f>
        <v>1152.3494830401451</v>
      </c>
      <c r="F27" s="10">
        <f>'3.2 Real CFK'!F27/'4 GDP, Inflator, &amp; Population'!$G24*1000</f>
        <v>269.28813696463305</v>
      </c>
      <c r="G27" s="10">
        <f>'3.2 Real CFK'!G27/'4 GDP, Inflator, &amp; Population'!$G24*1000</f>
        <v>81.418208320038033</v>
      </c>
      <c r="H27" s="10">
        <f>'3.2 Real CFK'!H27/'4 GDP, Inflator, &amp; Population'!$G24*1000</f>
        <v>67.702193765182884</v>
      </c>
      <c r="I27" s="10">
        <f>'3.2 Real CFK'!I27/'4 GDP, Inflator, &amp; Population'!$G24*1000</f>
        <v>0.34327508624720482</v>
      </c>
      <c r="J27" s="10">
        <f>'3.2 Real CFK'!J27/'4 GDP, Inflator, &amp; Population'!$G24*1000</f>
        <v>19.955803387144872</v>
      </c>
      <c r="K27" s="10">
        <f>'3.2 Real CFK'!K27/'4 GDP, Inflator, &amp; Population'!$G24*1000</f>
        <v>301.58744236144946</v>
      </c>
      <c r="L27" s="10">
        <f>'3.2 Real CFK'!L27/'4 GDP, Inflator, &amp; Population'!$G24*1000</f>
        <v>251.27677533314875</v>
      </c>
      <c r="M27" s="10">
        <f>'3.2 Real CFK'!M27/'4 GDP, Inflator, &amp; Population'!$G24*1000</f>
        <v>390.68025883831393</v>
      </c>
      <c r="N27" s="10">
        <f>'3.2 Real CFK'!N27/'4 GDP, Inflator, &amp; Population'!$G24*1000</f>
        <v>0</v>
      </c>
      <c r="O27" s="10">
        <f>'3.2 Real CFK'!O27/'4 GDP, Inflator, &amp; Population'!$G24*1000</f>
        <v>8.2359569708094362</v>
      </c>
      <c r="P27" s="10">
        <f>'3.2 Real CFK'!P27/'4 GDP, Inflator, &amp; Population'!$G24*1000</f>
        <v>145.21888087808765</v>
      </c>
      <c r="Q27" s="10">
        <f>'3.2 Real CFK'!Q27/'4 GDP, Inflator, &amp; Population'!$G24*1000</f>
        <v>36.087087341640022</v>
      </c>
      <c r="R27" s="10">
        <f>'3.2 Real CFK'!R27/'4 GDP, Inflator, &amp; Population'!$G24*1000</f>
        <v>70.527747428864927</v>
      </c>
      <c r="S27" s="10">
        <f>'3.2 Real CFK'!S27/'4 GDP, Inflator, &amp; Population'!$G24*1000</f>
        <v>128.12801374157442</v>
      </c>
      <c r="T27" s="10">
        <f>'3.2 Real CFK'!T27/'4 GDP, Inflator, &amp; Population'!$G24*1000</f>
        <v>326.79993940665724</v>
      </c>
      <c r="U27" s="10">
        <f>'3.2 Real CFK'!U27/'4 GDP, Inflator, &amp; Population'!$G24*1000</f>
        <v>127.05821809607801</v>
      </c>
      <c r="V27" s="10">
        <f>'3.2 Real CFK'!V27/'4 GDP, Inflator, &amp; Population'!$G24*1000</f>
        <v>5.1144461052002219</v>
      </c>
      <c r="W27" s="10">
        <f>'3.2 Real CFK'!W27/'4 GDP, Inflator, &amp; Population'!$G24*1000</f>
        <v>11.0456400397506</v>
      </c>
      <c r="X27" s="10">
        <f>'3.2 Real CFK'!X27/'4 GDP, Inflator, &amp; Population'!$G24*1000</f>
        <v>385.85265903805998</v>
      </c>
      <c r="Y27" s="10">
        <f>'3.2 Real CFK'!Y27/'4 GDP, Inflator, &amp; Population'!$G24*1000</f>
        <v>335.84617840895947</v>
      </c>
      <c r="Z27" s="10">
        <f>'3.2 Real CFK'!Z27/'4 GDP, Inflator, &amp; Population'!$G24*1000</f>
        <v>0</v>
      </c>
      <c r="AA27" s="10">
        <f>'3.2 Real CFK'!AA27/'4 GDP, Inflator, &amp; Population'!$G24*1000</f>
        <v>7.8330202043326231</v>
      </c>
      <c r="AB27" s="10">
        <f>'3.2 Real CFK'!AB27/'4 GDP, Inflator, &amp; Population'!$G24*1000</f>
        <v>693.11707191830305</v>
      </c>
      <c r="AC27" s="10">
        <f>'3.2 Real CFK'!AC27/'4 GDP, Inflator, &amp; Population'!$G24*1000</f>
        <v>63.999348892213249</v>
      </c>
      <c r="AD27" s="10">
        <f>'3.2 Real CFK'!AD27/'4 GDP, Inflator, &amp; Population'!$G24*1000</f>
        <v>1386.1674285587142</v>
      </c>
      <c r="AE27" s="10">
        <f>'3.2 Real CFK'!AE27/'4 GDP, Inflator, &amp; Population'!$G24*1000</f>
        <v>128.9947245543681</v>
      </c>
      <c r="AF27" s="10">
        <f>'3.2 Real CFK'!AF27/'4 GDP, Inflator, &amp; Population'!$G24*1000</f>
        <v>0.63835058846654869</v>
      </c>
      <c r="AG27" s="10">
        <f>'3.2 Real CFK'!AG27/'4 GDP, Inflator, &amp; Population'!$G24*1000</f>
        <v>448.43746769901657</v>
      </c>
      <c r="AH27" s="10">
        <f>'3.2 Real CFK'!AH27/'4 GDP, Inflator, &amp; Population'!$G24*1000</f>
        <v>282.71554181512619</v>
      </c>
      <c r="AI27" s="10">
        <f>'3.2 Real CFK'!AI27/'4 GDP, Inflator, &amp; Population'!$G24*1000</f>
        <v>72.602092941478617</v>
      </c>
      <c r="AJ27" s="10">
        <f>'3.2 Real CFK'!AJ27/'4 GDP, Inflator, &amp; Population'!$G24*1000</f>
        <v>9.2302203413353716</v>
      </c>
      <c r="AK27" s="10">
        <f>'3.2 Real CFK'!AK27/'4 GDP, Inflator, &amp; Population'!$G24*1000</f>
        <v>113.01891364835306</v>
      </c>
      <c r="AL27" s="10">
        <f>'3.2 Real CFK'!AL27/'4 GDP, Inflator, &amp; Population'!$G24*1000</f>
        <v>15.162295975593576</v>
      </c>
      <c r="AM27" s="10">
        <f>'3.2 Real CFK'!AM27/'4 GDP, Inflator, &amp; Population'!$G24*1000</f>
        <v>234.64086524587407</v>
      </c>
      <c r="AN27" s="10">
        <f>'3.2 Real CFK'!AN27/'4 GDP, Inflator, &amp; Population'!$G24*1000</f>
        <v>9.0970836854535371</v>
      </c>
      <c r="AO27" s="10">
        <f>'3.2 Real CFK'!AO27/'4 GDP, Inflator, &amp; Population'!$G24*1000</f>
        <v>2.1813250771633172</v>
      </c>
      <c r="AP27" s="10">
        <f>'3.2 Real CFK'!AP27/'4 GDP, Inflator, &amp; Population'!$G24*1000</f>
        <v>18.973883812528509</v>
      </c>
      <c r="AQ27" s="10">
        <f>'3.2 Real CFK'!AQ27/'4 GDP, Inflator, &amp; Population'!$G24*1000</f>
        <v>97.5236290831036</v>
      </c>
      <c r="AR27" s="10">
        <f>'3.2 Real CFK'!AR27/'4 GDP, Inflator, &amp; Population'!$G24*1000</f>
        <v>14.948042946591682</v>
      </c>
      <c r="AS27" s="10">
        <f>'3.2 Real CFK'!AS27/'4 GDP, Inflator, &amp; Population'!$G24*1000</f>
        <v>6.7106164762692018</v>
      </c>
      <c r="AT27" s="10">
        <f>'3.2 Real CFK'!AT27/'4 GDP, Inflator, &amp; Population'!$G24*1000</f>
        <v>112.8719636970486</v>
      </c>
      <c r="AU27" s="10">
        <f>'3.2 Real CFK'!AU27/'4 GDP, Inflator, &amp; Population'!$G24*1000</f>
        <v>24.131827103314848</v>
      </c>
      <c r="AV27" s="10">
        <f>'3.2 Real CFK'!AV27/'4 GDP, Inflator, &amp; Population'!$G24*1000</f>
        <v>25.825278342147378</v>
      </c>
      <c r="AW27" s="10">
        <f>'3.2 Real CFK'!AW27/'4 GDP, Inflator, &amp; Population'!$G24*1000</f>
        <v>200.13378378065957</v>
      </c>
    </row>
    <row r="28" spans="2:49" x14ac:dyDescent="0.3">
      <c r="B28" s="9">
        <v>2012</v>
      </c>
      <c r="C28" s="10">
        <f>'3.2 Real CFK'!C28/'4 GDP, Inflator, &amp; Population'!$G25*1000</f>
        <v>543.0153258065468</v>
      </c>
      <c r="D28" s="10">
        <f>'3.2 Real CFK'!D28/'4 GDP, Inflator, &amp; Population'!$G25*1000</f>
        <v>280.16537366416929</v>
      </c>
      <c r="E28" s="10">
        <f>'3.2 Real CFK'!E28/'4 GDP, Inflator, &amp; Population'!$G25*1000</f>
        <v>1092.3508873978694</v>
      </c>
      <c r="F28" s="10">
        <f>'3.2 Real CFK'!F28/'4 GDP, Inflator, &amp; Population'!$G25*1000</f>
        <v>275.65523744004111</v>
      </c>
      <c r="G28" s="10">
        <f>'3.2 Real CFK'!G28/'4 GDP, Inflator, &amp; Population'!$G25*1000</f>
        <v>83.086079108484441</v>
      </c>
      <c r="H28" s="10">
        <f>'3.2 Real CFK'!H28/'4 GDP, Inflator, &amp; Population'!$G25*1000</f>
        <v>68.415661292516333</v>
      </c>
      <c r="I28" s="10">
        <f>'3.2 Real CFK'!I28/'4 GDP, Inflator, &amp; Population'!$G25*1000</f>
        <v>0.32677600764056514</v>
      </c>
      <c r="J28" s="10">
        <f>'3.2 Real CFK'!J28/'4 GDP, Inflator, &amp; Population'!$G25*1000</f>
        <v>18.615967220612511</v>
      </c>
      <c r="K28" s="10">
        <f>'3.2 Real CFK'!K28/'4 GDP, Inflator, &amp; Population'!$G25*1000</f>
        <v>280.68946991377078</v>
      </c>
      <c r="L28" s="10">
        <f>'3.2 Real CFK'!L28/'4 GDP, Inflator, &amp; Population'!$G25*1000</f>
        <v>242.89380408763699</v>
      </c>
      <c r="M28" s="10">
        <f>'3.2 Real CFK'!M28/'4 GDP, Inflator, &amp; Population'!$G25*1000</f>
        <v>372.65410447592382</v>
      </c>
      <c r="N28" s="10">
        <f>'3.2 Real CFK'!N28/'4 GDP, Inflator, &amp; Population'!$G25*1000</f>
        <v>0</v>
      </c>
      <c r="O28" s="10">
        <f>'3.2 Real CFK'!O28/'4 GDP, Inflator, &amp; Population'!$G25*1000</f>
        <v>7.4970286150835417</v>
      </c>
      <c r="P28" s="10">
        <f>'3.2 Real CFK'!P28/'4 GDP, Inflator, &amp; Population'!$G25*1000</f>
        <v>154.11708904155859</v>
      </c>
      <c r="Q28" s="10">
        <f>'3.2 Real CFK'!Q28/'4 GDP, Inflator, &amp; Population'!$G25*1000</f>
        <v>35.466887768192649</v>
      </c>
      <c r="R28" s="10">
        <f>'3.2 Real CFK'!R28/'4 GDP, Inflator, &amp; Population'!$G25*1000</f>
        <v>79.345834001834078</v>
      </c>
      <c r="S28" s="10">
        <f>'3.2 Real CFK'!S28/'4 GDP, Inflator, &amp; Population'!$G25*1000</f>
        <v>130.38448248316047</v>
      </c>
      <c r="T28" s="10">
        <f>'3.2 Real CFK'!T28/'4 GDP, Inflator, &amp; Population'!$G25*1000</f>
        <v>319.50994636072494</v>
      </c>
      <c r="U28" s="10">
        <f>'3.2 Real CFK'!U28/'4 GDP, Inflator, &amp; Population'!$G25*1000</f>
        <v>123.3245809358893</v>
      </c>
      <c r="V28" s="10">
        <f>'3.2 Real CFK'!V28/'4 GDP, Inflator, &amp; Population'!$G25*1000</f>
        <v>5.5340914103735503</v>
      </c>
      <c r="W28" s="10">
        <f>'3.2 Real CFK'!W28/'4 GDP, Inflator, &amp; Population'!$G25*1000</f>
        <v>10.879416924535883</v>
      </c>
      <c r="X28" s="10">
        <f>'3.2 Real CFK'!X28/'4 GDP, Inflator, &amp; Population'!$G25*1000</f>
        <v>377.38807941383715</v>
      </c>
      <c r="Y28" s="10">
        <f>'3.2 Real CFK'!Y28/'4 GDP, Inflator, &amp; Population'!$G25*1000</f>
        <v>319.45405796849326</v>
      </c>
      <c r="Z28" s="10">
        <f>'3.2 Real CFK'!Z28/'4 GDP, Inflator, &amp; Population'!$G25*1000</f>
        <v>0</v>
      </c>
      <c r="AA28" s="10">
        <f>'3.2 Real CFK'!AA28/'4 GDP, Inflator, &amp; Population'!$G25*1000</f>
        <v>10.625923145484869</v>
      </c>
      <c r="AB28" s="10">
        <f>'3.2 Real CFK'!AB28/'4 GDP, Inflator, &amp; Population'!$G25*1000</f>
        <v>686.63509203372507</v>
      </c>
      <c r="AC28" s="10">
        <f>'3.2 Real CFK'!AC28/'4 GDP, Inflator, &amp; Population'!$G25*1000</f>
        <v>61.465825660558657</v>
      </c>
      <c r="AD28" s="10">
        <f>'3.2 Real CFK'!AD28/'4 GDP, Inflator, &amp; Population'!$G25*1000</f>
        <v>1344.4340548347493</v>
      </c>
      <c r="AE28" s="10">
        <f>'3.2 Real CFK'!AE28/'4 GDP, Inflator, &amp; Population'!$G25*1000</f>
        <v>127.54272882509251</v>
      </c>
      <c r="AF28" s="10">
        <f>'3.2 Real CFK'!AF28/'4 GDP, Inflator, &amp; Population'!$G25*1000</f>
        <v>0.67436758993886259</v>
      </c>
      <c r="AG28" s="10">
        <f>'3.2 Real CFK'!AG28/'4 GDP, Inflator, &amp; Population'!$G25*1000</f>
        <v>437.17611272801093</v>
      </c>
      <c r="AH28" s="10">
        <f>'3.2 Real CFK'!AH28/'4 GDP, Inflator, &amp; Population'!$G25*1000</f>
        <v>274.80122858935744</v>
      </c>
      <c r="AI28" s="10">
        <f>'3.2 Real CFK'!AI28/'4 GDP, Inflator, &amp; Population'!$G25*1000</f>
        <v>70.724479210374668</v>
      </c>
      <c r="AJ28" s="10">
        <f>'3.2 Real CFK'!AJ28/'4 GDP, Inflator, &amp; Population'!$G25*1000</f>
        <v>9.3339317924138374</v>
      </c>
      <c r="AK28" s="10">
        <f>'3.2 Real CFK'!AK28/'4 GDP, Inflator, &amp; Population'!$G25*1000</f>
        <v>112.21248580696013</v>
      </c>
      <c r="AL28" s="10">
        <f>'3.2 Real CFK'!AL28/'4 GDP, Inflator, &amp; Population'!$G25*1000</f>
        <v>15.55237086276763</v>
      </c>
      <c r="AM28" s="10">
        <f>'3.2 Real CFK'!AM28/'4 GDP, Inflator, &amp; Population'!$G25*1000</f>
        <v>239.94968342543041</v>
      </c>
      <c r="AN28" s="10">
        <f>'3.2 Real CFK'!AN28/'4 GDP, Inflator, &amp; Population'!$G25*1000</f>
        <v>9.2512397834995603</v>
      </c>
      <c r="AO28" s="10">
        <f>'3.2 Real CFK'!AO28/'4 GDP, Inflator, &amp; Population'!$G25*1000</f>
        <v>2.3575776886319311</v>
      </c>
      <c r="AP28" s="10">
        <f>'3.2 Real CFK'!AP28/'4 GDP, Inflator, &amp; Population'!$G25*1000</f>
        <v>18.870601579096828</v>
      </c>
      <c r="AQ28" s="10">
        <f>'3.2 Real CFK'!AQ28/'4 GDP, Inflator, &amp; Population'!$G25*1000</f>
        <v>95.808102107517101</v>
      </c>
      <c r="AR28" s="10">
        <f>'3.2 Real CFK'!AR28/'4 GDP, Inflator, &amp; Population'!$G25*1000</f>
        <v>15.766229506511454</v>
      </c>
      <c r="AS28" s="10">
        <f>'3.2 Real CFK'!AS28/'4 GDP, Inflator, &amp; Population'!$G25*1000</f>
        <v>6.5306726902197756</v>
      </c>
      <c r="AT28" s="10">
        <f>'3.2 Real CFK'!AT28/'4 GDP, Inflator, &amp; Population'!$G25*1000</f>
        <v>117.62995297027872</v>
      </c>
      <c r="AU28" s="10">
        <f>'3.2 Real CFK'!AU28/'4 GDP, Inflator, &amp; Population'!$G25*1000</f>
        <v>23.87175724926076</v>
      </c>
      <c r="AV28" s="10">
        <f>'3.2 Real CFK'!AV28/'4 GDP, Inflator, &amp; Population'!$G25*1000</f>
        <v>27.752863915923704</v>
      </c>
      <c r="AW28" s="10">
        <f>'3.2 Real CFK'!AW28/'4 GDP, Inflator, &amp; Population'!$G25*1000</f>
        <v>209.30516550123181</v>
      </c>
    </row>
    <row r="29" spans="2:49" x14ac:dyDescent="0.3">
      <c r="B29" s="9">
        <v>2013</v>
      </c>
      <c r="C29" s="10">
        <f>'3.2 Real CFK'!C29/'4 GDP, Inflator, &amp; Population'!$G26*1000</f>
        <v>543.01596265916464</v>
      </c>
      <c r="D29" s="10">
        <f>'3.2 Real CFK'!D29/'4 GDP, Inflator, &amp; Population'!$G26*1000</f>
        <v>295.30734424815768</v>
      </c>
      <c r="E29" s="10">
        <f>'3.2 Real CFK'!E29/'4 GDP, Inflator, &amp; Population'!$G26*1000</f>
        <v>1087.9074669916502</v>
      </c>
      <c r="F29" s="10">
        <f>'3.2 Real CFK'!F29/'4 GDP, Inflator, &amp; Population'!$G26*1000</f>
        <v>290.01828280340521</v>
      </c>
      <c r="G29" s="10">
        <f>'3.2 Real CFK'!G29/'4 GDP, Inflator, &amp; Population'!$G26*1000</f>
        <v>86.73122150407724</v>
      </c>
      <c r="H29" s="10">
        <f>'3.2 Real CFK'!H29/'4 GDP, Inflator, &amp; Population'!$G26*1000</f>
        <v>71.098974632968677</v>
      </c>
      <c r="I29" s="10">
        <f>'3.2 Real CFK'!I29/'4 GDP, Inflator, &amp; Population'!$G26*1000</f>
        <v>0.31522896680024681</v>
      </c>
      <c r="J29" s="10">
        <f>'3.2 Real CFK'!J29/'4 GDP, Inflator, &amp; Population'!$G26*1000</f>
        <v>18.662120267698921</v>
      </c>
      <c r="K29" s="10">
        <f>'3.2 Real CFK'!K29/'4 GDP, Inflator, &amp; Population'!$G26*1000</f>
        <v>279.56540335093388</v>
      </c>
      <c r="L29" s="10">
        <f>'3.2 Real CFK'!L29/'4 GDP, Inflator, &amp; Population'!$G26*1000</f>
        <v>244.68270304628669</v>
      </c>
      <c r="M29" s="10">
        <f>'3.2 Real CFK'!M29/'4 GDP, Inflator, &amp; Population'!$G26*1000</f>
        <v>375.1385853363364</v>
      </c>
      <c r="N29" s="10">
        <f>'3.2 Real CFK'!N29/'4 GDP, Inflator, &amp; Population'!$G26*1000</f>
        <v>0</v>
      </c>
      <c r="O29" s="10">
        <f>'3.2 Real CFK'!O29/'4 GDP, Inflator, &amp; Population'!$G26*1000</f>
        <v>6.7227171314287615</v>
      </c>
      <c r="P29" s="10">
        <f>'3.2 Real CFK'!P29/'4 GDP, Inflator, &amp; Population'!$G26*1000</f>
        <v>179.84844471405938</v>
      </c>
      <c r="Q29" s="10">
        <f>'3.2 Real CFK'!Q29/'4 GDP, Inflator, &amp; Population'!$G26*1000</f>
        <v>42.733173802503053</v>
      </c>
      <c r="R29" s="10">
        <f>'3.2 Real CFK'!R29/'4 GDP, Inflator, &amp; Population'!$G26*1000</f>
        <v>86.709735045353639</v>
      </c>
      <c r="S29" s="10">
        <f>'3.2 Real CFK'!S29/'4 GDP, Inflator, &amp; Population'!$G26*1000</f>
        <v>137.47799626079822</v>
      </c>
      <c r="T29" s="10">
        <f>'3.2 Real CFK'!T29/'4 GDP, Inflator, &amp; Population'!$G26*1000</f>
        <v>317.79490231834467</v>
      </c>
      <c r="U29" s="10">
        <f>'3.2 Real CFK'!U29/'4 GDP, Inflator, &amp; Population'!$G26*1000</f>
        <v>124.11907326595941</v>
      </c>
      <c r="V29" s="10">
        <f>'3.2 Real CFK'!V29/'4 GDP, Inflator, &amp; Population'!$G26*1000</f>
        <v>5.1607081255351623</v>
      </c>
      <c r="W29" s="10">
        <f>'3.2 Real CFK'!W29/'4 GDP, Inflator, &amp; Population'!$G26*1000</f>
        <v>10.99004092056143</v>
      </c>
      <c r="X29" s="10">
        <f>'3.2 Real CFK'!X29/'4 GDP, Inflator, &amp; Population'!$G26*1000</f>
        <v>386.91910176467678</v>
      </c>
      <c r="Y29" s="10">
        <f>'3.2 Real CFK'!Y29/'4 GDP, Inflator, &amp; Population'!$G26*1000</f>
        <v>316.67421386597141</v>
      </c>
      <c r="Z29" s="10">
        <f>'3.2 Real CFK'!Z29/'4 GDP, Inflator, &amp; Population'!$G26*1000</f>
        <v>0</v>
      </c>
      <c r="AA29" s="10">
        <f>'3.2 Real CFK'!AA29/'4 GDP, Inflator, &amp; Population'!$G26*1000</f>
        <v>10.994281668993722</v>
      </c>
      <c r="AB29" s="10">
        <f>'3.2 Real CFK'!AB29/'4 GDP, Inflator, &amp; Population'!$G26*1000</f>
        <v>705.83780241757847</v>
      </c>
      <c r="AC29" s="10">
        <f>'3.2 Real CFK'!AC29/'4 GDP, Inflator, &amp; Population'!$G26*1000</f>
        <v>61.106075027119779</v>
      </c>
      <c r="AD29" s="10">
        <f>'3.2 Real CFK'!AD29/'4 GDP, Inflator, &amp; Population'!$G26*1000</f>
        <v>1340.0092180619476</v>
      </c>
      <c r="AE29" s="10">
        <f>'3.2 Real CFK'!AE29/'4 GDP, Inflator, &amp; Population'!$G26*1000</f>
        <v>127.59676969699966</v>
      </c>
      <c r="AF29" s="10">
        <f>'3.2 Real CFK'!AF29/'4 GDP, Inflator, &amp; Population'!$G26*1000</f>
        <v>0.70198522382512363</v>
      </c>
      <c r="AG29" s="10">
        <f>'3.2 Real CFK'!AG29/'4 GDP, Inflator, &amp; Population'!$G26*1000</f>
        <v>443.30465835353317</v>
      </c>
      <c r="AH29" s="10">
        <f>'3.2 Real CFK'!AH29/'4 GDP, Inflator, &amp; Population'!$G26*1000</f>
        <v>277.19991387540233</v>
      </c>
      <c r="AI29" s="10">
        <f>'3.2 Real CFK'!AI29/'4 GDP, Inflator, &amp; Population'!$G26*1000</f>
        <v>71.106607980146805</v>
      </c>
      <c r="AJ29" s="10">
        <f>'3.2 Real CFK'!AJ29/'4 GDP, Inflator, &amp; Population'!$G26*1000</f>
        <v>9.935790860294059</v>
      </c>
      <c r="AK29" s="10">
        <f>'3.2 Real CFK'!AK29/'4 GDP, Inflator, &amp; Population'!$G26*1000</f>
        <v>112.62607958132838</v>
      </c>
      <c r="AL29" s="10">
        <f>'3.2 Real CFK'!AL29/'4 GDP, Inflator, &amp; Population'!$G26*1000</f>
        <v>16.229061533812885</v>
      </c>
      <c r="AM29" s="10">
        <f>'3.2 Real CFK'!AM29/'4 GDP, Inflator, &amp; Population'!$G26*1000</f>
        <v>247.20538293037509</v>
      </c>
      <c r="AN29" s="10">
        <f>'3.2 Real CFK'!AN29/'4 GDP, Inflator, &amp; Population'!$G26*1000</f>
        <v>10.554374698284139</v>
      </c>
      <c r="AO29" s="10">
        <f>'3.2 Real CFK'!AO29/'4 GDP, Inflator, &amp; Population'!$G26*1000</f>
        <v>2.8690076727254752</v>
      </c>
      <c r="AP29" s="10">
        <f>'3.2 Real CFK'!AP29/'4 GDP, Inflator, &amp; Population'!$G26*1000</f>
        <v>20.282934318520276</v>
      </c>
      <c r="AQ29" s="10">
        <f>'3.2 Real CFK'!AQ29/'4 GDP, Inflator, &amp; Population'!$G26*1000</f>
        <v>97.576228828254344</v>
      </c>
      <c r="AR29" s="10">
        <f>'3.2 Real CFK'!AR29/'4 GDP, Inflator, &amp; Population'!$G26*1000</f>
        <v>15.95878450039492</v>
      </c>
      <c r="AS29" s="10">
        <f>'3.2 Real CFK'!AS29/'4 GDP, Inflator, &amp; Population'!$G26*1000</f>
        <v>6.1015888443793065</v>
      </c>
      <c r="AT29" s="10">
        <f>'3.2 Real CFK'!AT29/'4 GDP, Inflator, &amp; Population'!$G26*1000</f>
        <v>125.26266175986706</v>
      </c>
      <c r="AU29" s="10">
        <f>'3.2 Real CFK'!AU29/'4 GDP, Inflator, &amp; Population'!$G26*1000</f>
        <v>23.549158761070281</v>
      </c>
      <c r="AV29" s="10">
        <f>'3.2 Real CFK'!AV29/'4 GDP, Inflator, &amp; Population'!$G26*1000</f>
        <v>28.867622728286641</v>
      </c>
      <c r="AW29" s="10">
        <f>'3.2 Real CFK'!AW29/'4 GDP, Inflator, &amp; Population'!$G26*1000</f>
        <v>213.86235702321142</v>
      </c>
    </row>
    <row r="30" spans="2:49" x14ac:dyDescent="0.3">
      <c r="B30" s="9">
        <v>2014</v>
      </c>
      <c r="C30" s="10">
        <f>'3.2 Real CFK'!C30/'4 GDP, Inflator, &amp; Population'!$G27*1000</f>
        <v>521.6167390331691</v>
      </c>
      <c r="D30" s="10">
        <f>'3.2 Real CFK'!D30/'4 GDP, Inflator, &amp; Population'!$G27*1000</f>
        <v>294.71372251940807</v>
      </c>
      <c r="E30" s="10">
        <f>'3.2 Real CFK'!E30/'4 GDP, Inflator, &amp; Population'!$G27*1000</f>
        <v>1024.8635015408202</v>
      </c>
      <c r="F30" s="10">
        <f>'3.2 Real CFK'!F30/'4 GDP, Inflator, &amp; Population'!$G27*1000</f>
        <v>283.42112543692213</v>
      </c>
      <c r="G30" s="10">
        <f>'3.2 Real CFK'!G30/'4 GDP, Inflator, &amp; Population'!$G27*1000</f>
        <v>87.455180706819164</v>
      </c>
      <c r="H30" s="10">
        <f>'3.2 Real CFK'!H30/'4 GDP, Inflator, &amp; Population'!$G27*1000</f>
        <v>69.746952607230654</v>
      </c>
      <c r="I30" s="10">
        <f>'3.2 Real CFK'!I30/'4 GDP, Inflator, &amp; Population'!$G27*1000</f>
        <v>0.28094349672269658</v>
      </c>
      <c r="J30" s="10">
        <f>'3.2 Real CFK'!J30/'4 GDP, Inflator, &amp; Population'!$G27*1000</f>
        <v>17.467229175859561</v>
      </c>
      <c r="K30" s="10">
        <f>'3.2 Real CFK'!K30/'4 GDP, Inflator, &amp; Population'!$G27*1000</f>
        <v>274.35317477303465</v>
      </c>
      <c r="L30" s="10">
        <f>'3.2 Real CFK'!L30/'4 GDP, Inflator, &amp; Population'!$G27*1000</f>
        <v>236.24338916546586</v>
      </c>
      <c r="M30" s="10">
        <f>'3.2 Real CFK'!M30/'4 GDP, Inflator, &amp; Population'!$G27*1000</f>
        <v>357.78034473916426</v>
      </c>
      <c r="N30" s="10">
        <f>'3.2 Real CFK'!N30/'4 GDP, Inflator, &amp; Population'!$G27*1000</f>
        <v>0</v>
      </c>
      <c r="O30" s="10">
        <f>'3.2 Real CFK'!O30/'4 GDP, Inflator, &amp; Population'!$G27*1000</f>
        <v>5.2836018184597364</v>
      </c>
      <c r="P30" s="10">
        <f>'3.2 Real CFK'!P30/'4 GDP, Inflator, &amp; Population'!$G27*1000</f>
        <v>164.42890546007879</v>
      </c>
      <c r="Q30" s="10">
        <f>'3.2 Real CFK'!Q30/'4 GDP, Inflator, &amp; Population'!$G27*1000</f>
        <v>36.611331525996675</v>
      </c>
      <c r="R30" s="10">
        <f>'3.2 Real CFK'!R30/'4 GDP, Inflator, &amp; Population'!$G27*1000</f>
        <v>87.761156135951282</v>
      </c>
      <c r="S30" s="10">
        <f>'3.2 Real CFK'!S30/'4 GDP, Inflator, &amp; Population'!$G27*1000</f>
        <v>133.36853809444668</v>
      </c>
      <c r="T30" s="10">
        <f>'3.2 Real CFK'!T30/'4 GDP, Inflator, &amp; Population'!$G27*1000</f>
        <v>308.03710169289621</v>
      </c>
      <c r="U30" s="10">
        <f>'3.2 Real CFK'!U30/'4 GDP, Inflator, &amp; Population'!$G27*1000</f>
        <v>116.39449124648326</v>
      </c>
      <c r="V30" s="10">
        <f>'3.2 Real CFK'!V30/'4 GDP, Inflator, &amp; Population'!$G27*1000</f>
        <v>4.5371708977832261</v>
      </c>
      <c r="W30" s="10">
        <f>'3.2 Real CFK'!W30/'4 GDP, Inflator, &amp; Population'!$G27*1000</f>
        <v>10.546965053269309</v>
      </c>
      <c r="X30" s="10">
        <f>'3.2 Real CFK'!X30/'4 GDP, Inflator, &amp; Population'!$G27*1000</f>
        <v>363.46285969325487</v>
      </c>
      <c r="Y30" s="10">
        <f>'3.2 Real CFK'!Y30/'4 GDP, Inflator, &amp; Population'!$G27*1000</f>
        <v>310.62071667413181</v>
      </c>
      <c r="Z30" s="10">
        <f>'3.2 Real CFK'!Z30/'4 GDP, Inflator, &amp; Population'!$G27*1000</f>
        <v>0</v>
      </c>
      <c r="AA30" s="10">
        <f>'3.2 Real CFK'!AA30/'4 GDP, Inflator, &amp; Population'!$G27*1000</f>
        <v>11.496314404754061</v>
      </c>
      <c r="AB30" s="10">
        <f>'3.2 Real CFK'!AB30/'4 GDP, Inflator, &amp; Population'!$G27*1000</f>
        <v>712.1803134144443</v>
      </c>
      <c r="AC30" s="10">
        <f>'3.2 Real CFK'!AC30/'4 GDP, Inflator, &amp; Population'!$G27*1000</f>
        <v>58.813856681688463</v>
      </c>
      <c r="AD30" s="10">
        <f>'3.2 Real CFK'!AD30/'4 GDP, Inflator, &amp; Population'!$G27*1000</f>
        <v>1331.8796199479959</v>
      </c>
      <c r="AE30" s="10">
        <f>'3.2 Real CFK'!AE30/'4 GDP, Inflator, &amp; Population'!$G27*1000</f>
        <v>120.49520111002144</v>
      </c>
      <c r="AF30" s="10">
        <f>'3.2 Real CFK'!AF30/'4 GDP, Inflator, &amp; Population'!$G27*1000</f>
        <v>0.61008677819118273</v>
      </c>
      <c r="AG30" s="10">
        <f>'3.2 Real CFK'!AG30/'4 GDP, Inflator, &amp; Population'!$G27*1000</f>
        <v>429.95140033280887</v>
      </c>
      <c r="AH30" s="10">
        <f>'3.2 Real CFK'!AH30/'4 GDP, Inflator, &amp; Population'!$G27*1000</f>
        <v>264.01605187655917</v>
      </c>
      <c r="AI30" s="10">
        <f>'3.2 Real CFK'!AI30/'4 GDP, Inflator, &amp; Population'!$G27*1000</f>
        <v>70.59883720061066</v>
      </c>
      <c r="AJ30" s="10">
        <f>'3.2 Real CFK'!AJ30/'4 GDP, Inflator, &amp; Population'!$G27*1000</f>
        <v>9.4098762087139391</v>
      </c>
      <c r="AK30" s="10">
        <f>'3.2 Real CFK'!AK30/'4 GDP, Inflator, &amp; Population'!$G27*1000</f>
        <v>109.65983623973729</v>
      </c>
      <c r="AL30" s="10">
        <f>'3.2 Real CFK'!AL30/'4 GDP, Inflator, &amp; Population'!$G27*1000</f>
        <v>17.339939136586146</v>
      </c>
      <c r="AM30" s="10">
        <f>'3.2 Real CFK'!AM30/'4 GDP, Inflator, &amp; Population'!$G27*1000</f>
        <v>239.43522684481965</v>
      </c>
      <c r="AN30" s="10">
        <f>'3.2 Real CFK'!AN30/'4 GDP, Inflator, &amp; Population'!$G27*1000</f>
        <v>10.195452810924323</v>
      </c>
      <c r="AO30" s="10">
        <f>'3.2 Real CFK'!AO30/'4 GDP, Inflator, &amp; Population'!$G27*1000</f>
        <v>3.4951501369529789</v>
      </c>
      <c r="AP30" s="10">
        <f>'3.2 Real CFK'!AP30/'4 GDP, Inflator, &amp; Population'!$G27*1000</f>
        <v>20.10863063935949</v>
      </c>
      <c r="AQ30" s="10">
        <f>'3.2 Real CFK'!AQ30/'4 GDP, Inflator, &amp; Population'!$G27*1000</f>
        <v>93.7762762345032</v>
      </c>
      <c r="AR30" s="10">
        <f>'3.2 Real CFK'!AR30/'4 GDP, Inflator, &amp; Population'!$G27*1000</f>
        <v>13.734275681017133</v>
      </c>
      <c r="AS30" s="10">
        <f>'3.2 Real CFK'!AS30/'4 GDP, Inflator, &amp; Population'!$G27*1000</f>
        <v>5.511552181677394</v>
      </c>
      <c r="AT30" s="10">
        <f>'3.2 Real CFK'!AT30/'4 GDP, Inflator, &amp; Population'!$G27*1000</f>
        <v>121.60459505063449</v>
      </c>
      <c r="AU30" s="10">
        <f>'3.2 Real CFK'!AU30/'4 GDP, Inflator, &amp; Population'!$G27*1000</f>
        <v>21.669664551955179</v>
      </c>
      <c r="AV30" s="10">
        <f>'3.2 Real CFK'!AV30/'4 GDP, Inflator, &amp; Population'!$G27*1000</f>
        <v>27.739908161238464</v>
      </c>
      <c r="AW30" s="10">
        <f>'3.2 Real CFK'!AW30/'4 GDP, Inflator, &amp; Population'!$G27*1000</f>
        <v>210.3601047569768</v>
      </c>
    </row>
    <row r="31" spans="2:49" x14ac:dyDescent="0.3">
      <c r="B31" s="9">
        <v>2015</v>
      </c>
      <c r="C31" s="10">
        <f>'3.2 Real CFK'!C31/'4 GDP, Inflator, &amp; Population'!$G28*1000</f>
        <v>525.82046642853527</v>
      </c>
      <c r="D31" s="10">
        <f>'3.2 Real CFK'!D31/'4 GDP, Inflator, &amp; Population'!$G28*1000</f>
        <v>307.3107907305411</v>
      </c>
      <c r="E31" s="10">
        <f>'3.2 Real CFK'!E31/'4 GDP, Inflator, &amp; Population'!$G28*1000</f>
        <v>1001.8453038124882</v>
      </c>
      <c r="F31" s="10">
        <f>'3.2 Real CFK'!F31/'4 GDP, Inflator, &amp; Population'!$G28*1000</f>
        <v>286.23428514007071</v>
      </c>
      <c r="G31" s="10">
        <f>'3.2 Real CFK'!G31/'4 GDP, Inflator, &amp; Population'!$G28*1000</f>
        <v>93.387308663279327</v>
      </c>
      <c r="H31" s="10">
        <f>'3.2 Real CFK'!H31/'4 GDP, Inflator, &amp; Population'!$G28*1000</f>
        <v>70.365239549550822</v>
      </c>
      <c r="I31" s="10">
        <f>'3.2 Real CFK'!I31/'4 GDP, Inflator, &amp; Population'!$G28*1000</f>
        <v>0.26629511404251865</v>
      </c>
      <c r="J31" s="10">
        <f>'3.2 Real CFK'!J31/'4 GDP, Inflator, &amp; Population'!$G28*1000</f>
        <v>18.453005578051606</v>
      </c>
      <c r="K31" s="10">
        <f>'3.2 Real CFK'!K31/'4 GDP, Inflator, &amp; Population'!$G28*1000</f>
        <v>280.14868909820427</v>
      </c>
      <c r="L31" s="10">
        <f>'3.2 Real CFK'!L31/'4 GDP, Inflator, &amp; Population'!$G28*1000</f>
        <v>237.52434075634591</v>
      </c>
      <c r="M31" s="10">
        <f>'3.2 Real CFK'!M31/'4 GDP, Inflator, &amp; Population'!$G28*1000</f>
        <v>356.51257647987075</v>
      </c>
      <c r="N31" s="10">
        <f>'3.2 Real CFK'!N31/'4 GDP, Inflator, &amp; Population'!$G28*1000</f>
        <v>0</v>
      </c>
      <c r="O31" s="10">
        <f>'3.2 Real CFK'!O31/'4 GDP, Inflator, &amp; Population'!$G28*1000</f>
        <v>7.0454004587564993</v>
      </c>
      <c r="P31" s="10">
        <f>'3.2 Real CFK'!P31/'4 GDP, Inflator, &amp; Population'!$G28*1000</f>
        <v>167.90270306033489</v>
      </c>
      <c r="Q31" s="10">
        <f>'3.2 Real CFK'!Q31/'4 GDP, Inflator, &amp; Population'!$G28*1000</f>
        <v>41.763171744984007</v>
      </c>
      <c r="R31" s="10">
        <f>'3.2 Real CFK'!R31/'4 GDP, Inflator, &amp; Population'!$G28*1000</f>
        <v>94.392533786755607</v>
      </c>
      <c r="S31" s="10">
        <f>'3.2 Real CFK'!S31/'4 GDP, Inflator, &amp; Population'!$G28*1000</f>
        <v>137.41346978383518</v>
      </c>
      <c r="T31" s="10">
        <f>'3.2 Real CFK'!T31/'4 GDP, Inflator, &amp; Population'!$G28*1000</f>
        <v>304.74075737844663</v>
      </c>
      <c r="U31" s="10">
        <f>'3.2 Real CFK'!U31/'4 GDP, Inflator, &amp; Population'!$G28*1000</f>
        <v>113.70775414926068</v>
      </c>
      <c r="V31" s="10">
        <f>'3.2 Real CFK'!V31/'4 GDP, Inflator, &amp; Population'!$G28*1000</f>
        <v>4.2944629210014744</v>
      </c>
      <c r="W31" s="10">
        <f>'3.2 Real CFK'!W31/'4 GDP, Inflator, &amp; Population'!$G28*1000</f>
        <v>11.521805752997551</v>
      </c>
      <c r="X31" s="10">
        <f>'3.2 Real CFK'!X31/'4 GDP, Inflator, &amp; Population'!$G28*1000</f>
        <v>372.32702832560636</v>
      </c>
      <c r="Y31" s="10">
        <f>'3.2 Real CFK'!Y31/'4 GDP, Inflator, &amp; Population'!$G28*1000</f>
        <v>321.24456577671327</v>
      </c>
      <c r="Z31" s="10">
        <f>'3.2 Real CFK'!Z31/'4 GDP, Inflator, &amp; Population'!$G28*1000</f>
        <v>0</v>
      </c>
      <c r="AA31" s="10">
        <f>'3.2 Real CFK'!AA31/'4 GDP, Inflator, &amp; Population'!$G28*1000</f>
        <v>13.546011985373381</v>
      </c>
      <c r="AB31" s="10">
        <f>'3.2 Real CFK'!AB31/'4 GDP, Inflator, &amp; Population'!$G28*1000</f>
        <v>733.48523467511359</v>
      </c>
      <c r="AC31" s="10">
        <f>'3.2 Real CFK'!AC31/'4 GDP, Inflator, &amp; Population'!$G28*1000</f>
        <v>58.592451949302671</v>
      </c>
      <c r="AD31" s="10">
        <f>'3.2 Real CFK'!AD31/'4 GDP, Inflator, &amp; Population'!$G28*1000</f>
        <v>1380.2605236489087</v>
      </c>
      <c r="AE31" s="10">
        <f>'3.2 Real CFK'!AE31/'4 GDP, Inflator, &amp; Population'!$G28*1000</f>
        <v>120.51177599587336</v>
      </c>
      <c r="AF31" s="10">
        <f>'3.2 Real CFK'!AF31/'4 GDP, Inflator, &amp; Population'!$G28*1000</f>
        <v>0.65535590931516519</v>
      </c>
      <c r="AG31" s="10">
        <f>'3.2 Real CFK'!AG31/'4 GDP, Inflator, &amp; Population'!$G28*1000</f>
        <v>444.81432328686435</v>
      </c>
      <c r="AH31" s="10">
        <f>'3.2 Real CFK'!AH31/'4 GDP, Inflator, &amp; Population'!$G28*1000</f>
        <v>275.92508247947728</v>
      </c>
      <c r="AI31" s="10">
        <f>'3.2 Real CFK'!AI31/'4 GDP, Inflator, &amp; Population'!$G28*1000</f>
        <v>69.022863009757529</v>
      </c>
      <c r="AJ31" s="10">
        <f>'3.2 Real CFK'!AJ31/'4 GDP, Inflator, &amp; Population'!$G28*1000</f>
        <v>10.089106893821425</v>
      </c>
      <c r="AK31" s="10">
        <f>'3.2 Real CFK'!AK31/'4 GDP, Inflator, &amp; Population'!$G28*1000</f>
        <v>111.18781334785832</v>
      </c>
      <c r="AL31" s="10">
        <f>'3.2 Real CFK'!AL31/'4 GDP, Inflator, &amp; Population'!$G28*1000</f>
        <v>19.277326515867433</v>
      </c>
      <c r="AM31" s="10">
        <f>'3.2 Real CFK'!AM31/'4 GDP, Inflator, &amp; Population'!$G28*1000</f>
        <v>244.80878390519322</v>
      </c>
      <c r="AN31" s="10">
        <f>'3.2 Real CFK'!AN31/'4 GDP, Inflator, &amp; Population'!$G28*1000</f>
        <v>12.387913740872682</v>
      </c>
      <c r="AO31" s="10">
        <f>'3.2 Real CFK'!AO31/'4 GDP, Inflator, &amp; Population'!$G28*1000</f>
        <v>4.195575554090949</v>
      </c>
      <c r="AP31" s="10">
        <f>'3.2 Real CFK'!AP31/'4 GDP, Inflator, &amp; Population'!$G28*1000</f>
        <v>20.160045505008373</v>
      </c>
      <c r="AQ31" s="10">
        <f>'3.2 Real CFK'!AQ31/'4 GDP, Inflator, &amp; Population'!$G28*1000</f>
        <v>94.967689705584277</v>
      </c>
      <c r="AR31" s="10">
        <f>'3.2 Real CFK'!AR31/'4 GDP, Inflator, &amp; Population'!$G28*1000</f>
        <v>13.755725876354235</v>
      </c>
      <c r="AS31" s="10">
        <f>'3.2 Real CFK'!AS31/'4 GDP, Inflator, &amp; Population'!$G28*1000</f>
        <v>5.107882889236615</v>
      </c>
      <c r="AT31" s="10">
        <f>'3.2 Real CFK'!AT31/'4 GDP, Inflator, &amp; Population'!$G28*1000</f>
        <v>126.86236941730841</v>
      </c>
      <c r="AU31" s="10">
        <f>'3.2 Real CFK'!AU31/'4 GDP, Inflator, &amp; Population'!$G28*1000</f>
        <v>20.435424760368129</v>
      </c>
      <c r="AV31" s="10">
        <f>'3.2 Real CFK'!AV31/'4 GDP, Inflator, &amp; Population'!$G28*1000</f>
        <v>26.665328875731262</v>
      </c>
      <c r="AW31" s="10">
        <f>'3.2 Real CFK'!AW31/'4 GDP, Inflator, &amp; Population'!$G28*1000</f>
        <v>210.2524507875178</v>
      </c>
    </row>
    <row r="32" spans="2:49" x14ac:dyDescent="0.3">
      <c r="B32" s="9">
        <v>2016</v>
      </c>
      <c r="C32" s="10">
        <f>'3.2 Real CFK'!C32/'4 GDP, Inflator, &amp; Population'!$G29*1000</f>
        <v>543.40569653509067</v>
      </c>
      <c r="D32" s="10">
        <f>'3.2 Real CFK'!D32/'4 GDP, Inflator, &amp; Population'!$G29*1000</f>
        <v>324.98388944872227</v>
      </c>
      <c r="E32" s="10">
        <f>'3.2 Real CFK'!E32/'4 GDP, Inflator, &amp; Population'!$G29*1000</f>
        <v>1005.0672571025061</v>
      </c>
      <c r="F32" s="10">
        <f>'3.2 Real CFK'!F32/'4 GDP, Inflator, &amp; Population'!$G29*1000</f>
        <v>291.60736590912222</v>
      </c>
      <c r="G32" s="10">
        <f>'3.2 Real CFK'!G32/'4 GDP, Inflator, &amp; Population'!$G29*1000</f>
        <v>91.835813016455432</v>
      </c>
      <c r="H32" s="10">
        <f>'3.2 Real CFK'!H32/'4 GDP, Inflator, &amp; Population'!$G29*1000</f>
        <v>78.355046547553144</v>
      </c>
      <c r="I32" s="10">
        <f>'3.2 Real CFK'!I32/'4 GDP, Inflator, &amp; Population'!$G29*1000</f>
        <v>0.22076638615566554</v>
      </c>
      <c r="J32" s="10">
        <f>'3.2 Real CFK'!J32/'4 GDP, Inflator, &amp; Population'!$G29*1000</f>
        <v>17.648295187147014</v>
      </c>
      <c r="K32" s="10">
        <f>'3.2 Real CFK'!K32/'4 GDP, Inflator, &amp; Population'!$G29*1000</f>
        <v>291.90397380888913</v>
      </c>
      <c r="L32" s="10">
        <f>'3.2 Real CFK'!L32/'4 GDP, Inflator, &amp; Population'!$G29*1000</f>
        <v>242.43428156421146</v>
      </c>
      <c r="M32" s="10">
        <f>'3.2 Real CFK'!M32/'4 GDP, Inflator, &amp; Population'!$G29*1000</f>
        <v>360.92650934985051</v>
      </c>
      <c r="N32" s="10">
        <f>'3.2 Real CFK'!N32/'4 GDP, Inflator, &amp; Population'!$G29*1000</f>
        <v>0</v>
      </c>
      <c r="O32" s="10">
        <f>'3.2 Real CFK'!O32/'4 GDP, Inflator, &amp; Population'!$G29*1000</f>
        <v>9.4081022181780067</v>
      </c>
      <c r="P32" s="10">
        <f>'3.2 Real CFK'!P32/'4 GDP, Inflator, &amp; Population'!$G29*1000</f>
        <v>194.47691415530761</v>
      </c>
      <c r="Q32" s="10">
        <f>'3.2 Real CFK'!Q32/'4 GDP, Inflator, &amp; Population'!$G29*1000</f>
        <v>40.458068434289473</v>
      </c>
      <c r="R32" s="10">
        <f>'3.2 Real CFK'!R32/'4 GDP, Inflator, &amp; Population'!$G29*1000</f>
        <v>99.595676399219542</v>
      </c>
      <c r="S32" s="10">
        <f>'3.2 Real CFK'!S32/'4 GDP, Inflator, &amp; Population'!$G29*1000</f>
        <v>136.37004992982088</v>
      </c>
      <c r="T32" s="10">
        <f>'3.2 Real CFK'!T32/'4 GDP, Inflator, &amp; Population'!$G29*1000</f>
        <v>311.66556899412268</v>
      </c>
      <c r="U32" s="10">
        <f>'3.2 Real CFK'!U32/'4 GDP, Inflator, &amp; Population'!$G29*1000</f>
        <v>114.93919053906342</v>
      </c>
      <c r="V32" s="10">
        <f>'3.2 Real CFK'!V32/'4 GDP, Inflator, &amp; Population'!$G29*1000</f>
        <v>4.5627556159088742</v>
      </c>
      <c r="W32" s="10">
        <f>'3.2 Real CFK'!W32/'4 GDP, Inflator, &amp; Population'!$G29*1000</f>
        <v>12.046786166990961</v>
      </c>
      <c r="X32" s="10">
        <f>'3.2 Real CFK'!X32/'4 GDP, Inflator, &amp; Population'!$G29*1000</f>
        <v>395.60210039982229</v>
      </c>
      <c r="Y32" s="10">
        <f>'3.2 Real CFK'!Y32/'4 GDP, Inflator, &amp; Population'!$G29*1000</f>
        <v>338.52322659150258</v>
      </c>
      <c r="Z32" s="10">
        <f>'3.2 Real CFK'!Z32/'4 GDP, Inflator, &amp; Population'!$G29*1000</f>
        <v>0</v>
      </c>
      <c r="AA32" s="10">
        <f>'3.2 Real CFK'!AA32/'4 GDP, Inflator, &amp; Population'!$G29*1000</f>
        <v>17.768690461229639</v>
      </c>
      <c r="AB32" s="10">
        <f>'3.2 Real CFK'!AB32/'4 GDP, Inflator, &amp; Population'!$G29*1000</f>
        <v>770.52474808829675</v>
      </c>
      <c r="AC32" s="10">
        <f>'3.2 Real CFK'!AC32/'4 GDP, Inflator, &amp; Population'!$G29*1000</f>
        <v>58.781428183184595</v>
      </c>
      <c r="AD32" s="10">
        <f>'3.2 Real CFK'!AD32/'4 GDP, Inflator, &amp; Population'!$G29*1000</f>
        <v>1448.1178608941636</v>
      </c>
      <c r="AE32" s="10">
        <f>'3.2 Real CFK'!AE32/'4 GDP, Inflator, &amp; Population'!$G29*1000</f>
        <v>118.97305797589416</v>
      </c>
      <c r="AF32" s="10">
        <f>'3.2 Real CFK'!AF32/'4 GDP, Inflator, &amp; Population'!$G29*1000</f>
        <v>0.92636779496838795</v>
      </c>
      <c r="AG32" s="10">
        <f>'3.2 Real CFK'!AG32/'4 GDP, Inflator, &amp; Population'!$G29*1000</f>
        <v>465.58404360306781</v>
      </c>
      <c r="AH32" s="10">
        <f>'3.2 Real CFK'!AH32/'4 GDP, Inflator, &amp; Population'!$G29*1000</f>
        <v>296.05923772790305</v>
      </c>
      <c r="AI32" s="10">
        <f>'3.2 Real CFK'!AI32/'4 GDP, Inflator, &amp; Population'!$G29*1000</f>
        <v>72.498229461774869</v>
      </c>
      <c r="AJ32" s="10">
        <f>'3.2 Real CFK'!AJ32/'4 GDP, Inflator, &amp; Population'!$G29*1000</f>
        <v>8.7503084961631661</v>
      </c>
      <c r="AK32" s="10">
        <f>'3.2 Real CFK'!AK32/'4 GDP, Inflator, &amp; Population'!$G29*1000</f>
        <v>114.56273629328322</v>
      </c>
      <c r="AL32" s="10">
        <f>'3.2 Real CFK'!AL32/'4 GDP, Inflator, &amp; Population'!$G29*1000</f>
        <v>20.344798903762644</v>
      </c>
      <c r="AM32" s="10">
        <f>'3.2 Real CFK'!AM32/'4 GDP, Inflator, &amp; Population'!$G29*1000</f>
        <v>249.9225672497206</v>
      </c>
      <c r="AN32" s="10">
        <f>'3.2 Real CFK'!AN32/'4 GDP, Inflator, &amp; Population'!$G29*1000</f>
        <v>13.738076950725466</v>
      </c>
      <c r="AO32" s="10">
        <f>'3.2 Real CFK'!AO32/'4 GDP, Inflator, &amp; Population'!$G29*1000</f>
        <v>5.3131610872180417</v>
      </c>
      <c r="AP32" s="10">
        <f>'3.2 Real CFK'!AP32/'4 GDP, Inflator, &amp; Population'!$G29*1000</f>
        <v>21.266160658228635</v>
      </c>
      <c r="AQ32" s="10">
        <f>'3.2 Real CFK'!AQ32/'4 GDP, Inflator, &amp; Population'!$G29*1000</f>
        <v>97.329441863784851</v>
      </c>
      <c r="AR32" s="10">
        <f>'3.2 Real CFK'!AR32/'4 GDP, Inflator, &amp; Population'!$G29*1000</f>
        <v>14.361078691248652</v>
      </c>
      <c r="AS32" s="10">
        <f>'3.2 Real CFK'!AS32/'4 GDP, Inflator, &amp; Population'!$G29*1000</f>
        <v>4.8133079430537968</v>
      </c>
      <c r="AT32" s="10">
        <f>'3.2 Real CFK'!AT32/'4 GDP, Inflator, &amp; Population'!$G29*1000</f>
        <v>132.62653284212914</v>
      </c>
      <c r="AU32" s="10">
        <f>'3.2 Real CFK'!AU32/'4 GDP, Inflator, &amp; Population'!$G29*1000</f>
        <v>19.609411553960665</v>
      </c>
      <c r="AV32" s="10">
        <f>'3.2 Real CFK'!AV32/'4 GDP, Inflator, &amp; Population'!$G29*1000</f>
        <v>26.520751071568647</v>
      </c>
      <c r="AW32" s="10">
        <f>'3.2 Real CFK'!AW32/'4 GDP, Inflator, &amp; Population'!$G29*1000</f>
        <v>212.61054496916194</v>
      </c>
    </row>
    <row r="33" spans="2:49" x14ac:dyDescent="0.3">
      <c r="B33" s="9">
        <v>2017</v>
      </c>
      <c r="C33" s="10">
        <f>'3.2 Real CFK'!C33/'4 GDP, Inflator, &amp; Population'!$G30*1000</f>
        <v>546.30494428403074</v>
      </c>
      <c r="D33" s="10">
        <f>'3.2 Real CFK'!D33/'4 GDP, Inflator, &amp; Population'!$G30*1000</f>
        <v>326.35385000780877</v>
      </c>
      <c r="E33" s="10">
        <f>'3.2 Real CFK'!E33/'4 GDP, Inflator, &amp; Population'!$G30*1000</f>
        <v>973.45086082891612</v>
      </c>
      <c r="F33" s="10">
        <f>'3.2 Real CFK'!F33/'4 GDP, Inflator, &amp; Population'!$G30*1000</f>
        <v>298.98146065725427</v>
      </c>
      <c r="G33" s="10">
        <f>'3.2 Real CFK'!G33/'4 GDP, Inflator, &amp; Population'!$G30*1000</f>
        <v>91.989373751788932</v>
      </c>
      <c r="H33" s="10">
        <f>'3.2 Real CFK'!H33/'4 GDP, Inflator, &amp; Population'!$G30*1000</f>
        <v>83.504922765942112</v>
      </c>
      <c r="I33" s="10">
        <f>'3.2 Real CFK'!I33/'4 GDP, Inflator, &amp; Population'!$G30*1000</f>
        <v>0.16175693872183589</v>
      </c>
      <c r="J33" s="10">
        <f>'3.2 Real CFK'!J33/'4 GDP, Inflator, &amp; Population'!$G30*1000</f>
        <v>20.162822681744927</v>
      </c>
      <c r="K33" s="10">
        <f>'3.2 Real CFK'!K33/'4 GDP, Inflator, &amp; Population'!$G30*1000</f>
        <v>296.03173301469565</v>
      </c>
      <c r="L33" s="10">
        <f>'3.2 Real CFK'!L33/'4 GDP, Inflator, &amp; Population'!$G30*1000</f>
        <v>241.67325384724538</v>
      </c>
      <c r="M33" s="10">
        <f>'3.2 Real CFK'!M33/'4 GDP, Inflator, &amp; Population'!$G30*1000</f>
        <v>357.39081285011775</v>
      </c>
      <c r="N33" s="10">
        <f>'3.2 Real CFK'!N33/'4 GDP, Inflator, &amp; Population'!$G30*1000</f>
        <v>0</v>
      </c>
      <c r="O33" s="10">
        <f>'3.2 Real CFK'!O33/'4 GDP, Inflator, &amp; Population'!$G30*1000</f>
        <v>9.2139148695049897</v>
      </c>
      <c r="P33" s="10">
        <f>'3.2 Real CFK'!P33/'4 GDP, Inflator, &amp; Population'!$G30*1000</f>
        <v>190.67620368638953</v>
      </c>
      <c r="Q33" s="10">
        <f>'3.2 Real CFK'!Q33/'4 GDP, Inflator, &amp; Population'!$G30*1000</f>
        <v>40.573672669530005</v>
      </c>
      <c r="R33" s="10">
        <f>'3.2 Real CFK'!R33/'4 GDP, Inflator, &amp; Population'!$G30*1000</f>
        <v>105.23786613288033</v>
      </c>
      <c r="S33" s="10">
        <f>'3.2 Real CFK'!S33/'4 GDP, Inflator, &amp; Population'!$G30*1000</f>
        <v>136.65393931157146</v>
      </c>
      <c r="T33" s="10">
        <f>'3.2 Real CFK'!T33/'4 GDP, Inflator, &amp; Population'!$G30*1000</f>
        <v>321.05637017464596</v>
      </c>
      <c r="U33" s="10">
        <f>'3.2 Real CFK'!U33/'4 GDP, Inflator, &amp; Population'!$G30*1000</f>
        <v>113.89222181436237</v>
      </c>
      <c r="V33" s="10">
        <f>'3.2 Real CFK'!V33/'4 GDP, Inflator, &amp; Population'!$G30*1000</f>
        <v>4.6322394451749433</v>
      </c>
      <c r="W33" s="10">
        <f>'3.2 Real CFK'!W33/'4 GDP, Inflator, &amp; Population'!$G30*1000</f>
        <v>12.350082361434865</v>
      </c>
      <c r="X33" s="10">
        <f>'3.2 Real CFK'!X33/'4 GDP, Inflator, &amp; Population'!$G30*1000</f>
        <v>388.95210781379467</v>
      </c>
      <c r="Y33" s="10">
        <f>'3.2 Real CFK'!Y33/'4 GDP, Inflator, &amp; Population'!$G30*1000</f>
        <v>351.79066781161316</v>
      </c>
      <c r="Z33" s="10">
        <f>'3.2 Real CFK'!Z33/'4 GDP, Inflator, &amp; Population'!$G30*1000</f>
        <v>0</v>
      </c>
      <c r="AA33" s="10">
        <f>'3.2 Real CFK'!AA33/'4 GDP, Inflator, &amp; Population'!$G30*1000</f>
        <v>16.820804507797192</v>
      </c>
      <c r="AB33" s="10">
        <f>'3.2 Real CFK'!AB33/'4 GDP, Inflator, &amp; Population'!$G30*1000</f>
        <v>798.49000274910327</v>
      </c>
      <c r="AC33" s="10">
        <f>'3.2 Real CFK'!AC33/'4 GDP, Inflator, &amp; Population'!$G30*1000</f>
        <v>58.395932357947274</v>
      </c>
      <c r="AD33" s="10">
        <f>'3.2 Real CFK'!AD33/'4 GDP, Inflator, &amp; Population'!$G30*1000</f>
        <v>1507.0153493393966</v>
      </c>
      <c r="AE33" s="10">
        <f>'3.2 Real CFK'!AE33/'4 GDP, Inflator, &amp; Population'!$G30*1000</f>
        <v>116.8472215349238</v>
      </c>
      <c r="AF33" s="10">
        <f>'3.2 Real CFK'!AF33/'4 GDP, Inflator, &amp; Population'!$G30*1000</f>
        <v>1.2120986608222901</v>
      </c>
      <c r="AG33" s="10">
        <f>'3.2 Real CFK'!AG33/'4 GDP, Inflator, &amp; Population'!$G30*1000</f>
        <v>468.26980244597883</v>
      </c>
      <c r="AH33" s="10">
        <f>'3.2 Real CFK'!AH33/'4 GDP, Inflator, &amp; Population'!$G30*1000</f>
        <v>285.60068704627486</v>
      </c>
      <c r="AI33" s="10">
        <f>'3.2 Real CFK'!AI33/'4 GDP, Inflator, &amp; Population'!$G30*1000</f>
        <v>70.062322058384495</v>
      </c>
      <c r="AJ33" s="10">
        <f>'3.2 Real CFK'!AJ33/'4 GDP, Inflator, &amp; Population'!$G30*1000</f>
        <v>10.214651130397414</v>
      </c>
      <c r="AK33" s="10">
        <f>'3.2 Real CFK'!AK33/'4 GDP, Inflator, &amp; Population'!$G30*1000</f>
        <v>117.1441353824443</v>
      </c>
      <c r="AL33" s="10">
        <f>'3.2 Real CFK'!AL33/'4 GDP, Inflator, &amp; Population'!$G30*1000</f>
        <v>20.28503903544587</v>
      </c>
      <c r="AM33" s="10">
        <f>'3.2 Real CFK'!AM33/'4 GDP, Inflator, &amp; Population'!$G30*1000</f>
        <v>250.04267767666784</v>
      </c>
      <c r="AN33" s="10">
        <f>'3.2 Real CFK'!AN33/'4 GDP, Inflator, &amp; Population'!$G30*1000</f>
        <v>13.797507413108773</v>
      </c>
      <c r="AO33" s="10">
        <f>'3.2 Real CFK'!AO33/'4 GDP, Inflator, &amp; Population'!$G30*1000</f>
        <v>5.838586748176013</v>
      </c>
      <c r="AP33" s="10">
        <f>'3.2 Real CFK'!AP33/'4 GDP, Inflator, &amp; Population'!$G30*1000</f>
        <v>20.87670997130396</v>
      </c>
      <c r="AQ33" s="10">
        <f>'3.2 Real CFK'!AQ33/'4 GDP, Inflator, &amp; Population'!$G30*1000</f>
        <v>95.255665714423927</v>
      </c>
      <c r="AR33" s="10">
        <f>'3.2 Real CFK'!AR33/'4 GDP, Inflator, &amp; Population'!$G30*1000</f>
        <v>15.010324993658717</v>
      </c>
      <c r="AS33" s="10">
        <f>'3.2 Real CFK'!AS33/'4 GDP, Inflator, &amp; Population'!$G30*1000</f>
        <v>4.4393293182548286</v>
      </c>
      <c r="AT33" s="10">
        <f>'3.2 Real CFK'!AT33/'4 GDP, Inflator, &amp; Population'!$G30*1000</f>
        <v>131.20740345487533</v>
      </c>
      <c r="AU33" s="10">
        <f>'3.2 Real CFK'!AU33/'4 GDP, Inflator, &amp; Population'!$G30*1000</f>
        <v>17.810756972774826</v>
      </c>
      <c r="AV33" s="10">
        <f>'3.2 Real CFK'!AV33/'4 GDP, Inflator, &amp; Population'!$G30*1000</f>
        <v>27.650611285156018</v>
      </c>
      <c r="AW33" s="10">
        <f>'3.2 Real CFK'!AW33/'4 GDP, Inflator, &amp; Population'!$G30*1000</f>
        <v>209.75082154037764</v>
      </c>
    </row>
    <row r="34" spans="2:49" x14ac:dyDescent="0.3">
      <c r="B34" s="9">
        <v>2018</v>
      </c>
      <c r="C34" s="10">
        <f>'3.2 Real CFK'!C34/'4 GDP, Inflator, &amp; Population'!$G31*1000</f>
        <v>538.46834551368136</v>
      </c>
      <c r="D34" s="10">
        <f>'3.2 Real CFK'!D34/'4 GDP, Inflator, &amp; Population'!$G31*1000</f>
        <v>313.52242321166023</v>
      </c>
      <c r="E34" s="10">
        <f>'3.2 Real CFK'!E34/'4 GDP, Inflator, &amp; Population'!$G31*1000</f>
        <v>926.10182887228336</v>
      </c>
      <c r="F34" s="10">
        <f>'3.2 Real CFK'!F34/'4 GDP, Inflator, &amp; Population'!$G31*1000</f>
        <v>311.38898747935599</v>
      </c>
      <c r="G34" s="10">
        <f>'3.2 Real CFK'!G34/'4 GDP, Inflator, &amp; Population'!$G31*1000</f>
        <v>90.45867644901999</v>
      </c>
      <c r="H34" s="10">
        <f>'3.2 Real CFK'!H34/'4 GDP, Inflator, &amp; Population'!$G31*1000</f>
        <v>86.579619630010626</v>
      </c>
      <c r="I34" s="10">
        <f>'3.2 Real CFK'!I34/'4 GDP, Inflator, &amp; Population'!$G31*1000</f>
        <v>0.11015392515844451</v>
      </c>
      <c r="J34" s="10">
        <f>'3.2 Real CFK'!J34/'4 GDP, Inflator, &amp; Population'!$G31*1000</f>
        <v>19.442395381219914</v>
      </c>
      <c r="K34" s="10">
        <f>'3.2 Real CFK'!K34/'4 GDP, Inflator, &amp; Population'!$G31*1000</f>
        <v>296.66773470864592</v>
      </c>
      <c r="L34" s="10">
        <f>'3.2 Real CFK'!L34/'4 GDP, Inflator, &amp; Population'!$G31*1000</f>
        <v>234.47036778540075</v>
      </c>
      <c r="M34" s="10">
        <f>'3.2 Real CFK'!M34/'4 GDP, Inflator, &amp; Population'!$G31*1000</f>
        <v>342.93215568443821</v>
      </c>
      <c r="N34" s="10">
        <f>'3.2 Real CFK'!N34/'4 GDP, Inflator, &amp; Population'!$G31*1000</f>
        <v>0</v>
      </c>
      <c r="O34" s="10">
        <f>'3.2 Real CFK'!O34/'4 GDP, Inflator, &amp; Population'!$G31*1000</f>
        <v>17.250468825019542</v>
      </c>
      <c r="P34" s="10">
        <f>'3.2 Real CFK'!P34/'4 GDP, Inflator, &amp; Population'!$G31*1000</f>
        <v>178.65077657437683</v>
      </c>
      <c r="Q34" s="10">
        <f>'3.2 Real CFK'!Q34/'4 GDP, Inflator, &amp; Population'!$G31*1000</f>
        <v>36.852177734361177</v>
      </c>
      <c r="R34" s="10">
        <f>'3.2 Real CFK'!R34/'4 GDP, Inflator, &amp; Population'!$G31*1000</f>
        <v>108.09718751039313</v>
      </c>
      <c r="S34" s="10">
        <f>'3.2 Real CFK'!S34/'4 GDP, Inflator, &amp; Population'!$G31*1000</f>
        <v>135.70394602634215</v>
      </c>
      <c r="T34" s="10">
        <f>'3.2 Real CFK'!T34/'4 GDP, Inflator, &amp; Population'!$G31*1000</f>
        <v>323.18934050733162</v>
      </c>
      <c r="U34" s="10">
        <f>'3.2 Real CFK'!U34/'4 GDP, Inflator, &amp; Population'!$G31*1000</f>
        <v>106.99746898484437</v>
      </c>
      <c r="V34" s="10">
        <f>'3.2 Real CFK'!V34/'4 GDP, Inflator, &amp; Population'!$G31*1000</f>
        <v>4.6310166717438612</v>
      </c>
      <c r="W34" s="10">
        <f>'3.2 Real CFK'!W34/'4 GDP, Inflator, &amp; Population'!$G31*1000</f>
        <v>13.186608313388996</v>
      </c>
      <c r="X34" s="10">
        <f>'3.2 Real CFK'!X34/'4 GDP, Inflator, &amp; Population'!$G31*1000</f>
        <v>373.79733103198521</v>
      </c>
      <c r="Y34" s="10">
        <f>'3.2 Real CFK'!Y34/'4 GDP, Inflator, &amp; Population'!$G31*1000</f>
        <v>356.58418709069707</v>
      </c>
      <c r="Z34" s="10">
        <f>'3.2 Real CFK'!Z34/'4 GDP, Inflator, &amp; Population'!$G31*1000</f>
        <v>0</v>
      </c>
      <c r="AA34" s="10">
        <f>'3.2 Real CFK'!AA34/'4 GDP, Inflator, &amp; Population'!$G31*1000</f>
        <v>14.74059798483912</v>
      </c>
      <c r="AB34" s="10">
        <f>'3.2 Real CFK'!AB34/'4 GDP, Inflator, &amp; Population'!$G31*1000</f>
        <v>822.31771374965388</v>
      </c>
      <c r="AC34" s="10">
        <f>'3.2 Real CFK'!AC34/'4 GDP, Inflator, &amp; Population'!$G31*1000</f>
        <v>57.140755540661871</v>
      </c>
      <c r="AD34" s="10">
        <f>'3.2 Real CFK'!AD34/'4 GDP, Inflator, &amp; Population'!$G31*1000</f>
        <v>1570.9540586967858</v>
      </c>
      <c r="AE34" s="10">
        <f>'3.2 Real CFK'!AE34/'4 GDP, Inflator, &amp; Population'!$G31*1000</f>
        <v>113.14719876109712</v>
      </c>
      <c r="AF34" s="10">
        <f>'3.2 Real CFK'!AF34/'4 GDP, Inflator, &amp; Population'!$G31*1000</f>
        <v>1.4624981881573644</v>
      </c>
      <c r="AG34" s="10">
        <f>'3.2 Real CFK'!AG34/'4 GDP, Inflator, &amp; Population'!$G31*1000</f>
        <v>467.84807235864099</v>
      </c>
      <c r="AH34" s="10">
        <f>'3.2 Real CFK'!AH34/'4 GDP, Inflator, &amp; Population'!$G31*1000</f>
        <v>281.66062795033463</v>
      </c>
      <c r="AI34" s="10">
        <f>'3.2 Real CFK'!AI34/'4 GDP, Inflator, &amp; Population'!$G31*1000</f>
        <v>69.560383011522021</v>
      </c>
      <c r="AJ34" s="10">
        <f>'3.2 Real CFK'!AJ34/'4 GDP, Inflator, &amp; Population'!$G31*1000</f>
        <v>8.5940544791488076</v>
      </c>
      <c r="AK34" s="10">
        <f>'3.2 Real CFK'!AK34/'4 GDP, Inflator, &amp; Population'!$G31*1000</f>
        <v>118.2613906045587</v>
      </c>
      <c r="AL34" s="10">
        <f>'3.2 Real CFK'!AL34/'4 GDP, Inflator, &amp; Population'!$G31*1000</f>
        <v>20.013648174913502</v>
      </c>
      <c r="AM34" s="10">
        <f>'3.2 Real CFK'!AM34/'4 GDP, Inflator, &amp; Population'!$G31*1000</f>
        <v>246.36289506893246</v>
      </c>
      <c r="AN34" s="10">
        <f>'3.2 Real CFK'!AN34/'4 GDP, Inflator, &amp; Population'!$G31*1000</f>
        <v>13.096254783868538</v>
      </c>
      <c r="AO34" s="10">
        <f>'3.2 Real CFK'!AO34/'4 GDP, Inflator, &amp; Population'!$G31*1000</f>
        <v>6.167254264346135</v>
      </c>
      <c r="AP34" s="10">
        <f>'3.2 Real CFK'!AP34/'4 GDP, Inflator, &amp; Population'!$G31*1000</f>
        <v>19.908273655598709</v>
      </c>
      <c r="AQ34" s="10">
        <f>'3.2 Real CFK'!AQ34/'4 GDP, Inflator, &amp; Population'!$G31*1000</f>
        <v>93.045472964207747</v>
      </c>
      <c r="AR34" s="10">
        <f>'3.2 Real CFK'!AR34/'4 GDP, Inflator, &amp; Population'!$G31*1000</f>
        <v>15.564476515982857</v>
      </c>
      <c r="AS34" s="10">
        <f>'3.2 Real CFK'!AS34/'4 GDP, Inflator, &amp; Population'!$G31*1000</f>
        <v>4.1243996523168001</v>
      </c>
      <c r="AT34" s="10">
        <f>'3.2 Real CFK'!AT34/'4 GDP, Inflator, &amp; Population'!$G31*1000</f>
        <v>129.49140120185854</v>
      </c>
      <c r="AU34" s="10">
        <f>'3.2 Real CFK'!AU34/'4 GDP, Inflator, &amp; Population'!$G31*1000</f>
        <v>16.57748296408252</v>
      </c>
      <c r="AV34" s="10">
        <f>'3.2 Real CFK'!AV34/'4 GDP, Inflator, &amp; Population'!$G31*1000</f>
        <v>28.291806686872388</v>
      </c>
      <c r="AW34" s="10">
        <f>'3.2 Real CFK'!AW34/'4 GDP, Inflator, &amp; Population'!$G31*1000</f>
        <v>202.04869926810454</v>
      </c>
    </row>
    <row r="35" spans="2:49" x14ac:dyDescent="0.3">
      <c r="B35" s="9">
        <v>2019</v>
      </c>
      <c r="C35" s="10">
        <f>'3.2 Real CFK'!C35/'4 GDP, Inflator, &amp; Population'!$G32*1000</f>
        <v>621.34194767619579</v>
      </c>
      <c r="D35" s="10">
        <f>'3.2 Real CFK'!D35/'4 GDP, Inflator, &amp; Population'!$G32*1000</f>
        <v>301.66186554924354</v>
      </c>
      <c r="E35" s="10">
        <f>'3.2 Real CFK'!E35/'4 GDP, Inflator, &amp; Population'!$G32*1000</f>
        <v>958.00981254244152</v>
      </c>
      <c r="F35" s="10">
        <f>'3.2 Real CFK'!F35/'4 GDP, Inflator, &amp; Population'!$G32*1000</f>
        <v>323.55205524246105</v>
      </c>
      <c r="G35" s="10">
        <f>'3.2 Real CFK'!G35/'4 GDP, Inflator, &amp; Population'!$G32*1000</f>
        <v>93.168118546599459</v>
      </c>
      <c r="H35" s="10">
        <f>'3.2 Real CFK'!H35/'4 GDP, Inflator, &amp; Population'!$G32*1000</f>
        <v>107.26454124600463</v>
      </c>
      <c r="I35" s="10">
        <f>'3.2 Real CFK'!I35/'4 GDP, Inflator, &amp; Population'!$G32*1000</f>
        <v>1.7961811573135062</v>
      </c>
      <c r="J35" s="10">
        <f>'3.2 Real CFK'!J35/'4 GDP, Inflator, &amp; Population'!$G32*1000</f>
        <v>23.323798603233577</v>
      </c>
      <c r="K35" s="10">
        <f>'3.2 Real CFK'!K35/'4 GDP, Inflator, &amp; Population'!$G32*1000</f>
        <v>398.42300483464794</v>
      </c>
      <c r="L35" s="10">
        <f>'3.2 Real CFK'!L35/'4 GDP, Inflator, &amp; Population'!$G32*1000</f>
        <v>267.17492395915303</v>
      </c>
      <c r="M35" s="10">
        <f>'3.2 Real CFK'!M35/'4 GDP, Inflator, &amp; Population'!$G32*1000</f>
        <v>365.54788563205869</v>
      </c>
      <c r="N35" s="10">
        <f>'3.2 Real CFK'!N35/'4 GDP, Inflator, &amp; Population'!$G32*1000</f>
        <v>0</v>
      </c>
      <c r="O35" s="10">
        <f>'3.2 Real CFK'!O35/'4 GDP, Inflator, &amp; Population'!$G32*1000</f>
        <v>15.65974117246774</v>
      </c>
      <c r="P35" s="10">
        <f>'3.2 Real CFK'!P35/'4 GDP, Inflator, &amp; Population'!$G32*1000</f>
        <v>215.72829239469263</v>
      </c>
      <c r="Q35" s="10">
        <f>'3.2 Real CFK'!Q35/'4 GDP, Inflator, &amp; Population'!$G32*1000</f>
        <v>48.006804184380471</v>
      </c>
      <c r="R35" s="10">
        <f>'3.2 Real CFK'!R35/'4 GDP, Inflator, &amp; Population'!$G32*1000</f>
        <v>115.30609520543361</v>
      </c>
      <c r="S35" s="10">
        <f>'3.2 Real CFK'!S35/'4 GDP, Inflator, &amp; Population'!$G32*1000</f>
        <v>141.98061445000459</v>
      </c>
      <c r="T35" s="10">
        <f>'3.2 Real CFK'!T35/'4 GDP, Inflator, &amp; Population'!$G32*1000</f>
        <v>428.16512232405893</v>
      </c>
      <c r="U35" s="10">
        <f>'3.2 Real CFK'!U35/'4 GDP, Inflator, &amp; Population'!$G32*1000</f>
        <v>108.45146056403389</v>
      </c>
      <c r="V35" s="10">
        <f>'3.2 Real CFK'!V35/'4 GDP, Inflator, &amp; Population'!$G32*1000</f>
        <v>4.6993928324042997</v>
      </c>
      <c r="W35" s="10">
        <f>'3.2 Real CFK'!W35/'4 GDP, Inflator, &amp; Population'!$G32*1000</f>
        <v>13.545980086680059</v>
      </c>
      <c r="X35" s="10">
        <f>'3.2 Real CFK'!X35/'4 GDP, Inflator, &amp; Population'!$G32*1000</f>
        <v>375.83027654361024</v>
      </c>
      <c r="Y35" s="10">
        <f>'3.2 Real CFK'!Y35/'4 GDP, Inflator, &amp; Population'!$G32*1000</f>
        <v>384.37728079694114</v>
      </c>
      <c r="Z35" s="10">
        <f>'3.2 Real CFK'!Z35/'4 GDP, Inflator, &amp; Population'!$G32*1000</f>
        <v>0</v>
      </c>
      <c r="AA35" s="10">
        <f>'3.2 Real CFK'!AA35/'4 GDP, Inflator, &amp; Population'!$G32*1000</f>
        <v>21.401858427941011</v>
      </c>
      <c r="AB35" s="10">
        <f>'3.2 Real CFK'!AB35/'4 GDP, Inflator, &amp; Population'!$G32*1000</f>
        <v>872.55206059378702</v>
      </c>
      <c r="AC35" s="10">
        <f>'3.2 Real CFK'!AC35/'4 GDP, Inflator, &amp; Population'!$G32*1000</f>
        <v>60.359939135430153</v>
      </c>
      <c r="AD35" s="10">
        <f>'3.2 Real CFK'!AD35/'4 GDP, Inflator, &amp; Population'!$G32*1000</f>
        <v>1764.8535544037099</v>
      </c>
      <c r="AE35" s="10">
        <f>'3.2 Real CFK'!AE35/'4 GDP, Inflator, &amp; Population'!$G32*1000</f>
        <v>113.22174373292552</v>
      </c>
      <c r="AF35" s="10">
        <f>'3.2 Real CFK'!AF35/'4 GDP, Inflator, &amp; Population'!$G32*1000</f>
        <v>1.9081132675566497</v>
      </c>
      <c r="AG35" s="10">
        <f>'3.2 Real CFK'!AG35/'4 GDP, Inflator, &amp; Population'!$G32*1000</f>
        <v>532.50911339162144</v>
      </c>
      <c r="AH35" s="10">
        <f>'3.2 Real CFK'!AH35/'4 GDP, Inflator, &amp; Population'!$G32*1000</f>
        <v>305.4653625502508</v>
      </c>
      <c r="AI35" s="10">
        <f>'3.2 Real CFK'!AI35/'4 GDP, Inflator, &amp; Population'!$G32*1000</f>
        <v>72.551979637620107</v>
      </c>
      <c r="AJ35" s="10">
        <f>'3.2 Real CFK'!AJ35/'4 GDP, Inflator, &amp; Population'!$G32*1000</f>
        <v>10.622576736800305</v>
      </c>
      <c r="AK35" s="10">
        <f>'3.2 Real CFK'!AK35/'4 GDP, Inflator, &amp; Population'!$G32*1000</f>
        <v>122.58563291630537</v>
      </c>
      <c r="AL35" s="10">
        <f>'3.2 Real CFK'!AL35/'4 GDP, Inflator, &amp; Population'!$G32*1000</f>
        <v>20.640281128835699</v>
      </c>
      <c r="AM35" s="10">
        <f>'3.2 Real CFK'!AM35/'4 GDP, Inflator, &amp; Population'!$G32*1000</f>
        <v>249.27324846093296</v>
      </c>
      <c r="AN35" s="10">
        <f>'3.2 Real CFK'!AN35/'4 GDP, Inflator, &amp; Population'!$G32*1000</f>
        <v>12.70012449280344</v>
      </c>
      <c r="AO35" s="10">
        <f>'3.2 Real CFK'!AO35/'4 GDP, Inflator, &amp; Population'!$G32*1000</f>
        <v>6.6066282010570827</v>
      </c>
      <c r="AP35" s="10">
        <f>'3.2 Real CFK'!AP35/'4 GDP, Inflator, &amp; Population'!$G32*1000</f>
        <v>20.004682322435418</v>
      </c>
      <c r="AQ35" s="10">
        <f>'3.2 Real CFK'!AQ35/'4 GDP, Inflator, &amp; Population'!$G32*1000</f>
        <v>94.032848966909228</v>
      </c>
      <c r="AR35" s="10">
        <f>'3.2 Real CFK'!AR35/'4 GDP, Inflator, &amp; Population'!$G32*1000</f>
        <v>15.418977398081994</v>
      </c>
      <c r="AS35" s="10">
        <f>'3.2 Real CFK'!AS35/'4 GDP, Inflator, &amp; Population'!$G32*1000</f>
        <v>4.0936425887355226</v>
      </c>
      <c r="AT35" s="10">
        <f>'3.2 Real CFK'!AT35/'4 GDP, Inflator, &amp; Population'!$G32*1000</f>
        <v>132.92859885222379</v>
      </c>
      <c r="AU35" s="10">
        <f>'3.2 Real CFK'!AU35/'4 GDP, Inflator, &amp; Population'!$G32*1000</f>
        <v>15.936059852460126</v>
      </c>
      <c r="AV35" s="10">
        <f>'3.2 Real CFK'!AV35/'4 GDP, Inflator, &amp; Population'!$G32*1000</f>
        <v>33.95537380379853</v>
      </c>
      <c r="AW35" s="10">
        <f>'3.2 Real CFK'!AW35/'4 GDP, Inflator, &amp; Population'!$G32*1000</f>
        <v>220.41407779408701</v>
      </c>
    </row>
    <row r="36" spans="2:49" x14ac:dyDescent="0.3">
      <c r="B36" s="8">
        <v>2020</v>
      </c>
      <c r="C36" s="10">
        <f>'3.2 Real CFK'!C36/'4 GDP, Inflator, &amp; Population'!$G33*1000</f>
        <v>568.67029727401825</v>
      </c>
      <c r="D36" s="10">
        <f>'3.2 Real CFK'!D36/'4 GDP, Inflator, &amp; Population'!$G33*1000</f>
        <v>309.68513138680635</v>
      </c>
      <c r="E36" s="10">
        <f>'3.2 Real CFK'!E36/'4 GDP, Inflator, &amp; Population'!$G33*1000</f>
        <v>925.72507003899022</v>
      </c>
      <c r="F36" s="10">
        <f>'3.2 Real CFK'!F36/'4 GDP, Inflator, &amp; Population'!$G33*1000</f>
        <v>304.59247144134639</v>
      </c>
      <c r="G36" s="10">
        <f>'3.2 Real CFK'!G36/'4 GDP, Inflator, &amp; Population'!$G33*1000</f>
        <v>91.6754264950427</v>
      </c>
      <c r="H36" s="10">
        <f>'3.2 Real CFK'!H36/'4 GDP, Inflator, &amp; Population'!$G33*1000</f>
        <v>95.785027592194211</v>
      </c>
      <c r="I36" s="10">
        <f>'3.2 Real CFK'!I36/'4 GDP, Inflator, &amp; Population'!$G33*1000</f>
        <v>2.4759916823466619</v>
      </c>
      <c r="J36" s="10">
        <f>'3.2 Real CFK'!J36/'4 GDP, Inflator, &amp; Population'!$G33*1000</f>
        <v>21.452654436589516</v>
      </c>
      <c r="K36" s="10">
        <f>'3.2 Real CFK'!K36/'4 GDP, Inflator, &amp; Population'!$G33*1000</f>
        <v>318.70667229138382</v>
      </c>
      <c r="L36" s="10">
        <f>'3.2 Real CFK'!L36/'4 GDP, Inflator, &amp; Population'!$G33*1000</f>
        <v>245.89553500767644</v>
      </c>
      <c r="M36" s="10">
        <f>'3.2 Real CFK'!M36/'4 GDP, Inflator, &amp; Population'!$G33*1000</f>
        <v>348.55233053994488</v>
      </c>
      <c r="N36" s="10">
        <f>'3.2 Real CFK'!N36/'4 GDP, Inflator, &amp; Population'!$G33*1000</f>
        <v>0.23481038816496708</v>
      </c>
      <c r="O36" s="10">
        <f>'3.2 Real CFK'!O36/'4 GDP, Inflator, &amp; Population'!$G33*1000</f>
        <v>14.879011828631889</v>
      </c>
      <c r="P36" s="10">
        <f>'3.2 Real CFK'!P36/'4 GDP, Inflator, &amp; Population'!$G33*1000</f>
        <v>193.85190899223437</v>
      </c>
      <c r="Q36" s="10">
        <f>'3.2 Real CFK'!Q36/'4 GDP, Inflator, &amp; Population'!$G33*1000</f>
        <v>35.25971491282187</v>
      </c>
      <c r="R36" s="10">
        <f>'3.2 Real CFK'!R36/'4 GDP, Inflator, &amp; Population'!$G33*1000</f>
        <v>119.61241173123425</v>
      </c>
      <c r="S36" s="10">
        <f>'3.2 Real CFK'!S36/'4 GDP, Inflator, &amp; Population'!$G33*1000</f>
        <v>140.96569105711822</v>
      </c>
      <c r="T36" s="10">
        <f>'3.2 Real CFK'!T36/'4 GDP, Inflator, &amp; Population'!$G33*1000</f>
        <v>350.41802486519492</v>
      </c>
      <c r="U36" s="10">
        <f>'3.2 Real CFK'!U36/'4 GDP, Inflator, &amp; Population'!$G33*1000</f>
        <v>105.12523973785264</v>
      </c>
      <c r="V36" s="10">
        <f>'3.2 Real CFK'!V36/'4 GDP, Inflator, &amp; Population'!$G33*1000</f>
        <v>4.4240792955867283</v>
      </c>
      <c r="W36" s="10">
        <f>'3.2 Real CFK'!W36/'4 GDP, Inflator, &amp; Population'!$G33*1000</f>
        <v>15.34360095378686</v>
      </c>
      <c r="X36" s="10">
        <f>'3.2 Real CFK'!X36/'4 GDP, Inflator, &amp; Population'!$G33*1000</f>
        <v>366.0392052421339</v>
      </c>
      <c r="Y36" s="10">
        <f>'3.2 Real CFK'!Y36/'4 GDP, Inflator, &amp; Population'!$G33*1000</f>
        <v>380.07960854160524</v>
      </c>
      <c r="Z36" s="10">
        <f>'3.2 Real CFK'!Z36/'4 GDP, Inflator, &amp; Population'!$G33*1000</f>
        <v>0</v>
      </c>
      <c r="AA36" s="10">
        <f>'3.2 Real CFK'!AA36/'4 GDP, Inflator, &amp; Population'!$G33*1000</f>
        <v>21.718074036068845</v>
      </c>
      <c r="AB36" s="10">
        <f>'3.2 Real CFK'!AB36/'4 GDP, Inflator, &amp; Population'!$G33*1000</f>
        <v>847.9187610513377</v>
      </c>
      <c r="AC36" s="10">
        <f>'3.2 Real CFK'!AC36/'4 GDP, Inflator, &amp; Population'!$G33*1000</f>
        <v>53.336550715275408</v>
      </c>
      <c r="AD36" s="10">
        <f>'3.2 Real CFK'!AD36/'4 GDP, Inflator, &amp; Population'!$G33*1000</f>
        <v>1668.2198370639619</v>
      </c>
      <c r="AE36" s="10">
        <f>'3.2 Real CFK'!AE36/'4 GDP, Inflator, &amp; Population'!$G33*1000</f>
        <v>112.37438151604913</v>
      </c>
      <c r="AF36" s="10">
        <f>'3.2 Real CFK'!AF36/'4 GDP, Inflator, &amp; Population'!$G33*1000</f>
        <v>2.2464225974889485</v>
      </c>
      <c r="AG36" s="10">
        <f>'3.2 Real CFK'!AG36/'4 GDP, Inflator, &amp; Population'!$G33*1000</f>
        <v>516.30024288860045</v>
      </c>
      <c r="AH36" s="10">
        <f>'3.2 Real CFK'!AH36/'4 GDP, Inflator, &amp; Population'!$G33*1000</f>
        <v>289.1270625986989</v>
      </c>
      <c r="AI36" s="10">
        <f>'3.2 Real CFK'!AI36/'4 GDP, Inflator, &amp; Population'!$G33*1000</f>
        <v>73.252035717913557</v>
      </c>
      <c r="AJ36" s="10">
        <f>'3.2 Real CFK'!AJ36/'4 GDP, Inflator, &amp; Population'!$G33*1000</f>
        <v>18.072852411940019</v>
      </c>
      <c r="AK36" s="10">
        <f>'3.2 Real CFK'!AK36/'4 GDP, Inflator, &amp; Population'!$G33*1000</f>
        <v>121.41814554664928</v>
      </c>
      <c r="AL36" s="10">
        <f>'3.2 Real CFK'!AL36/'4 GDP, Inflator, &amp; Population'!$G33*1000</f>
        <v>19.62029480037361</v>
      </c>
      <c r="AM36" s="10">
        <f>'3.2 Real CFK'!AM36/'4 GDP, Inflator, &amp; Population'!$G33*1000</f>
        <v>249.73573311483511</v>
      </c>
      <c r="AN36" s="10">
        <f>'3.2 Real CFK'!AN36/'4 GDP, Inflator, &amp; Population'!$G33*1000</f>
        <v>11.982457968911188</v>
      </c>
      <c r="AO36" s="10">
        <f>'3.2 Real CFK'!AO36/'4 GDP, Inflator, &amp; Population'!$G33*1000</f>
        <v>6.6044614714042806</v>
      </c>
      <c r="AP36" s="10">
        <f>'3.2 Real CFK'!AP36/'4 GDP, Inflator, &amp; Population'!$G33*1000</f>
        <v>19.01565805084882</v>
      </c>
      <c r="AQ36" s="10">
        <f>'3.2 Real CFK'!AQ36/'4 GDP, Inflator, &amp; Population'!$G33*1000</f>
        <v>93.498561437437843</v>
      </c>
      <c r="AR36" s="10">
        <f>'3.2 Real CFK'!AR36/'4 GDP, Inflator, &amp; Population'!$G33*1000</f>
        <v>15.995619085209224</v>
      </c>
      <c r="AS36" s="10">
        <f>'3.2 Real CFK'!AS36/'4 GDP, Inflator, &amp; Population'!$G33*1000</f>
        <v>3.6783466610306674</v>
      </c>
      <c r="AT36" s="10">
        <f>'3.2 Real CFK'!AT36/'4 GDP, Inflator, &amp; Population'!$G33*1000</f>
        <v>123.43877279766174</v>
      </c>
      <c r="AU36" s="10">
        <f>'3.2 Real CFK'!AU36/'4 GDP, Inflator, &amp; Population'!$G33*1000</f>
        <v>14.72659472845695</v>
      </c>
      <c r="AV36" s="10">
        <f>'3.2 Real CFK'!AV36/'4 GDP, Inflator, &amp; Population'!$G33*1000</f>
        <v>34.752985709076583</v>
      </c>
      <c r="AW36" s="10">
        <f>'3.2 Real CFK'!AW36/'4 GDP, Inflator, &amp; Population'!$G33*1000</f>
        <v>203.11958150012043</v>
      </c>
    </row>
    <row r="37" spans="2:49" x14ac:dyDescent="0.3">
      <c r="B37" s="8">
        <v>2021</v>
      </c>
      <c r="C37" s="10">
        <f>'3.2 Real CFK'!C37/'4 GDP, Inflator, &amp; Population'!$G34*1000</f>
        <v>573.61677559896577</v>
      </c>
      <c r="D37" s="10">
        <f>'3.2 Real CFK'!D37/'4 GDP, Inflator, &amp; Population'!$G34*1000</f>
        <v>304.83199867853739</v>
      </c>
      <c r="E37" s="10">
        <f>'3.2 Real CFK'!E37/'4 GDP, Inflator, &amp; Population'!$G34*1000</f>
        <v>937.39495928646761</v>
      </c>
      <c r="F37" s="10">
        <f>'3.2 Real CFK'!F37/'4 GDP, Inflator, &amp; Population'!$G34*1000</f>
        <v>304.28206294692234</v>
      </c>
      <c r="G37" s="10">
        <f>'3.2 Real CFK'!G37/'4 GDP, Inflator, &amp; Population'!$G34*1000</f>
        <v>92.005436284904462</v>
      </c>
      <c r="H37" s="10">
        <f>'3.2 Real CFK'!H37/'4 GDP, Inflator, &amp; Population'!$G34*1000</f>
        <v>97.848605880358079</v>
      </c>
      <c r="I37" s="10">
        <f>'3.2 Real CFK'!I37/'4 GDP, Inflator, &amp; Population'!$G34*1000</f>
        <v>4.050756115510147</v>
      </c>
      <c r="J37" s="10">
        <f>'3.2 Real CFK'!J37/'4 GDP, Inflator, &amp; Population'!$G34*1000</f>
        <v>20.105642152082158</v>
      </c>
      <c r="K37" s="10">
        <f>'3.2 Real CFK'!K37/'4 GDP, Inflator, &amp; Population'!$G34*1000</f>
        <v>340.52147535937371</v>
      </c>
      <c r="L37" s="10">
        <f>'3.2 Real CFK'!L37/'4 GDP, Inflator, &amp; Population'!$G34*1000</f>
        <v>261.51800320304432</v>
      </c>
      <c r="M37" s="10">
        <f>'3.2 Real CFK'!M37/'4 GDP, Inflator, &amp; Population'!$G34*1000</f>
        <v>357.74302833179371</v>
      </c>
      <c r="N37" s="10">
        <f>'3.2 Real CFK'!N37/'4 GDP, Inflator, &amp; Population'!$G34*1000</f>
        <v>7.3761871602612689E-2</v>
      </c>
      <c r="O37" s="10">
        <f>'3.2 Real CFK'!O37/'4 GDP, Inflator, &amp; Population'!$G34*1000</f>
        <v>15.182651904871115</v>
      </c>
      <c r="P37" s="10">
        <f>'3.2 Real CFK'!P37/'4 GDP, Inflator, &amp; Population'!$G34*1000</f>
        <v>188.90230912750104</v>
      </c>
      <c r="Q37" s="10">
        <f>'3.2 Real CFK'!Q37/'4 GDP, Inflator, &amp; Population'!$G34*1000</f>
        <v>37.289289718261927</v>
      </c>
      <c r="R37" s="10">
        <f>'3.2 Real CFK'!R37/'4 GDP, Inflator, &amp; Population'!$G34*1000</f>
        <v>124.32542969211592</v>
      </c>
      <c r="S37" s="10">
        <f>'3.2 Real CFK'!S37/'4 GDP, Inflator, &amp; Population'!$G34*1000</f>
        <v>142.00225732759424</v>
      </c>
      <c r="T37" s="10">
        <f>'3.2 Real CFK'!T37/'4 GDP, Inflator, &amp; Population'!$G34*1000</f>
        <v>357.55391108876819</v>
      </c>
      <c r="U37" s="10">
        <f>'3.2 Real CFK'!U37/'4 GDP, Inflator, &amp; Population'!$G34*1000</f>
        <v>103.97739783418407</v>
      </c>
      <c r="V37" s="10">
        <f>'3.2 Real CFK'!V37/'4 GDP, Inflator, &amp; Population'!$G34*1000</f>
        <v>4.2767542943370414</v>
      </c>
      <c r="W37" s="10">
        <f>'3.2 Real CFK'!W37/'4 GDP, Inflator, &amp; Population'!$G34*1000</f>
        <v>15.098645328879249</v>
      </c>
      <c r="X37" s="10">
        <f>'3.2 Real CFK'!X37/'4 GDP, Inflator, &amp; Population'!$G34*1000</f>
        <v>360.45910435947218</v>
      </c>
      <c r="Y37" s="10">
        <f>'3.2 Real CFK'!Y37/'4 GDP, Inflator, &amp; Population'!$G34*1000</f>
        <v>389.67269850177473</v>
      </c>
      <c r="Z37" s="10">
        <f>'3.2 Real CFK'!Z37/'4 GDP, Inflator, &amp; Population'!$G34*1000</f>
        <v>0</v>
      </c>
      <c r="AA37" s="10">
        <f>'3.2 Real CFK'!AA37/'4 GDP, Inflator, &amp; Population'!$G34*1000</f>
        <v>21.704840507244356</v>
      </c>
      <c r="AB37" s="10">
        <f>'3.2 Real CFK'!AB37/'4 GDP, Inflator, &amp; Population'!$G34*1000</f>
        <v>874.84407259110083</v>
      </c>
      <c r="AC37" s="10">
        <f>'3.2 Real CFK'!AC37/'4 GDP, Inflator, &amp; Population'!$G34*1000</f>
        <v>53.951686725116559</v>
      </c>
      <c r="AD37" s="10">
        <f>'3.2 Real CFK'!AD37/'4 GDP, Inflator, &amp; Population'!$G34*1000</f>
        <v>1729.3882634348993</v>
      </c>
      <c r="AE37" s="10">
        <f>'3.2 Real CFK'!AE37/'4 GDP, Inflator, &amp; Population'!$G34*1000</f>
        <v>110.78070112499837</v>
      </c>
      <c r="AF37" s="10">
        <f>'3.2 Real CFK'!AF37/'4 GDP, Inflator, &amp; Population'!$G34*1000</f>
        <v>2.2954284654557502</v>
      </c>
      <c r="AG37" s="10">
        <f>'3.2 Real CFK'!AG37/'4 GDP, Inflator, &amp; Population'!$G34*1000</f>
        <v>551.38125940435816</v>
      </c>
      <c r="AH37" s="10">
        <f>'3.2 Real CFK'!AH37/'4 GDP, Inflator, &amp; Population'!$G34*1000</f>
        <v>300.40669617055613</v>
      </c>
      <c r="AI37" s="10">
        <f>'3.2 Real CFK'!AI37/'4 GDP, Inflator, &amp; Population'!$G34*1000</f>
        <v>76.304402337937205</v>
      </c>
      <c r="AJ37" s="10">
        <f>'3.2 Real CFK'!AJ37/'4 GDP, Inflator, &amp; Population'!$G34*1000</f>
        <v>17.453288185704874</v>
      </c>
      <c r="AK37" s="10">
        <f>'3.2 Real CFK'!AK37/'4 GDP, Inflator, &amp; Population'!$G34*1000</f>
        <v>123.45544939538067</v>
      </c>
      <c r="AL37" s="10">
        <f>'3.2 Real CFK'!AL37/'4 GDP, Inflator, &amp; Population'!$G34*1000</f>
        <v>19.331962076605866</v>
      </c>
      <c r="AM37" s="10">
        <f>'3.2 Real CFK'!AM37/'4 GDP, Inflator, &amp; Population'!$G34*1000</f>
        <v>254.81509801524459</v>
      </c>
      <c r="AN37" s="10">
        <f>'3.2 Real CFK'!AN37/'4 GDP, Inflator, &amp; Population'!$G34*1000</f>
        <v>11.70211603566672</v>
      </c>
      <c r="AO37" s="10">
        <f>'3.2 Real CFK'!AO37/'4 GDP, Inflator, &amp; Population'!$G34*1000</f>
        <v>6.5617331613157548</v>
      </c>
      <c r="AP37" s="10">
        <f>'3.2 Real CFK'!AP37/'4 GDP, Inflator, &amp; Population'!$G34*1000</f>
        <v>19.329093559376869</v>
      </c>
      <c r="AQ37" s="10">
        <f>'3.2 Real CFK'!AQ37/'4 GDP, Inflator, &amp; Population'!$G34*1000</f>
        <v>95.789010509942912</v>
      </c>
      <c r="AR37" s="10">
        <f>'3.2 Real CFK'!AR37/'4 GDP, Inflator, &amp; Population'!$G34*1000</f>
        <v>17.813287097943181</v>
      </c>
      <c r="AS37" s="10">
        <f>'3.2 Real CFK'!AS37/'4 GDP, Inflator, &amp; Population'!$G34*1000</f>
        <v>3.3965292932125299</v>
      </c>
      <c r="AT37" s="10">
        <f>'3.2 Real CFK'!AT37/'4 GDP, Inflator, &amp; Population'!$G34*1000</f>
        <v>122.66824631011056</v>
      </c>
      <c r="AU37" s="10">
        <f>'3.2 Real CFK'!AU37/'4 GDP, Inflator, &amp; Population'!$G34*1000</f>
        <v>15.076926555574033</v>
      </c>
      <c r="AV37" s="10">
        <f>'3.2 Real CFK'!AV37/'4 GDP, Inflator, &amp; Population'!$G34*1000</f>
        <v>36.041894511826627</v>
      </c>
      <c r="AW37" s="10">
        <f>'3.2 Real CFK'!AW37/'4 GDP, Inflator, &amp; Population'!$G34*1000</f>
        <v>206.5379530513346</v>
      </c>
    </row>
    <row r="38" spans="2:49" x14ac:dyDescent="0.3">
      <c r="B38" s="8">
        <v>2022</v>
      </c>
      <c r="C38" s="10">
        <f>'3.2 Real CFK'!C38/'4 GDP, Inflator, &amp; Population'!$G35*1000</f>
        <v>582.32016486507507</v>
      </c>
      <c r="D38" s="10">
        <f>'3.2 Real CFK'!D38/'4 GDP, Inflator, &amp; Population'!$G35*1000</f>
        <v>303.8826891671203</v>
      </c>
      <c r="E38" s="10">
        <f>'3.2 Real CFK'!E38/'4 GDP, Inflator, &amp; Population'!$G35*1000</f>
        <v>930.13395287347373</v>
      </c>
      <c r="F38" s="10">
        <f>'3.2 Real CFK'!F38/'4 GDP, Inflator, &amp; Population'!$G35*1000</f>
        <v>306.23804339373203</v>
      </c>
      <c r="G38" s="10">
        <f>'3.2 Real CFK'!G38/'4 GDP, Inflator, &amp; Population'!$G35*1000</f>
        <v>95.755890815771053</v>
      </c>
      <c r="H38" s="10">
        <f>'3.2 Real CFK'!H38/'4 GDP, Inflator, &amp; Population'!$G35*1000</f>
        <v>102.041760634575</v>
      </c>
      <c r="I38" s="10">
        <f>'3.2 Real CFK'!I38/'4 GDP, Inflator, &amp; Population'!$G35*1000</f>
        <v>7.2628120382611403</v>
      </c>
      <c r="J38" s="10">
        <f>'3.2 Real CFK'!J38/'4 GDP, Inflator, &amp; Population'!$G35*1000</f>
        <v>19.64402364102963</v>
      </c>
      <c r="K38" s="10">
        <f>'3.2 Real CFK'!K38/'4 GDP, Inflator, &amp; Population'!$G35*1000</f>
        <v>349.09304767089202</v>
      </c>
      <c r="L38" s="10">
        <f>'3.2 Real CFK'!L38/'4 GDP, Inflator, &amp; Population'!$G35*1000</f>
        <v>271.91850066101563</v>
      </c>
      <c r="M38" s="10">
        <f>'3.2 Real CFK'!M38/'4 GDP, Inflator, &amp; Population'!$G35*1000</f>
        <v>358.97698110272961</v>
      </c>
      <c r="N38" s="10">
        <f>'3.2 Real CFK'!N38/'4 GDP, Inflator, &amp; Population'!$G35*1000</f>
        <v>1.6525390776887784E-2</v>
      </c>
      <c r="O38" s="10">
        <f>'3.2 Real CFK'!O38/'4 GDP, Inflator, &amp; Population'!$G35*1000</f>
        <v>14.409168675635742</v>
      </c>
      <c r="P38" s="10">
        <f>'3.2 Real CFK'!P38/'4 GDP, Inflator, &amp; Population'!$G35*1000</f>
        <v>181.02476864452913</v>
      </c>
      <c r="Q38" s="10">
        <f>'3.2 Real CFK'!Q38/'4 GDP, Inflator, &amp; Population'!$G35*1000</f>
        <v>36.288202815148928</v>
      </c>
      <c r="R38" s="10">
        <f>'3.2 Real CFK'!R38/'4 GDP, Inflator, &amp; Population'!$G35*1000</f>
        <v>131.80476708919821</v>
      </c>
      <c r="S38" s="10">
        <f>'3.2 Real CFK'!S38/'4 GDP, Inflator, &amp; Population'!$G35*1000</f>
        <v>147.38004510459601</v>
      </c>
      <c r="T38" s="10">
        <f>'3.2 Real CFK'!T38/'4 GDP, Inflator, &amp; Population'!$G35*1000</f>
        <v>367.15627187184077</v>
      </c>
      <c r="U38" s="10">
        <f>'3.2 Real CFK'!U38/'4 GDP, Inflator, &amp; Population'!$G35*1000</f>
        <v>104.58219923788786</v>
      </c>
      <c r="V38" s="10">
        <f>'3.2 Real CFK'!V38/'4 GDP, Inflator, &amp; Population'!$G35*1000</f>
        <v>3.9682323664359593</v>
      </c>
      <c r="W38" s="10">
        <f>'3.2 Real CFK'!W38/'4 GDP, Inflator, &amp; Population'!$G35*1000</f>
        <v>14.675713508048837</v>
      </c>
      <c r="X38" s="10">
        <f>'3.2 Real CFK'!X38/'4 GDP, Inflator, &amp; Population'!$G35*1000</f>
        <v>357.13546932109807</v>
      </c>
      <c r="Y38" s="10">
        <f>'3.2 Real CFK'!Y38/'4 GDP, Inflator, &amp; Population'!$G35*1000</f>
        <v>380.61143945874488</v>
      </c>
      <c r="Z38" s="10">
        <f>'3.2 Real CFK'!Z38/'4 GDP, Inflator, &amp; Population'!$G35*1000</f>
        <v>0</v>
      </c>
      <c r="AA38" s="10">
        <f>'3.2 Real CFK'!AA38/'4 GDP, Inflator, &amp; Population'!$G35*1000</f>
        <v>23.731627653783342</v>
      </c>
      <c r="AB38" s="10">
        <f>'3.2 Real CFK'!AB38/'4 GDP, Inflator, &amp; Population'!$G35*1000</f>
        <v>932.43001010965088</v>
      </c>
      <c r="AC38" s="10">
        <f>'3.2 Real CFK'!AC38/'4 GDP, Inflator, &amp; Population'!$G35*1000</f>
        <v>52.189517069756597</v>
      </c>
      <c r="AD38" s="10">
        <f>'3.2 Real CFK'!AD38/'4 GDP, Inflator, &amp; Population'!$G35*1000</f>
        <v>1830.4506571273039</v>
      </c>
      <c r="AE38" s="10">
        <f>'3.2 Real CFK'!AE38/'4 GDP, Inflator, &amp; Population'!$G35*1000</f>
        <v>108.2811649428416</v>
      </c>
      <c r="AF38" s="10">
        <f>'3.2 Real CFK'!AF38/'4 GDP, Inflator, &amp; Population'!$G35*1000</f>
        <v>2.7661559996889338</v>
      </c>
      <c r="AG38" s="10">
        <f>'3.2 Real CFK'!AG38/'4 GDP, Inflator, &amp; Population'!$G35*1000</f>
        <v>576.58896492728832</v>
      </c>
      <c r="AH38" s="10">
        <f>'3.2 Real CFK'!AH38/'4 GDP, Inflator, &amp; Population'!$G35*1000</f>
        <v>309.21086398631309</v>
      </c>
      <c r="AI38" s="10">
        <f>'3.2 Real CFK'!AI38/'4 GDP, Inflator, &amp; Population'!$G35*1000</f>
        <v>77.323081110506266</v>
      </c>
      <c r="AJ38" s="10">
        <f>'3.2 Real CFK'!AJ38/'4 GDP, Inflator, &amp; Population'!$G35*1000</f>
        <v>16.534917178629755</v>
      </c>
      <c r="AK38" s="10">
        <f>'3.2 Real CFK'!AK38/'4 GDP, Inflator, &amp; Population'!$G35*1000</f>
        <v>126.98751846955439</v>
      </c>
      <c r="AL38" s="10">
        <f>'3.2 Real CFK'!AL38/'4 GDP, Inflator, &amp; Population'!$G35*1000</f>
        <v>19.900264406252433</v>
      </c>
      <c r="AM38" s="10">
        <f>'3.2 Real CFK'!AM38/'4 GDP, Inflator, &amp; Population'!$G35*1000</f>
        <v>255.77688778287583</v>
      </c>
      <c r="AN38" s="10">
        <f>'3.2 Real CFK'!AN38/'4 GDP, Inflator, &amp; Population'!$G35*1000</f>
        <v>11.610739559841356</v>
      </c>
      <c r="AO38" s="10">
        <f>'3.2 Real CFK'!AO38/'4 GDP, Inflator, &amp; Population'!$G35*1000</f>
        <v>6.4466521502449643</v>
      </c>
      <c r="AP38" s="10">
        <f>'3.2 Real CFK'!AP38/'4 GDP, Inflator, &amp; Population'!$G35*1000</f>
        <v>19.455050937086863</v>
      </c>
      <c r="AQ38" s="10">
        <f>'3.2 Real CFK'!AQ38/'4 GDP, Inflator, &amp; Population'!$G35*1000</f>
        <v>99.077494361925503</v>
      </c>
      <c r="AR38" s="10">
        <f>'3.2 Real CFK'!AR38/'4 GDP, Inflator, &amp; Population'!$G35*1000</f>
        <v>18.748347460922314</v>
      </c>
      <c r="AS38" s="10">
        <f>'3.2 Real CFK'!AS38/'4 GDP, Inflator, &amp; Population'!$G35*1000</f>
        <v>3.2166187106306867</v>
      </c>
      <c r="AT38" s="10">
        <f>'3.2 Real CFK'!AT38/'4 GDP, Inflator, &amp; Population'!$G35*1000</f>
        <v>124.41713974648107</v>
      </c>
      <c r="AU38" s="10">
        <f>'3.2 Real CFK'!AU38/'4 GDP, Inflator, &amp; Population'!$G35*1000</f>
        <v>15.283264639552065</v>
      </c>
      <c r="AV38" s="10">
        <f>'3.2 Real CFK'!AV38/'4 GDP, Inflator, &amp; Population'!$G35*1000</f>
        <v>37.98215257796096</v>
      </c>
      <c r="AW38" s="10">
        <f>'3.2 Real CFK'!AW38/'4 GDP, Inflator, &amp; Population'!$G35*1000</f>
        <v>208.89454856520726</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133</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0">
        <f>'3.2 Real CFK'!C44/'4 GDP, Inflator, &amp; Population'!$G3*1000</f>
        <v>27.002265821654586</v>
      </c>
      <c r="D44" s="10">
        <f>'3.2 Real CFK'!D44/'4 GDP, Inflator, &amp; Population'!$G3*1000</f>
        <v>83.795902524745273</v>
      </c>
      <c r="E44" s="10">
        <f>'3.2 Real CFK'!E44/'4 GDP, Inflator, &amp; Population'!$G3*1000</f>
        <v>33.810299305754825</v>
      </c>
      <c r="F44" s="10">
        <f>'3.2 Real CFK'!F44/'4 GDP, Inflator, &amp; Population'!$G3*1000</f>
        <v>15.380319224200939</v>
      </c>
      <c r="G44" s="10">
        <f>'3.2 Real CFK'!G44/'4 GDP, Inflator, &amp; Population'!$G3*1000</f>
        <v>188.08944013799473</v>
      </c>
      <c r="H44" s="10">
        <f>'3.2 Real CFK'!H44/'4 GDP, Inflator, &amp; Population'!$G3*1000</f>
        <v>54.619443325577798</v>
      </c>
      <c r="I44" s="10">
        <f>'3.2 Real CFK'!I44/'4 GDP, Inflator, &amp; Population'!$G3*1000</f>
        <v>20.975899730268701</v>
      </c>
      <c r="J44" s="10">
        <f>'3.2 Real CFK'!J44/'4 GDP, Inflator, &amp; Population'!$G3*1000</f>
        <v>207.16675662329283</v>
      </c>
      <c r="K44" s="10">
        <f>'3.2 Real CFK'!K44/'4 GDP, Inflator, &amp; Population'!$G3*1000</f>
        <v>92.607320585728203</v>
      </c>
      <c r="L44" s="10">
        <f>'3.2 Real CFK'!L44/'4 GDP, Inflator, &amp; Population'!$G3*1000</f>
        <v>0.37230528408542723</v>
      </c>
      <c r="M44" s="10">
        <f>'3.2 Real CFK'!M44/'4 GDP, Inflator, &amp; Population'!$G3*1000</f>
        <v>110.77790289547762</v>
      </c>
      <c r="N44" s="10">
        <f>'3.2 Real CFK'!N44/'4 GDP, Inflator, &amp; Population'!$G3*1000</f>
        <v>2.4382232523852787</v>
      </c>
      <c r="O44" s="10">
        <f>'3.2 Real CFK'!O44/'4 GDP, Inflator, &amp; Population'!$G3*1000</f>
        <v>68.586392101174482</v>
      </c>
      <c r="P44" s="10">
        <f>'3.2 Real CFK'!P44/'4 GDP, Inflator, &amp; Population'!$G3*1000</f>
        <v>2.8898533015091252</v>
      </c>
      <c r="Q44" s="10">
        <f>'3.2 Real CFK'!Q44/'4 GDP, Inflator, &amp; Population'!$G3*1000</f>
        <v>147.63902108435241</v>
      </c>
      <c r="R44" s="10">
        <f>'3.2 Real CFK'!R44/'4 GDP, Inflator, &amp; Population'!$G3*1000</f>
        <v>45.920932776875809</v>
      </c>
      <c r="S44" s="10">
        <f>'3.2 Real CFK'!S44/'4 GDP, Inflator, &amp; Population'!$G3*1000</f>
        <v>85.835185900404483</v>
      </c>
      <c r="T44" s="10">
        <f>'3.2 Real CFK'!T44/'4 GDP, Inflator, &amp; Population'!$G3*1000</f>
        <v>0.85056992584991076</v>
      </c>
      <c r="U44" s="10">
        <f>'3.2 Real CFK'!U44/'4 GDP, Inflator, &amp; Population'!$G3*1000</f>
        <v>15.609608326063816</v>
      </c>
      <c r="V44" s="10">
        <f>'3.2 Real CFK'!V44/'4 GDP, Inflator, &amp; Population'!$G3*1000</f>
        <v>20.285716373146101</v>
      </c>
    </row>
    <row r="45" spans="2:49" x14ac:dyDescent="0.3">
      <c r="B45" s="9">
        <v>1991</v>
      </c>
      <c r="C45" s="10">
        <f>'3.2 Real CFK'!C45/'4 GDP, Inflator, &amp; Population'!$G4*1000</f>
        <v>27.85739758464705</v>
      </c>
      <c r="D45" s="10">
        <f>'3.2 Real CFK'!D45/'4 GDP, Inflator, &amp; Population'!$G4*1000</f>
        <v>85.189162013574091</v>
      </c>
      <c r="E45" s="10">
        <f>'3.2 Real CFK'!E45/'4 GDP, Inflator, &amp; Population'!$G4*1000</f>
        <v>35.66919810283904</v>
      </c>
      <c r="F45" s="10">
        <f>'3.2 Real CFK'!F45/'4 GDP, Inflator, &amp; Population'!$G4*1000</f>
        <v>16.76288034830289</v>
      </c>
      <c r="G45" s="10">
        <f>'3.2 Real CFK'!G45/'4 GDP, Inflator, &amp; Population'!$G4*1000</f>
        <v>199.6233772697673</v>
      </c>
      <c r="H45" s="10">
        <f>'3.2 Real CFK'!H45/'4 GDP, Inflator, &amp; Population'!$G4*1000</f>
        <v>55.035264398602308</v>
      </c>
      <c r="I45" s="10">
        <f>'3.2 Real CFK'!I45/'4 GDP, Inflator, &amp; Population'!$G4*1000</f>
        <v>21.673779705142312</v>
      </c>
      <c r="J45" s="10">
        <f>'3.2 Real CFK'!J45/'4 GDP, Inflator, &amp; Population'!$G4*1000</f>
        <v>229.5715093790923</v>
      </c>
      <c r="K45" s="10">
        <f>'3.2 Real CFK'!K45/'4 GDP, Inflator, &amp; Population'!$G4*1000</f>
        <v>97.23625580058274</v>
      </c>
      <c r="L45" s="10">
        <f>'3.2 Real CFK'!L45/'4 GDP, Inflator, &amp; Population'!$G4*1000</f>
        <v>0.63075257180549715</v>
      </c>
      <c r="M45" s="10">
        <f>'3.2 Real CFK'!M45/'4 GDP, Inflator, &amp; Population'!$G4*1000</f>
        <v>114.40113578798298</v>
      </c>
      <c r="N45" s="10">
        <f>'3.2 Real CFK'!N45/'4 GDP, Inflator, &amp; Population'!$G4*1000</f>
        <v>2.4518053302270566</v>
      </c>
      <c r="O45" s="10">
        <f>'3.2 Real CFK'!O45/'4 GDP, Inflator, &amp; Population'!$G4*1000</f>
        <v>70.248455761598194</v>
      </c>
      <c r="P45" s="10">
        <f>'3.2 Real CFK'!P45/'4 GDP, Inflator, &amp; Population'!$G4*1000</f>
        <v>2.8100727910125793</v>
      </c>
      <c r="Q45" s="10">
        <f>'3.2 Real CFK'!Q45/'4 GDP, Inflator, &amp; Population'!$G4*1000</f>
        <v>151.53872587798523</v>
      </c>
      <c r="R45" s="10">
        <f>'3.2 Real CFK'!R45/'4 GDP, Inflator, &amp; Population'!$G4*1000</f>
        <v>48.58420742865205</v>
      </c>
      <c r="S45" s="10">
        <f>'3.2 Real CFK'!S45/'4 GDP, Inflator, &amp; Population'!$G4*1000</f>
        <v>86.232006265625827</v>
      </c>
      <c r="T45" s="10">
        <f>'3.2 Real CFK'!T45/'4 GDP, Inflator, &amp; Population'!$G4*1000</f>
        <v>0.85445948393918003</v>
      </c>
      <c r="U45" s="10">
        <f>'3.2 Real CFK'!U45/'4 GDP, Inflator, &amp; Population'!$G4*1000</f>
        <v>16.347424654340337</v>
      </c>
      <c r="V45" s="10">
        <f>'3.2 Real CFK'!V45/'4 GDP, Inflator, &amp; Population'!$G4*1000</f>
        <v>20.632617459948708</v>
      </c>
    </row>
    <row r="46" spans="2:49" x14ac:dyDescent="0.3">
      <c r="B46" s="9">
        <v>1992</v>
      </c>
      <c r="C46" s="10">
        <f>'3.2 Real CFK'!C46/'4 GDP, Inflator, &amp; Population'!$G5*1000</f>
        <v>27.463885731304227</v>
      </c>
      <c r="D46" s="10">
        <f>'3.2 Real CFK'!D46/'4 GDP, Inflator, &amp; Population'!$G5*1000</f>
        <v>83.195972030137241</v>
      </c>
      <c r="E46" s="10">
        <f>'3.2 Real CFK'!E46/'4 GDP, Inflator, &amp; Population'!$G5*1000</f>
        <v>36.589723284856333</v>
      </c>
      <c r="F46" s="10">
        <f>'3.2 Real CFK'!F46/'4 GDP, Inflator, &amp; Population'!$G5*1000</f>
        <v>18.040968826479027</v>
      </c>
      <c r="G46" s="10">
        <f>'3.2 Real CFK'!G46/'4 GDP, Inflator, &amp; Population'!$G5*1000</f>
        <v>209.00082509009187</v>
      </c>
      <c r="H46" s="10">
        <f>'3.2 Real CFK'!H46/'4 GDP, Inflator, &amp; Population'!$G5*1000</f>
        <v>53.337296639403782</v>
      </c>
      <c r="I46" s="10">
        <f>'3.2 Real CFK'!I46/'4 GDP, Inflator, &amp; Population'!$G5*1000</f>
        <v>22.32276251343924</v>
      </c>
      <c r="J46" s="10">
        <f>'3.2 Real CFK'!J46/'4 GDP, Inflator, &amp; Population'!$G5*1000</f>
        <v>252.00746236244709</v>
      </c>
      <c r="K46" s="10">
        <f>'3.2 Real CFK'!K46/'4 GDP, Inflator, &amp; Population'!$G5*1000</f>
        <v>96.832464400519214</v>
      </c>
      <c r="L46" s="10">
        <f>'3.2 Real CFK'!L46/'4 GDP, Inflator, &amp; Population'!$G5*1000</f>
        <v>1.232329160836551</v>
      </c>
      <c r="M46" s="10">
        <f>'3.2 Real CFK'!M46/'4 GDP, Inflator, &amp; Population'!$G5*1000</f>
        <v>117.45967402391459</v>
      </c>
      <c r="N46" s="10">
        <f>'3.2 Real CFK'!N46/'4 GDP, Inflator, &amp; Population'!$G5*1000</f>
        <v>3.0621179059001089</v>
      </c>
      <c r="O46" s="10">
        <f>'3.2 Real CFK'!O46/'4 GDP, Inflator, &amp; Population'!$G5*1000</f>
        <v>71.624731298050122</v>
      </c>
      <c r="P46" s="10">
        <f>'3.2 Real CFK'!P46/'4 GDP, Inflator, &amp; Population'!$G5*1000</f>
        <v>2.8530620661153367</v>
      </c>
      <c r="Q46" s="10">
        <f>'3.2 Real CFK'!Q46/'4 GDP, Inflator, &amp; Population'!$G5*1000</f>
        <v>173.83048092798478</v>
      </c>
      <c r="R46" s="10">
        <f>'3.2 Real CFK'!R46/'4 GDP, Inflator, &amp; Population'!$G5*1000</f>
        <v>49.400445088088439</v>
      </c>
      <c r="S46" s="10">
        <f>'3.2 Real CFK'!S46/'4 GDP, Inflator, &amp; Population'!$G5*1000</f>
        <v>88.135741465472691</v>
      </c>
      <c r="T46" s="10">
        <f>'3.2 Real CFK'!T46/'4 GDP, Inflator, &amp; Population'!$G5*1000</f>
        <v>0.84337526944751473</v>
      </c>
      <c r="U46" s="10">
        <f>'3.2 Real CFK'!U46/'4 GDP, Inflator, &amp; Population'!$G5*1000</f>
        <v>17.836314162268675</v>
      </c>
      <c r="V46" s="10">
        <f>'3.2 Real CFK'!V46/'4 GDP, Inflator, &amp; Population'!$G5*1000</f>
        <v>20.218450441921469</v>
      </c>
    </row>
    <row r="47" spans="2:49" x14ac:dyDescent="0.3">
      <c r="B47" s="9">
        <v>1993</v>
      </c>
      <c r="C47" s="10">
        <f>'3.2 Real CFK'!C47/'4 GDP, Inflator, &amp; Population'!$G6*1000</f>
        <v>26.959889380583757</v>
      </c>
      <c r="D47" s="10">
        <f>'3.2 Real CFK'!D47/'4 GDP, Inflator, &amp; Population'!$G6*1000</f>
        <v>81.113509080602483</v>
      </c>
      <c r="E47" s="10">
        <f>'3.2 Real CFK'!E47/'4 GDP, Inflator, &amp; Population'!$G6*1000</f>
        <v>36.523930512869562</v>
      </c>
      <c r="F47" s="10">
        <f>'3.2 Real CFK'!F47/'4 GDP, Inflator, &amp; Population'!$G6*1000</f>
        <v>19.05031284071676</v>
      </c>
      <c r="G47" s="10">
        <f>'3.2 Real CFK'!G47/'4 GDP, Inflator, &amp; Population'!$G6*1000</f>
        <v>207.32529398771442</v>
      </c>
      <c r="H47" s="10">
        <f>'3.2 Real CFK'!H47/'4 GDP, Inflator, &amp; Population'!$G6*1000</f>
        <v>51.497740608647128</v>
      </c>
      <c r="I47" s="10">
        <f>'3.2 Real CFK'!I47/'4 GDP, Inflator, &amp; Population'!$G6*1000</f>
        <v>22.6623297116736</v>
      </c>
      <c r="J47" s="10">
        <f>'3.2 Real CFK'!J47/'4 GDP, Inflator, &amp; Population'!$G6*1000</f>
        <v>261.54017042570098</v>
      </c>
      <c r="K47" s="10">
        <f>'3.2 Real CFK'!K47/'4 GDP, Inflator, &amp; Population'!$G6*1000</f>
        <v>96.064414483052929</v>
      </c>
      <c r="L47" s="10">
        <f>'3.2 Real CFK'!L47/'4 GDP, Inflator, &amp; Population'!$G6*1000</f>
        <v>2.2228205873031834</v>
      </c>
      <c r="M47" s="10">
        <f>'3.2 Real CFK'!M47/'4 GDP, Inflator, &amp; Population'!$G6*1000</f>
        <v>121.57065483829511</v>
      </c>
      <c r="N47" s="10">
        <f>'3.2 Real CFK'!N47/'4 GDP, Inflator, &amp; Population'!$G6*1000</f>
        <v>3.286024491510505</v>
      </c>
      <c r="O47" s="10">
        <f>'3.2 Real CFK'!O47/'4 GDP, Inflator, &amp; Population'!$G6*1000</f>
        <v>74.688476268704321</v>
      </c>
      <c r="P47" s="10">
        <f>'3.2 Real CFK'!P47/'4 GDP, Inflator, &amp; Population'!$G6*1000</f>
        <v>2.9190167309900414</v>
      </c>
      <c r="Q47" s="10">
        <f>'3.2 Real CFK'!Q47/'4 GDP, Inflator, &amp; Population'!$G6*1000</f>
        <v>184.69332631138141</v>
      </c>
      <c r="R47" s="10">
        <f>'3.2 Real CFK'!R47/'4 GDP, Inflator, &amp; Population'!$G6*1000</f>
        <v>48.890866907649816</v>
      </c>
      <c r="S47" s="10">
        <f>'3.2 Real CFK'!S47/'4 GDP, Inflator, &amp; Population'!$G6*1000</f>
        <v>80.664470557933754</v>
      </c>
      <c r="T47" s="10">
        <f>'3.2 Real CFK'!T47/'4 GDP, Inflator, &amp; Population'!$G6*1000</f>
        <v>0.82030762148260306</v>
      </c>
      <c r="U47" s="10">
        <f>'3.2 Real CFK'!U47/'4 GDP, Inflator, &amp; Population'!$G6*1000</f>
        <v>18.20283918761363</v>
      </c>
      <c r="V47" s="10">
        <f>'3.2 Real CFK'!V47/'4 GDP, Inflator, &amp; Population'!$G6*1000</f>
        <v>19.564869439646756</v>
      </c>
    </row>
    <row r="48" spans="2:49" x14ac:dyDescent="0.3">
      <c r="B48" s="9">
        <v>1994</v>
      </c>
      <c r="C48" s="10">
        <f>'3.2 Real CFK'!C48/'4 GDP, Inflator, &amp; Population'!$G7*1000</f>
        <v>26.437511480698166</v>
      </c>
      <c r="D48" s="10">
        <f>'3.2 Real CFK'!D48/'4 GDP, Inflator, &amp; Population'!$G7*1000</f>
        <v>79.206916935787461</v>
      </c>
      <c r="E48" s="10">
        <f>'3.2 Real CFK'!E48/'4 GDP, Inflator, &amp; Population'!$G7*1000</f>
        <v>0</v>
      </c>
      <c r="F48" s="10">
        <f>'3.2 Real CFK'!F48/'4 GDP, Inflator, &amp; Population'!$G7*1000</f>
        <v>19.938410712697149</v>
      </c>
      <c r="G48" s="10">
        <f>'3.2 Real CFK'!G48/'4 GDP, Inflator, &amp; Population'!$G7*1000</f>
        <v>207.35771112027854</v>
      </c>
      <c r="H48" s="10">
        <f>'3.2 Real CFK'!H48/'4 GDP, Inflator, &amp; Population'!$G7*1000</f>
        <v>49.92032144916962</v>
      </c>
      <c r="I48" s="10">
        <f>'3.2 Real CFK'!I48/'4 GDP, Inflator, &amp; Population'!$G7*1000</f>
        <v>22.20711616680218</v>
      </c>
      <c r="J48" s="10">
        <f>'3.2 Real CFK'!J48/'4 GDP, Inflator, &amp; Population'!$G7*1000</f>
        <v>258.48124376874989</v>
      </c>
      <c r="K48" s="10">
        <f>'3.2 Real CFK'!K48/'4 GDP, Inflator, &amp; Population'!$G7*1000</f>
        <v>98.844007115785118</v>
      </c>
      <c r="L48" s="10">
        <f>'3.2 Real CFK'!L48/'4 GDP, Inflator, &amp; Population'!$G7*1000</f>
        <v>2.9376163273829197</v>
      </c>
      <c r="M48" s="10">
        <f>'3.2 Real CFK'!M48/'4 GDP, Inflator, &amp; Population'!$G7*1000</f>
        <v>124.82280727007138</v>
      </c>
      <c r="N48" s="10">
        <f>'3.2 Real CFK'!N48/'4 GDP, Inflator, &amp; Population'!$G7*1000</f>
        <v>3.3269514486715965</v>
      </c>
      <c r="O48" s="10">
        <f>'3.2 Real CFK'!O48/'4 GDP, Inflator, &amp; Population'!$G7*1000</f>
        <v>77.959180709317096</v>
      </c>
      <c r="P48" s="10">
        <f>'3.2 Real CFK'!P48/'4 GDP, Inflator, &amp; Population'!$G7*1000</f>
        <v>3.077921936251578</v>
      </c>
      <c r="Q48" s="10">
        <f>'3.2 Real CFK'!Q48/'4 GDP, Inflator, &amp; Population'!$G7*1000</f>
        <v>189.84332572390264</v>
      </c>
      <c r="R48" s="10">
        <f>'3.2 Real CFK'!R48/'4 GDP, Inflator, &amp; Population'!$G7*1000</f>
        <v>47.633495344472699</v>
      </c>
      <c r="S48" s="10">
        <f>'3.2 Real CFK'!S48/'4 GDP, Inflator, &amp; Population'!$G7*1000</f>
        <v>80.589263709511883</v>
      </c>
      <c r="T48" s="10">
        <f>'3.2 Real CFK'!T48/'4 GDP, Inflator, &amp; Population'!$G7*1000</f>
        <v>0.81853567387951975</v>
      </c>
      <c r="U48" s="10">
        <f>'3.2 Real CFK'!U48/'4 GDP, Inflator, &amp; Population'!$G7*1000</f>
        <v>19.14058435377979</v>
      </c>
      <c r="V48" s="10">
        <f>'3.2 Real CFK'!V48/'4 GDP, Inflator, &amp; Population'!$G7*1000</f>
        <v>19.411876379784132</v>
      </c>
    </row>
    <row r="49" spans="2:22" x14ac:dyDescent="0.3">
      <c r="B49" s="9">
        <v>1995</v>
      </c>
      <c r="C49" s="10">
        <f>'3.2 Real CFK'!C49/'4 GDP, Inflator, &amp; Population'!$G8*1000</f>
        <v>26.534397355664158</v>
      </c>
      <c r="D49" s="10">
        <f>'3.2 Real CFK'!D49/'4 GDP, Inflator, &amp; Population'!$G8*1000</f>
        <v>79.091559073026886</v>
      </c>
      <c r="E49" s="10">
        <f>'3.2 Real CFK'!E49/'4 GDP, Inflator, &amp; Population'!$G8*1000</f>
        <v>0</v>
      </c>
      <c r="F49" s="10">
        <f>'3.2 Real CFK'!F49/'4 GDP, Inflator, &amp; Population'!$G8*1000</f>
        <v>20.359792327805717</v>
      </c>
      <c r="G49" s="10">
        <f>'3.2 Real CFK'!G49/'4 GDP, Inflator, &amp; Population'!$G8*1000</f>
        <v>201.51188103188855</v>
      </c>
      <c r="H49" s="10">
        <f>'3.2 Real CFK'!H49/'4 GDP, Inflator, &amp; Population'!$G8*1000</f>
        <v>48.946723219378754</v>
      </c>
      <c r="I49" s="10">
        <f>'3.2 Real CFK'!I49/'4 GDP, Inflator, &amp; Population'!$G8*1000</f>
        <v>22.214274382179529</v>
      </c>
      <c r="J49" s="10">
        <f>'3.2 Real CFK'!J49/'4 GDP, Inflator, &amp; Population'!$G8*1000</f>
        <v>245.85140665555764</v>
      </c>
      <c r="K49" s="10">
        <f>'3.2 Real CFK'!K49/'4 GDP, Inflator, &amp; Population'!$G8*1000</f>
        <v>99.981989334945496</v>
      </c>
      <c r="L49" s="10">
        <f>'3.2 Real CFK'!L49/'4 GDP, Inflator, &amp; Population'!$G8*1000</f>
        <v>3.9940382109571955</v>
      </c>
      <c r="M49" s="10">
        <f>'3.2 Real CFK'!M49/'4 GDP, Inflator, &amp; Population'!$G8*1000</f>
        <v>126.82196612297817</v>
      </c>
      <c r="N49" s="10">
        <f>'3.2 Real CFK'!N49/'4 GDP, Inflator, &amp; Population'!$G8*1000</f>
        <v>3.3878806462589575</v>
      </c>
      <c r="O49" s="10">
        <f>'3.2 Real CFK'!O49/'4 GDP, Inflator, &amp; Population'!$G8*1000</f>
        <v>72.736407113769033</v>
      </c>
      <c r="P49" s="10">
        <f>'3.2 Real CFK'!P49/'4 GDP, Inflator, &amp; Population'!$G8*1000</f>
        <v>3.4894070370458738</v>
      </c>
      <c r="Q49" s="10">
        <f>'3.2 Real CFK'!Q49/'4 GDP, Inflator, &amp; Population'!$G8*1000</f>
        <v>190.54352991687449</v>
      </c>
      <c r="R49" s="10">
        <f>'3.2 Real CFK'!R49/'4 GDP, Inflator, &amp; Population'!$G8*1000</f>
        <v>44.846657447599753</v>
      </c>
      <c r="S49" s="10">
        <f>'3.2 Real CFK'!S49/'4 GDP, Inflator, &amp; Population'!$G8*1000</f>
        <v>85.137630689889079</v>
      </c>
      <c r="T49" s="10">
        <f>'3.2 Real CFK'!T49/'4 GDP, Inflator, &amp; Population'!$G8*1000</f>
        <v>0.86072373667134139</v>
      </c>
      <c r="U49" s="10">
        <f>'3.2 Real CFK'!U49/'4 GDP, Inflator, &amp; Population'!$G8*1000</f>
        <v>19.502069371157631</v>
      </c>
      <c r="V49" s="10">
        <f>'3.2 Real CFK'!V49/'4 GDP, Inflator, &amp; Population'!$G8*1000</f>
        <v>18.840397376029113</v>
      </c>
    </row>
    <row r="50" spans="2:22" x14ac:dyDescent="0.3">
      <c r="B50" s="9">
        <v>1996</v>
      </c>
      <c r="C50" s="10">
        <f>'3.2 Real CFK'!C50/'4 GDP, Inflator, &amp; Population'!$G9*1000</f>
        <v>26.622884392429324</v>
      </c>
      <c r="D50" s="10">
        <f>'3.2 Real CFK'!D50/'4 GDP, Inflator, &amp; Population'!$G9*1000</f>
        <v>79.193051466231154</v>
      </c>
      <c r="E50" s="10">
        <f>'3.2 Real CFK'!E50/'4 GDP, Inflator, &amp; Population'!$G9*1000</f>
        <v>0</v>
      </c>
      <c r="F50" s="10">
        <f>'3.2 Real CFK'!F50/'4 GDP, Inflator, &amp; Population'!$G9*1000</f>
        <v>20.630379783501077</v>
      </c>
      <c r="G50" s="10">
        <f>'3.2 Real CFK'!G50/'4 GDP, Inflator, &amp; Population'!$G9*1000</f>
        <v>199.72214522068214</v>
      </c>
      <c r="H50" s="10">
        <f>'3.2 Real CFK'!H50/'4 GDP, Inflator, &amp; Population'!$G9*1000</f>
        <v>48.206197718053701</v>
      </c>
      <c r="I50" s="10">
        <f>'3.2 Real CFK'!I50/'4 GDP, Inflator, &amp; Population'!$G9*1000</f>
        <v>22.178775365707533</v>
      </c>
      <c r="J50" s="10">
        <f>'3.2 Real CFK'!J50/'4 GDP, Inflator, &amp; Population'!$G9*1000</f>
        <v>237.56992619415709</v>
      </c>
      <c r="K50" s="10">
        <f>'3.2 Real CFK'!K50/'4 GDP, Inflator, &amp; Population'!$G9*1000</f>
        <v>104.09463286514114</v>
      </c>
      <c r="L50" s="10">
        <f>'3.2 Real CFK'!L50/'4 GDP, Inflator, &amp; Population'!$G9*1000</f>
        <v>4.7330975372026094</v>
      </c>
      <c r="M50" s="10">
        <f>'3.2 Real CFK'!M50/'4 GDP, Inflator, &amp; Population'!$G9*1000</f>
        <v>130.79328567376376</v>
      </c>
      <c r="N50" s="10">
        <f>'3.2 Real CFK'!N50/'4 GDP, Inflator, &amp; Population'!$G9*1000</f>
        <v>3.5659725108405902</v>
      </c>
      <c r="O50" s="10">
        <f>'3.2 Real CFK'!O50/'4 GDP, Inflator, &amp; Population'!$G9*1000</f>
        <v>77.597057776416094</v>
      </c>
      <c r="P50" s="10">
        <f>'3.2 Real CFK'!P50/'4 GDP, Inflator, &amp; Population'!$G9*1000</f>
        <v>3.7587934161530003</v>
      </c>
      <c r="Q50" s="10">
        <f>'3.2 Real CFK'!Q50/'4 GDP, Inflator, &amp; Population'!$G9*1000</f>
        <v>192.80536307319088</v>
      </c>
      <c r="R50" s="10">
        <f>'3.2 Real CFK'!R50/'4 GDP, Inflator, &amp; Population'!$G9*1000</f>
        <v>43.40364579934058</v>
      </c>
      <c r="S50" s="10">
        <f>'3.2 Real CFK'!S50/'4 GDP, Inflator, &amp; Population'!$G9*1000</f>
        <v>84.830998742972852</v>
      </c>
      <c r="T50" s="10">
        <f>'3.2 Real CFK'!T50/'4 GDP, Inflator, &amp; Population'!$G9*1000</f>
        <v>0.86647983646685012</v>
      </c>
      <c r="U50" s="10">
        <f>'3.2 Real CFK'!U50/'4 GDP, Inflator, &amp; Population'!$G9*1000</f>
        <v>20.689148875548437</v>
      </c>
      <c r="V50" s="10">
        <f>'3.2 Real CFK'!V50/'4 GDP, Inflator, &amp; Population'!$G9*1000</f>
        <v>19.15095288782954</v>
      </c>
    </row>
    <row r="51" spans="2:22" x14ac:dyDescent="0.3">
      <c r="B51" s="9">
        <v>1997</v>
      </c>
      <c r="C51" s="10">
        <f>'3.2 Real CFK'!C51/'4 GDP, Inflator, &amp; Population'!$G10*1000</f>
        <v>26.745959967009647</v>
      </c>
      <c r="D51" s="10">
        <f>'3.2 Real CFK'!D51/'4 GDP, Inflator, &amp; Population'!$G10*1000</f>
        <v>79.556372722636638</v>
      </c>
      <c r="E51" s="10">
        <f>'3.2 Real CFK'!E51/'4 GDP, Inflator, &amp; Population'!$G10*1000</f>
        <v>0</v>
      </c>
      <c r="F51" s="10">
        <f>'3.2 Real CFK'!F51/'4 GDP, Inflator, &amp; Population'!$G10*1000</f>
        <v>20.915497928658269</v>
      </c>
      <c r="G51" s="10">
        <f>'3.2 Real CFK'!G51/'4 GDP, Inflator, &amp; Population'!$G10*1000</f>
        <v>196.49476393371054</v>
      </c>
      <c r="H51" s="10">
        <f>'3.2 Real CFK'!H51/'4 GDP, Inflator, &amp; Population'!$G10*1000</f>
        <v>47.573842309842632</v>
      </c>
      <c r="I51" s="10">
        <f>'3.2 Real CFK'!I51/'4 GDP, Inflator, &amp; Population'!$G10*1000</f>
        <v>22.490210484707195</v>
      </c>
      <c r="J51" s="10">
        <f>'3.2 Real CFK'!J51/'4 GDP, Inflator, &amp; Population'!$G10*1000</f>
        <v>287.24793492705658</v>
      </c>
      <c r="K51" s="10">
        <f>'3.2 Real CFK'!K51/'4 GDP, Inflator, &amp; Population'!$G10*1000</f>
        <v>104.88201300375434</v>
      </c>
      <c r="L51" s="10">
        <f>'3.2 Real CFK'!L51/'4 GDP, Inflator, &amp; Population'!$G10*1000</f>
        <v>5.6613876375966523</v>
      </c>
      <c r="M51" s="10">
        <f>'3.2 Real CFK'!M51/'4 GDP, Inflator, &amp; Population'!$G10*1000</f>
        <v>137.1037102859633</v>
      </c>
      <c r="N51" s="10">
        <f>'3.2 Real CFK'!N51/'4 GDP, Inflator, &amp; Population'!$G10*1000</f>
        <v>3.6126037225687853</v>
      </c>
      <c r="O51" s="10">
        <f>'3.2 Real CFK'!O51/'4 GDP, Inflator, &amp; Population'!$G10*1000</f>
        <v>81.331890729441881</v>
      </c>
      <c r="P51" s="10">
        <f>'3.2 Real CFK'!P51/'4 GDP, Inflator, &amp; Population'!$G10*1000</f>
        <v>4.0326849367689057</v>
      </c>
      <c r="Q51" s="10">
        <f>'3.2 Real CFK'!Q51/'4 GDP, Inflator, &amp; Population'!$G10*1000</f>
        <v>197.90797965318421</v>
      </c>
      <c r="R51" s="10">
        <f>'3.2 Real CFK'!R51/'4 GDP, Inflator, &amp; Population'!$G10*1000</f>
        <v>41.629716808799003</v>
      </c>
      <c r="S51" s="10">
        <f>'3.2 Real CFK'!S51/'4 GDP, Inflator, &amp; Population'!$G10*1000</f>
        <v>84.087282504206598</v>
      </c>
      <c r="T51" s="10">
        <f>'3.2 Real CFK'!T51/'4 GDP, Inflator, &amp; Population'!$G10*1000</f>
        <v>0.87236707616304443</v>
      </c>
      <c r="U51" s="10">
        <f>'3.2 Real CFK'!U51/'4 GDP, Inflator, &amp; Population'!$G10*1000</f>
        <v>24.369446401219118</v>
      </c>
      <c r="V51" s="10">
        <f>'3.2 Real CFK'!V51/'4 GDP, Inflator, &amp; Population'!$G10*1000</f>
        <v>19.270219306187901</v>
      </c>
    </row>
    <row r="52" spans="2:22" x14ac:dyDescent="0.3">
      <c r="B52" s="9">
        <v>1998</v>
      </c>
      <c r="C52" s="10">
        <f>'3.2 Real CFK'!C52/'4 GDP, Inflator, &amp; Population'!$G11*1000</f>
        <v>27.426613870885483</v>
      </c>
      <c r="D52" s="10">
        <f>'3.2 Real CFK'!D52/'4 GDP, Inflator, &amp; Population'!$G11*1000</f>
        <v>79.648782672856044</v>
      </c>
      <c r="E52" s="10">
        <f>'3.2 Real CFK'!E52/'4 GDP, Inflator, &amp; Population'!$G11*1000</f>
        <v>0</v>
      </c>
      <c r="F52" s="10">
        <f>'3.2 Real CFK'!F52/'4 GDP, Inflator, &amp; Population'!$G11*1000</f>
        <v>21.166971006191478</v>
      </c>
      <c r="G52" s="10">
        <f>'3.2 Real CFK'!G52/'4 GDP, Inflator, &amp; Population'!$G11*1000</f>
        <v>197.44791997281783</v>
      </c>
      <c r="H52" s="10">
        <f>'3.2 Real CFK'!H52/'4 GDP, Inflator, &amp; Population'!$G11*1000</f>
        <v>47.286387402411883</v>
      </c>
      <c r="I52" s="10">
        <f>'3.2 Real CFK'!I52/'4 GDP, Inflator, &amp; Population'!$G11*1000</f>
        <v>23.198589177687595</v>
      </c>
      <c r="J52" s="10">
        <f>'3.2 Real CFK'!J52/'4 GDP, Inflator, &amp; Population'!$G11*1000</f>
        <v>323.41796726668463</v>
      </c>
      <c r="K52" s="10">
        <f>'3.2 Real CFK'!K52/'4 GDP, Inflator, &amp; Population'!$G11*1000</f>
        <v>107.26194065928334</v>
      </c>
      <c r="L52" s="10">
        <f>'3.2 Real CFK'!L52/'4 GDP, Inflator, &amp; Population'!$G11*1000</f>
        <v>6.4498900892291831</v>
      </c>
      <c r="M52" s="10">
        <f>'3.2 Real CFK'!M52/'4 GDP, Inflator, &amp; Population'!$G11*1000</f>
        <v>148.29794296948467</v>
      </c>
      <c r="N52" s="10">
        <f>'3.2 Real CFK'!N52/'4 GDP, Inflator, &amp; Population'!$G11*1000</f>
        <v>3.7531009647961975</v>
      </c>
      <c r="O52" s="10">
        <f>'3.2 Real CFK'!O52/'4 GDP, Inflator, &amp; Population'!$G11*1000</f>
        <v>83.367629879463436</v>
      </c>
      <c r="P52" s="10">
        <f>'3.2 Real CFK'!P52/'4 GDP, Inflator, &amp; Population'!$G11*1000</f>
        <v>4.2858857712195357</v>
      </c>
      <c r="Q52" s="10">
        <f>'3.2 Real CFK'!Q52/'4 GDP, Inflator, &amp; Population'!$G11*1000</f>
        <v>212.46634138411682</v>
      </c>
      <c r="R52" s="10">
        <f>'3.2 Real CFK'!R52/'4 GDP, Inflator, &amp; Population'!$G11*1000</f>
        <v>39.584383584794224</v>
      </c>
      <c r="S52" s="10">
        <f>'3.2 Real CFK'!S52/'4 GDP, Inflator, &amp; Population'!$G11*1000</f>
        <v>80.814799117148311</v>
      </c>
      <c r="T52" s="10">
        <f>'3.2 Real CFK'!T52/'4 GDP, Inflator, &amp; Population'!$G11*1000</f>
        <v>0.85773262059291489</v>
      </c>
      <c r="U52" s="10">
        <f>'3.2 Real CFK'!U52/'4 GDP, Inflator, &amp; Population'!$G11*1000</f>
        <v>26.430014663040609</v>
      </c>
      <c r="V52" s="10">
        <f>'3.2 Real CFK'!V52/'4 GDP, Inflator, &amp; Population'!$G11*1000</f>
        <v>19.059901988955133</v>
      </c>
    </row>
    <row r="53" spans="2:22" x14ac:dyDescent="0.3">
      <c r="B53" s="9">
        <v>1999</v>
      </c>
      <c r="C53" s="10">
        <f>'3.2 Real CFK'!C53/'4 GDP, Inflator, &amp; Population'!$G12*1000</f>
        <v>29.141993240455253</v>
      </c>
      <c r="D53" s="10">
        <f>'3.2 Real CFK'!D53/'4 GDP, Inflator, &amp; Population'!$G12*1000</f>
        <v>82.713475178722391</v>
      </c>
      <c r="E53" s="10">
        <f>'3.2 Real CFK'!E53/'4 GDP, Inflator, &amp; Population'!$G12*1000</f>
        <v>0.35489569206488725</v>
      </c>
      <c r="F53" s="10">
        <f>'3.2 Real CFK'!F53/'4 GDP, Inflator, &amp; Population'!$G12*1000</f>
        <v>22.465945138377133</v>
      </c>
      <c r="G53" s="10">
        <f>'3.2 Real CFK'!G53/'4 GDP, Inflator, &amp; Population'!$G12*1000</f>
        <v>216.84673479427099</v>
      </c>
      <c r="H53" s="10">
        <f>'3.2 Real CFK'!H53/'4 GDP, Inflator, &amp; Population'!$G12*1000</f>
        <v>48.777884413354748</v>
      </c>
      <c r="I53" s="10">
        <f>'3.2 Real CFK'!I53/'4 GDP, Inflator, &amp; Population'!$G12*1000</f>
        <v>24.543383335830129</v>
      </c>
      <c r="J53" s="10">
        <f>'3.2 Real CFK'!J53/'4 GDP, Inflator, &amp; Population'!$G12*1000</f>
        <v>356.0314493952053</v>
      </c>
      <c r="K53" s="10">
        <f>'3.2 Real CFK'!K53/'4 GDP, Inflator, &amp; Population'!$G12*1000</f>
        <v>110.54203545355111</v>
      </c>
      <c r="L53" s="10">
        <f>'3.2 Real CFK'!L53/'4 GDP, Inflator, &amp; Population'!$G12*1000</f>
        <v>7.0455223078093479</v>
      </c>
      <c r="M53" s="10">
        <f>'3.2 Real CFK'!M53/'4 GDP, Inflator, &amp; Population'!$G12*1000</f>
        <v>162.02560088766757</v>
      </c>
      <c r="N53" s="10">
        <f>'3.2 Real CFK'!N53/'4 GDP, Inflator, &amp; Population'!$G12*1000</f>
        <v>3.5849476262626419</v>
      </c>
      <c r="O53" s="10">
        <f>'3.2 Real CFK'!O53/'4 GDP, Inflator, &amp; Population'!$G12*1000</f>
        <v>88.54305833104884</v>
      </c>
      <c r="P53" s="10">
        <f>'3.2 Real CFK'!P53/'4 GDP, Inflator, &amp; Population'!$G12*1000</f>
        <v>4.051460063585421</v>
      </c>
      <c r="Q53" s="10">
        <f>'3.2 Real CFK'!Q53/'4 GDP, Inflator, &amp; Population'!$G12*1000</f>
        <v>260.77771899212081</v>
      </c>
      <c r="R53" s="10">
        <f>'3.2 Real CFK'!R53/'4 GDP, Inflator, &amp; Population'!$G12*1000</f>
        <v>40.475420880375928</v>
      </c>
      <c r="S53" s="10">
        <f>'3.2 Real CFK'!S53/'4 GDP, Inflator, &amp; Population'!$G12*1000</f>
        <v>78.062929319160943</v>
      </c>
      <c r="T53" s="10">
        <f>'3.2 Real CFK'!T53/'4 GDP, Inflator, &amp; Population'!$G12*1000</f>
        <v>0.83598664305400283</v>
      </c>
      <c r="U53" s="10">
        <f>'3.2 Real CFK'!U53/'4 GDP, Inflator, &amp; Population'!$G12*1000</f>
        <v>30.734240279950484</v>
      </c>
      <c r="V53" s="10">
        <f>'3.2 Real CFK'!V53/'4 GDP, Inflator, &amp; Population'!$G12*1000</f>
        <v>20.29602449485331</v>
      </c>
    </row>
    <row r="54" spans="2:22" x14ac:dyDescent="0.3">
      <c r="B54" s="9">
        <v>2000</v>
      </c>
      <c r="C54" s="10">
        <f>'3.2 Real CFK'!C54/'4 GDP, Inflator, &amp; Population'!$G13*1000</f>
        <v>30.301968168560855</v>
      </c>
      <c r="D54" s="10">
        <f>'3.2 Real CFK'!D54/'4 GDP, Inflator, &amp; Population'!$G13*1000</f>
        <v>83.495875203162967</v>
      </c>
      <c r="E54" s="10">
        <f>'3.2 Real CFK'!E54/'4 GDP, Inflator, &amp; Population'!$G13*1000</f>
        <v>0.66050024224062842</v>
      </c>
      <c r="F54" s="10">
        <f>'3.2 Real CFK'!F54/'4 GDP, Inflator, &amp; Population'!$G13*1000</f>
        <v>23.727581980968726</v>
      </c>
      <c r="G54" s="10">
        <f>'3.2 Real CFK'!G54/'4 GDP, Inflator, &amp; Population'!$G13*1000</f>
        <v>217.37391646424587</v>
      </c>
      <c r="H54" s="10">
        <f>'3.2 Real CFK'!H54/'4 GDP, Inflator, &amp; Population'!$G13*1000</f>
        <v>49.137255921726805</v>
      </c>
      <c r="I54" s="10">
        <f>'3.2 Real CFK'!I54/'4 GDP, Inflator, &amp; Population'!$G13*1000</f>
        <v>28.073286369589411</v>
      </c>
      <c r="J54" s="10">
        <f>'3.2 Real CFK'!J54/'4 GDP, Inflator, &amp; Population'!$G13*1000</f>
        <v>374.47572254810575</v>
      </c>
      <c r="K54" s="10">
        <f>'3.2 Real CFK'!K54/'4 GDP, Inflator, &amp; Population'!$G13*1000</f>
        <v>114.33407771971876</v>
      </c>
      <c r="L54" s="10">
        <f>'3.2 Real CFK'!L54/'4 GDP, Inflator, &amp; Population'!$G13*1000</f>
        <v>7.5892243239318562</v>
      </c>
      <c r="M54" s="10">
        <f>'3.2 Real CFK'!M54/'4 GDP, Inflator, &amp; Population'!$G13*1000</f>
        <v>171.27126969909835</v>
      </c>
      <c r="N54" s="10">
        <f>'3.2 Real CFK'!N54/'4 GDP, Inflator, &amp; Population'!$G13*1000</f>
        <v>4.158855308504898</v>
      </c>
      <c r="O54" s="10">
        <f>'3.2 Real CFK'!O54/'4 GDP, Inflator, &amp; Population'!$G13*1000</f>
        <v>90.657372717191208</v>
      </c>
      <c r="P54" s="10">
        <f>'3.2 Real CFK'!P54/'4 GDP, Inflator, &amp; Population'!$G13*1000</f>
        <v>6.3407122777605798</v>
      </c>
      <c r="Q54" s="10">
        <f>'3.2 Real CFK'!Q54/'4 GDP, Inflator, &amp; Population'!$G13*1000</f>
        <v>279.59015775533055</v>
      </c>
      <c r="R54" s="10">
        <f>'3.2 Real CFK'!R54/'4 GDP, Inflator, &amp; Population'!$G13*1000</f>
        <v>41.207651104861128</v>
      </c>
      <c r="S54" s="10">
        <f>'3.2 Real CFK'!S54/'4 GDP, Inflator, &amp; Population'!$G13*1000</f>
        <v>69.681649959518126</v>
      </c>
      <c r="T54" s="10">
        <f>'3.2 Real CFK'!T54/'4 GDP, Inflator, &amp; Population'!$G13*1000</f>
        <v>0.8189842812785979</v>
      </c>
      <c r="U54" s="10">
        <f>'3.2 Real CFK'!U54/'4 GDP, Inflator, &amp; Population'!$G13*1000</f>
        <v>32.617996284502091</v>
      </c>
      <c r="V54" s="10">
        <f>'3.2 Real CFK'!V54/'4 GDP, Inflator, &amp; Population'!$G13*1000</f>
        <v>21.36382855781719</v>
      </c>
    </row>
    <row r="55" spans="2:22" x14ac:dyDescent="0.3">
      <c r="B55" s="9">
        <v>2001</v>
      </c>
      <c r="C55" s="10">
        <f>'3.2 Real CFK'!C55/'4 GDP, Inflator, &amp; Population'!$G14*1000</f>
        <v>32.64810947715862</v>
      </c>
      <c r="D55" s="10">
        <f>'3.2 Real CFK'!D55/'4 GDP, Inflator, &amp; Population'!$G14*1000</f>
        <v>87.465496469405664</v>
      </c>
      <c r="E55" s="10">
        <f>'3.2 Real CFK'!E55/'4 GDP, Inflator, &amp; Population'!$G14*1000</f>
        <v>0.80716440298575776</v>
      </c>
      <c r="F55" s="10">
        <f>'3.2 Real CFK'!F55/'4 GDP, Inflator, &amp; Population'!$G14*1000</f>
        <v>25.361088202083117</v>
      </c>
      <c r="G55" s="10">
        <f>'3.2 Real CFK'!G55/'4 GDP, Inflator, &amp; Population'!$G14*1000</f>
        <v>234.34904363078331</v>
      </c>
      <c r="H55" s="10">
        <f>'3.2 Real CFK'!H55/'4 GDP, Inflator, &amp; Population'!$G14*1000</f>
        <v>51.159571077964642</v>
      </c>
      <c r="I55" s="10">
        <f>'3.2 Real CFK'!I55/'4 GDP, Inflator, &amp; Population'!$G14*1000</f>
        <v>31.381442245405463</v>
      </c>
      <c r="J55" s="10">
        <f>'3.2 Real CFK'!J55/'4 GDP, Inflator, &amp; Population'!$G14*1000</f>
        <v>397.74304762165536</v>
      </c>
      <c r="K55" s="10">
        <f>'3.2 Real CFK'!K55/'4 GDP, Inflator, &amp; Population'!$G14*1000</f>
        <v>116.75836831009288</v>
      </c>
      <c r="L55" s="10">
        <f>'3.2 Real CFK'!L55/'4 GDP, Inflator, &amp; Population'!$G14*1000</f>
        <v>9.1319684819000937</v>
      </c>
      <c r="M55" s="10">
        <f>'3.2 Real CFK'!M55/'4 GDP, Inflator, &amp; Population'!$G14*1000</f>
        <v>180.36656460854195</v>
      </c>
      <c r="N55" s="10">
        <f>'3.2 Real CFK'!N55/'4 GDP, Inflator, &amp; Population'!$G14*1000</f>
        <v>5.0371913870539773</v>
      </c>
      <c r="O55" s="10">
        <f>'3.2 Real CFK'!O55/'4 GDP, Inflator, &amp; Population'!$G14*1000</f>
        <v>93.506224694758259</v>
      </c>
      <c r="P55" s="10">
        <f>'3.2 Real CFK'!P55/'4 GDP, Inflator, &amp; Population'!$G14*1000</f>
        <v>7.1409340549862437</v>
      </c>
      <c r="Q55" s="10">
        <f>'3.2 Real CFK'!Q55/'4 GDP, Inflator, &amp; Population'!$G14*1000</f>
        <v>322.08200542599036</v>
      </c>
      <c r="R55" s="10">
        <f>'3.2 Real CFK'!R55/'4 GDP, Inflator, &amp; Population'!$G14*1000</f>
        <v>42.639261550206825</v>
      </c>
      <c r="S55" s="10">
        <f>'3.2 Real CFK'!S55/'4 GDP, Inflator, &amp; Population'!$G14*1000</f>
        <v>68.197155680837483</v>
      </c>
      <c r="T55" s="10">
        <f>'3.2 Real CFK'!T55/'4 GDP, Inflator, &amp; Population'!$G14*1000</f>
        <v>0.84054338205659729</v>
      </c>
      <c r="U55" s="10">
        <f>'3.2 Real CFK'!U55/'4 GDP, Inflator, &amp; Population'!$G14*1000</f>
        <v>35.115986462227326</v>
      </c>
      <c r="V55" s="10">
        <f>'3.2 Real CFK'!V55/'4 GDP, Inflator, &amp; Population'!$G14*1000</f>
        <v>22.412467219747391</v>
      </c>
    </row>
    <row r="56" spans="2:22" x14ac:dyDescent="0.3">
      <c r="B56" s="9">
        <v>2002</v>
      </c>
      <c r="C56" s="10">
        <f>'3.2 Real CFK'!C56/'4 GDP, Inflator, &amp; Population'!$G15*1000</f>
        <v>33.952405632250681</v>
      </c>
      <c r="D56" s="10">
        <f>'3.2 Real CFK'!D56/'4 GDP, Inflator, &amp; Population'!$G15*1000</f>
        <v>90.119763368139104</v>
      </c>
      <c r="E56" s="10">
        <f>'3.2 Real CFK'!E56/'4 GDP, Inflator, &amp; Population'!$G15*1000</f>
        <v>0.9788723200396664</v>
      </c>
      <c r="F56" s="10">
        <f>'3.2 Real CFK'!F56/'4 GDP, Inflator, &amp; Population'!$G15*1000</f>
        <v>26.999502995685965</v>
      </c>
      <c r="G56" s="10">
        <f>'3.2 Real CFK'!G56/'4 GDP, Inflator, &amp; Population'!$G15*1000</f>
        <v>232.513111488769</v>
      </c>
      <c r="H56" s="10">
        <f>'3.2 Real CFK'!H56/'4 GDP, Inflator, &amp; Population'!$G15*1000</f>
        <v>54.25796258671101</v>
      </c>
      <c r="I56" s="10">
        <f>'3.2 Real CFK'!I56/'4 GDP, Inflator, &amp; Population'!$G15*1000</f>
        <v>32.007362977069306</v>
      </c>
      <c r="J56" s="10">
        <f>'3.2 Real CFK'!J56/'4 GDP, Inflator, &amp; Population'!$G15*1000</f>
        <v>430.65301287786127</v>
      </c>
      <c r="K56" s="10">
        <f>'3.2 Real CFK'!K56/'4 GDP, Inflator, &amp; Population'!$G15*1000</f>
        <v>110.27822314265208</v>
      </c>
      <c r="L56" s="10">
        <f>'3.2 Real CFK'!L56/'4 GDP, Inflator, &amp; Population'!$G15*1000</f>
        <v>9.848545451851578</v>
      </c>
      <c r="M56" s="10">
        <f>'3.2 Real CFK'!M56/'4 GDP, Inflator, &amp; Population'!$G15*1000</f>
        <v>174.28311530203101</v>
      </c>
      <c r="N56" s="10">
        <f>'3.2 Real CFK'!N56/'4 GDP, Inflator, &amp; Population'!$G15*1000</f>
        <v>5.9703426434901541</v>
      </c>
      <c r="O56" s="10">
        <f>'3.2 Real CFK'!O56/'4 GDP, Inflator, &amp; Population'!$G15*1000</f>
        <v>94.615856280569091</v>
      </c>
      <c r="P56" s="10">
        <f>'3.2 Real CFK'!P56/'4 GDP, Inflator, &amp; Population'!$G15*1000</f>
        <v>7.3720681381974362</v>
      </c>
      <c r="Q56" s="10">
        <f>'3.2 Real CFK'!Q56/'4 GDP, Inflator, &amp; Population'!$G15*1000</f>
        <v>312.14554248712358</v>
      </c>
      <c r="R56" s="10">
        <f>'3.2 Real CFK'!R56/'4 GDP, Inflator, &amp; Population'!$G15*1000</f>
        <v>43.009330605945436</v>
      </c>
      <c r="S56" s="10">
        <f>'3.2 Real CFK'!S56/'4 GDP, Inflator, &amp; Population'!$G15*1000</f>
        <v>64.691209085317126</v>
      </c>
      <c r="T56" s="10">
        <f>'3.2 Real CFK'!T56/'4 GDP, Inflator, &amp; Population'!$G15*1000</f>
        <v>1.0247633622516557</v>
      </c>
      <c r="U56" s="10">
        <f>'3.2 Real CFK'!U56/'4 GDP, Inflator, &amp; Population'!$G15*1000</f>
        <v>35.625789707195004</v>
      </c>
      <c r="V56" s="10">
        <f>'3.2 Real CFK'!V56/'4 GDP, Inflator, &amp; Population'!$G15*1000</f>
        <v>23.096305958976941</v>
      </c>
    </row>
    <row r="57" spans="2:22" x14ac:dyDescent="0.3">
      <c r="B57" s="9">
        <v>2003</v>
      </c>
      <c r="C57" s="10">
        <f>'3.2 Real CFK'!C57/'4 GDP, Inflator, &amp; Population'!$G16*1000</f>
        <v>35.351053754764372</v>
      </c>
      <c r="D57" s="10">
        <f>'3.2 Real CFK'!D57/'4 GDP, Inflator, &amp; Population'!$G16*1000</f>
        <v>92.575456728550265</v>
      </c>
      <c r="E57" s="10">
        <f>'3.2 Real CFK'!E57/'4 GDP, Inflator, &amp; Population'!$G16*1000</f>
        <v>0.55019222895769582</v>
      </c>
      <c r="F57" s="10">
        <f>'3.2 Real CFK'!F57/'4 GDP, Inflator, &amp; Population'!$G16*1000</f>
        <v>27.19802299168936</v>
      </c>
      <c r="G57" s="10">
        <f>'3.2 Real CFK'!G57/'4 GDP, Inflator, &amp; Population'!$G16*1000</f>
        <v>221.96928016066678</v>
      </c>
      <c r="H57" s="10">
        <f>'3.2 Real CFK'!H57/'4 GDP, Inflator, &amp; Population'!$G16*1000</f>
        <v>54.7762079608218</v>
      </c>
      <c r="I57" s="10">
        <f>'3.2 Real CFK'!I57/'4 GDP, Inflator, &amp; Population'!$G16*1000</f>
        <v>37.269107275977682</v>
      </c>
      <c r="J57" s="10">
        <f>'3.2 Real CFK'!J57/'4 GDP, Inflator, &amp; Population'!$G16*1000</f>
        <v>394.8820256561558</v>
      </c>
      <c r="K57" s="10">
        <f>'3.2 Real CFK'!K57/'4 GDP, Inflator, &amp; Population'!$G16*1000</f>
        <v>109.80786231365967</v>
      </c>
      <c r="L57" s="10">
        <f>'3.2 Real CFK'!L57/'4 GDP, Inflator, &amp; Population'!$G16*1000</f>
        <v>9.7097699998197431</v>
      </c>
      <c r="M57" s="10">
        <f>'3.2 Real CFK'!M57/'4 GDP, Inflator, &amp; Population'!$G16*1000</f>
        <v>177.97114547804907</v>
      </c>
      <c r="N57" s="10">
        <f>'3.2 Real CFK'!N57/'4 GDP, Inflator, &amp; Population'!$G16*1000</f>
        <v>6.6528346052537701</v>
      </c>
      <c r="O57" s="10">
        <f>'3.2 Real CFK'!O57/'4 GDP, Inflator, &amp; Population'!$G16*1000</f>
        <v>92.996923224639573</v>
      </c>
      <c r="P57" s="10">
        <f>'3.2 Real CFK'!P57/'4 GDP, Inflator, &amp; Population'!$G16*1000</f>
        <v>7.9525233910058786</v>
      </c>
      <c r="Q57" s="10">
        <f>'3.2 Real CFK'!Q57/'4 GDP, Inflator, &amp; Population'!$G16*1000</f>
        <v>289.97737061907469</v>
      </c>
      <c r="R57" s="10">
        <f>'3.2 Real CFK'!R57/'4 GDP, Inflator, &amp; Population'!$G16*1000</f>
        <v>43.744693364322337</v>
      </c>
      <c r="S57" s="10">
        <f>'3.2 Real CFK'!S57/'4 GDP, Inflator, &amp; Population'!$G16*1000</f>
        <v>64.913860692637058</v>
      </c>
      <c r="T57" s="10">
        <f>'3.2 Real CFK'!T57/'4 GDP, Inflator, &amp; Population'!$G16*1000</f>
        <v>1.0225875975525687</v>
      </c>
      <c r="U57" s="10">
        <f>'3.2 Real CFK'!U57/'4 GDP, Inflator, &amp; Population'!$G16*1000</f>
        <v>36.285017093862386</v>
      </c>
      <c r="V57" s="10">
        <f>'3.2 Real CFK'!V57/'4 GDP, Inflator, &amp; Population'!$G16*1000</f>
        <v>24.274625506921428</v>
      </c>
    </row>
    <row r="58" spans="2:22" x14ac:dyDescent="0.3">
      <c r="B58" s="9">
        <v>2004</v>
      </c>
      <c r="C58" s="10">
        <f>'3.2 Real CFK'!C58/'4 GDP, Inflator, &amp; Population'!$G17*1000</f>
        <v>36.823072070607708</v>
      </c>
      <c r="D58" s="10">
        <f>'3.2 Real CFK'!D58/'4 GDP, Inflator, &amp; Population'!$G17*1000</f>
        <v>94.362465961823474</v>
      </c>
      <c r="E58" s="10">
        <f>'3.2 Real CFK'!E58/'4 GDP, Inflator, &amp; Population'!$G17*1000</f>
        <v>0.50864238020506325</v>
      </c>
      <c r="F58" s="10">
        <f>'3.2 Real CFK'!F58/'4 GDP, Inflator, &amp; Population'!$G17*1000</f>
        <v>26.329996870432222</v>
      </c>
      <c r="G58" s="10">
        <f>'3.2 Real CFK'!G58/'4 GDP, Inflator, &amp; Population'!$G17*1000</f>
        <v>217.81020424843692</v>
      </c>
      <c r="H58" s="10">
        <f>'3.2 Real CFK'!H58/'4 GDP, Inflator, &amp; Population'!$G17*1000</f>
        <v>54.91748198776542</v>
      </c>
      <c r="I58" s="10">
        <f>'3.2 Real CFK'!I58/'4 GDP, Inflator, &amp; Population'!$G17*1000</f>
        <v>39.896249012593636</v>
      </c>
      <c r="J58" s="10">
        <f>'3.2 Real CFK'!J58/'4 GDP, Inflator, &amp; Population'!$G17*1000</f>
        <v>377.18274906073799</v>
      </c>
      <c r="K58" s="10">
        <f>'3.2 Real CFK'!K58/'4 GDP, Inflator, &amp; Population'!$G17*1000</f>
        <v>109.34493046289425</v>
      </c>
      <c r="L58" s="10">
        <f>'3.2 Real CFK'!L58/'4 GDP, Inflator, &amp; Population'!$G17*1000</f>
        <v>9.2137155548426311</v>
      </c>
      <c r="M58" s="10">
        <f>'3.2 Real CFK'!M58/'4 GDP, Inflator, &amp; Population'!$G17*1000</f>
        <v>183.25935244488855</v>
      </c>
      <c r="N58" s="10">
        <f>'3.2 Real CFK'!N58/'4 GDP, Inflator, &amp; Population'!$G17*1000</f>
        <v>7.7102741292060193</v>
      </c>
      <c r="O58" s="10">
        <f>'3.2 Real CFK'!O58/'4 GDP, Inflator, &amp; Population'!$G17*1000</f>
        <v>93.185067403376237</v>
      </c>
      <c r="P58" s="10">
        <f>'3.2 Real CFK'!P58/'4 GDP, Inflator, &amp; Population'!$G17*1000</f>
        <v>8.7035224356735288</v>
      </c>
      <c r="Q58" s="10">
        <f>'3.2 Real CFK'!Q58/'4 GDP, Inflator, &amp; Population'!$G17*1000</f>
        <v>264.27770962114931</v>
      </c>
      <c r="R58" s="10">
        <f>'3.2 Real CFK'!R58/'4 GDP, Inflator, &amp; Population'!$G17*1000</f>
        <v>41.987808190342356</v>
      </c>
      <c r="S58" s="10">
        <f>'3.2 Real CFK'!S58/'4 GDP, Inflator, &amp; Population'!$G17*1000</f>
        <v>66.984557236441333</v>
      </c>
      <c r="T58" s="10">
        <f>'3.2 Real CFK'!T58/'4 GDP, Inflator, &amp; Population'!$G17*1000</f>
        <v>1.0331798347915349</v>
      </c>
      <c r="U58" s="10">
        <f>'3.2 Real CFK'!U58/'4 GDP, Inflator, &amp; Population'!$G17*1000</f>
        <v>37.446856818892726</v>
      </c>
      <c r="V58" s="10">
        <f>'3.2 Real CFK'!V58/'4 GDP, Inflator, &amp; Population'!$G17*1000</f>
        <v>26.187328885740556</v>
      </c>
    </row>
    <row r="59" spans="2:22" x14ac:dyDescent="0.3">
      <c r="B59" s="9">
        <v>2005</v>
      </c>
      <c r="C59" s="10">
        <f>'3.2 Real CFK'!C59/'4 GDP, Inflator, &amp; Population'!$G18*1000</f>
        <v>39.623048670874951</v>
      </c>
      <c r="D59" s="10">
        <f>'3.2 Real CFK'!D59/'4 GDP, Inflator, &amp; Population'!$G18*1000</f>
        <v>99.951938510182572</v>
      </c>
      <c r="E59" s="10">
        <f>'3.2 Real CFK'!E59/'4 GDP, Inflator, &amp; Population'!$G18*1000</f>
        <v>7.7220173101798393</v>
      </c>
      <c r="F59" s="10">
        <f>'3.2 Real CFK'!F59/'4 GDP, Inflator, &amp; Population'!$G18*1000</f>
        <v>28.277126730373006</v>
      </c>
      <c r="G59" s="10">
        <f>'3.2 Real CFK'!G59/'4 GDP, Inflator, &amp; Population'!$G18*1000</f>
        <v>219.82098819924758</v>
      </c>
      <c r="H59" s="10">
        <f>'3.2 Real CFK'!H59/'4 GDP, Inflator, &amp; Population'!$G18*1000</f>
        <v>57.860470912692648</v>
      </c>
      <c r="I59" s="10">
        <f>'3.2 Real CFK'!I59/'4 GDP, Inflator, &amp; Population'!$G18*1000</f>
        <v>42.106764631345904</v>
      </c>
      <c r="J59" s="10">
        <f>'3.2 Real CFK'!J59/'4 GDP, Inflator, &amp; Population'!$G18*1000</f>
        <v>354.40205347390531</v>
      </c>
      <c r="K59" s="10">
        <f>'3.2 Real CFK'!K59/'4 GDP, Inflator, &amp; Population'!$G18*1000</f>
        <v>114.05319203669592</v>
      </c>
      <c r="L59" s="10">
        <f>'3.2 Real CFK'!L59/'4 GDP, Inflator, &amp; Population'!$G18*1000</f>
        <v>9.8688254274323306</v>
      </c>
      <c r="M59" s="10">
        <f>'3.2 Real CFK'!M59/'4 GDP, Inflator, &amp; Population'!$G18*1000</f>
        <v>193.60149907169827</v>
      </c>
      <c r="N59" s="10">
        <f>'3.2 Real CFK'!N59/'4 GDP, Inflator, &amp; Population'!$G18*1000</f>
        <v>8.9080970815989673</v>
      </c>
      <c r="O59" s="10">
        <f>'3.2 Real CFK'!O59/'4 GDP, Inflator, &amp; Population'!$G18*1000</f>
        <v>96.103055552661417</v>
      </c>
      <c r="P59" s="10">
        <f>'3.2 Real CFK'!P59/'4 GDP, Inflator, &amp; Population'!$G18*1000</f>
        <v>9.5274404035730971</v>
      </c>
      <c r="Q59" s="10">
        <f>'3.2 Real CFK'!Q59/'4 GDP, Inflator, &amp; Population'!$G18*1000</f>
        <v>266.10160448295773</v>
      </c>
      <c r="R59" s="10">
        <f>'3.2 Real CFK'!R59/'4 GDP, Inflator, &amp; Population'!$G18*1000</f>
        <v>41.564279577038448</v>
      </c>
      <c r="S59" s="10">
        <f>'3.2 Real CFK'!S59/'4 GDP, Inflator, &amp; Population'!$G18*1000</f>
        <v>69.75074339943572</v>
      </c>
      <c r="T59" s="10">
        <f>'3.2 Real CFK'!T59/'4 GDP, Inflator, &amp; Population'!$G18*1000</f>
        <v>1.2412983326553766</v>
      </c>
      <c r="U59" s="10">
        <f>'3.2 Real CFK'!U59/'4 GDP, Inflator, &amp; Population'!$G18*1000</f>
        <v>38.01797941115646</v>
      </c>
      <c r="V59" s="10">
        <f>'3.2 Real CFK'!V59/'4 GDP, Inflator, &amp; Population'!$G18*1000</f>
        <v>30.013899720607682</v>
      </c>
    </row>
    <row r="60" spans="2:22" x14ac:dyDescent="0.3">
      <c r="B60" s="9">
        <v>2006</v>
      </c>
      <c r="C60" s="10">
        <f>'3.2 Real CFK'!C60/'4 GDP, Inflator, &amp; Population'!$G19*1000</f>
        <v>43.886619520263949</v>
      </c>
      <c r="D60" s="10">
        <f>'3.2 Real CFK'!D60/'4 GDP, Inflator, &amp; Population'!$G19*1000</f>
        <v>106.34560522699695</v>
      </c>
      <c r="E60" s="10">
        <f>'3.2 Real CFK'!E60/'4 GDP, Inflator, &amp; Population'!$G19*1000</f>
        <v>7.8062434194047219</v>
      </c>
      <c r="F60" s="10">
        <f>'3.2 Real CFK'!F60/'4 GDP, Inflator, &amp; Population'!$G19*1000</f>
        <v>31.95852628497218</v>
      </c>
      <c r="G60" s="10">
        <f>'3.2 Real CFK'!G60/'4 GDP, Inflator, &amp; Population'!$G19*1000</f>
        <v>224.16919378482299</v>
      </c>
      <c r="H60" s="10">
        <f>'3.2 Real CFK'!H60/'4 GDP, Inflator, &amp; Population'!$G19*1000</f>
        <v>61.909815469882524</v>
      </c>
      <c r="I60" s="10">
        <f>'3.2 Real CFK'!I60/'4 GDP, Inflator, &amp; Population'!$G19*1000</f>
        <v>46.449534470252843</v>
      </c>
      <c r="J60" s="10">
        <f>'3.2 Real CFK'!J60/'4 GDP, Inflator, &amp; Population'!$G19*1000</f>
        <v>352.32723344230095</v>
      </c>
      <c r="K60" s="10">
        <f>'3.2 Real CFK'!K60/'4 GDP, Inflator, &amp; Population'!$G19*1000</f>
        <v>116.02965655305175</v>
      </c>
      <c r="L60" s="10">
        <f>'3.2 Real CFK'!L60/'4 GDP, Inflator, &amp; Population'!$G19*1000</f>
        <v>10.250213663716318</v>
      </c>
      <c r="M60" s="10">
        <f>'3.2 Real CFK'!M60/'4 GDP, Inflator, &amp; Population'!$G19*1000</f>
        <v>207.91679166015089</v>
      </c>
      <c r="N60" s="10">
        <f>'3.2 Real CFK'!N60/'4 GDP, Inflator, &amp; Population'!$G19*1000</f>
        <v>10.261059685510597</v>
      </c>
      <c r="O60" s="10">
        <f>'3.2 Real CFK'!O60/'4 GDP, Inflator, &amp; Population'!$G19*1000</f>
        <v>99.695909264922548</v>
      </c>
      <c r="P60" s="10">
        <f>'3.2 Real CFK'!P60/'4 GDP, Inflator, &amp; Population'!$G19*1000</f>
        <v>11.292516358146838</v>
      </c>
      <c r="Q60" s="10">
        <f>'3.2 Real CFK'!Q60/'4 GDP, Inflator, &amp; Population'!$G19*1000</f>
        <v>286.0627402220141</v>
      </c>
      <c r="R60" s="10">
        <f>'3.2 Real CFK'!R60/'4 GDP, Inflator, &amp; Population'!$G19*1000</f>
        <v>44.631741217531143</v>
      </c>
      <c r="S60" s="10">
        <f>'3.2 Real CFK'!S60/'4 GDP, Inflator, &amp; Population'!$G19*1000</f>
        <v>71.279693697962927</v>
      </c>
      <c r="T60" s="10">
        <f>'3.2 Real CFK'!T60/'4 GDP, Inflator, &amp; Population'!$G19*1000</f>
        <v>2.1757119719330129</v>
      </c>
      <c r="U60" s="10">
        <f>'3.2 Real CFK'!U60/'4 GDP, Inflator, &amp; Population'!$G19*1000</f>
        <v>39.489642284861937</v>
      </c>
      <c r="V60" s="10">
        <f>'3.2 Real CFK'!V60/'4 GDP, Inflator, &amp; Population'!$G19*1000</f>
        <v>30.945869383446031</v>
      </c>
    </row>
    <row r="61" spans="2:22" x14ac:dyDescent="0.3">
      <c r="B61" s="9">
        <v>2007</v>
      </c>
      <c r="C61" s="10">
        <f>'3.2 Real CFK'!C61/'4 GDP, Inflator, &amp; Population'!$G20*1000</f>
        <v>48.660498267341382</v>
      </c>
      <c r="D61" s="10">
        <f>'3.2 Real CFK'!D61/'4 GDP, Inflator, &amp; Population'!$G20*1000</f>
        <v>113.62209948732034</v>
      </c>
      <c r="E61" s="10">
        <f>'3.2 Real CFK'!E61/'4 GDP, Inflator, &amp; Population'!$G20*1000</f>
        <v>7.9907709440175392</v>
      </c>
      <c r="F61" s="10">
        <f>'3.2 Real CFK'!F61/'4 GDP, Inflator, &amp; Population'!$G20*1000</f>
        <v>34.000808861597619</v>
      </c>
      <c r="G61" s="10">
        <f>'3.2 Real CFK'!G61/'4 GDP, Inflator, &amp; Population'!$G20*1000</f>
        <v>238.6255965418805</v>
      </c>
      <c r="H61" s="10">
        <f>'3.2 Real CFK'!H61/'4 GDP, Inflator, &amp; Population'!$G20*1000</f>
        <v>67.272139354108106</v>
      </c>
      <c r="I61" s="10">
        <f>'3.2 Real CFK'!I61/'4 GDP, Inflator, &amp; Population'!$G20*1000</f>
        <v>53.436819812617259</v>
      </c>
      <c r="J61" s="10">
        <f>'3.2 Real CFK'!J61/'4 GDP, Inflator, &amp; Population'!$G20*1000</f>
        <v>379.79518548794164</v>
      </c>
      <c r="K61" s="10">
        <f>'3.2 Real CFK'!K61/'4 GDP, Inflator, &amp; Population'!$G20*1000</f>
        <v>120.45010074976571</v>
      </c>
      <c r="L61" s="10">
        <f>'3.2 Real CFK'!L61/'4 GDP, Inflator, &amp; Population'!$G20*1000</f>
        <v>13.965446481552766</v>
      </c>
      <c r="M61" s="10">
        <f>'3.2 Real CFK'!M61/'4 GDP, Inflator, &amp; Population'!$G20*1000</f>
        <v>219.83254524376738</v>
      </c>
      <c r="N61" s="10">
        <f>'3.2 Real CFK'!N61/'4 GDP, Inflator, &amp; Population'!$G20*1000</f>
        <v>11.019274876129142</v>
      </c>
      <c r="O61" s="10">
        <f>'3.2 Real CFK'!O61/'4 GDP, Inflator, &amp; Population'!$G20*1000</f>
        <v>104.95418004287328</v>
      </c>
      <c r="P61" s="10">
        <f>'3.2 Real CFK'!P61/'4 GDP, Inflator, &amp; Population'!$G20*1000</f>
        <v>13.922535989253523</v>
      </c>
      <c r="Q61" s="10">
        <f>'3.2 Real CFK'!Q61/'4 GDP, Inflator, &amp; Population'!$G20*1000</f>
        <v>298.89669720118206</v>
      </c>
      <c r="R61" s="10">
        <f>'3.2 Real CFK'!R61/'4 GDP, Inflator, &amp; Population'!$G20*1000</f>
        <v>45.787239612247362</v>
      </c>
      <c r="S61" s="10">
        <f>'3.2 Real CFK'!S61/'4 GDP, Inflator, &amp; Population'!$G20*1000</f>
        <v>71.365381680506601</v>
      </c>
      <c r="T61" s="10">
        <f>'3.2 Real CFK'!T61/'4 GDP, Inflator, &amp; Population'!$G20*1000</f>
        <v>2.0457489987216264</v>
      </c>
      <c r="U61" s="10">
        <f>'3.2 Real CFK'!U61/'4 GDP, Inflator, &amp; Population'!$G20*1000</f>
        <v>42.00623216883929</v>
      </c>
      <c r="V61" s="10">
        <f>'3.2 Real CFK'!V61/'4 GDP, Inflator, &amp; Population'!$G20*1000</f>
        <v>30.931138766142023</v>
      </c>
    </row>
    <row r="62" spans="2:22" x14ac:dyDescent="0.3">
      <c r="B62" s="9">
        <v>2008</v>
      </c>
      <c r="C62" s="10">
        <f>'3.2 Real CFK'!C62/'4 GDP, Inflator, &amp; Population'!$G21*1000</f>
        <v>52.173587949600105</v>
      </c>
      <c r="D62" s="10">
        <f>'3.2 Real CFK'!D62/'4 GDP, Inflator, &amp; Population'!$G21*1000</f>
        <v>117.36995630435578</v>
      </c>
      <c r="E62" s="10">
        <f>'3.2 Real CFK'!E62/'4 GDP, Inflator, &amp; Population'!$G21*1000</f>
        <v>7.1512434921567269</v>
      </c>
      <c r="F62" s="10">
        <f>'3.2 Real CFK'!F62/'4 GDP, Inflator, &amp; Population'!$G21*1000</f>
        <v>31.526779002889047</v>
      </c>
      <c r="G62" s="10">
        <f>'3.2 Real CFK'!G62/'4 GDP, Inflator, &amp; Population'!$G21*1000</f>
        <v>236.87943744657449</v>
      </c>
      <c r="H62" s="10">
        <f>'3.2 Real CFK'!H62/'4 GDP, Inflator, &amp; Population'!$G21*1000</f>
        <v>69.376195594818981</v>
      </c>
      <c r="I62" s="10">
        <f>'3.2 Real CFK'!I62/'4 GDP, Inflator, &amp; Population'!$G21*1000</f>
        <v>57.852265360168744</v>
      </c>
      <c r="J62" s="10">
        <f>'3.2 Real CFK'!J62/'4 GDP, Inflator, &amp; Population'!$G21*1000</f>
        <v>371.34390808047704</v>
      </c>
      <c r="K62" s="10">
        <f>'3.2 Real CFK'!K62/'4 GDP, Inflator, &amp; Population'!$G21*1000</f>
        <v>118.95028715050454</v>
      </c>
      <c r="L62" s="10">
        <f>'3.2 Real CFK'!L62/'4 GDP, Inflator, &amp; Population'!$G21*1000</f>
        <v>14.11258444188643</v>
      </c>
      <c r="M62" s="10">
        <f>'3.2 Real CFK'!M62/'4 GDP, Inflator, &amp; Population'!$G21*1000</f>
        <v>216.68570048257428</v>
      </c>
      <c r="N62" s="10">
        <f>'3.2 Real CFK'!N62/'4 GDP, Inflator, &amp; Population'!$G21*1000</f>
        <v>10.635528029247698</v>
      </c>
      <c r="O62" s="10">
        <f>'3.2 Real CFK'!O62/'4 GDP, Inflator, &amp; Population'!$G21*1000</f>
        <v>101.40368649158135</v>
      </c>
      <c r="P62" s="10">
        <f>'3.2 Real CFK'!P62/'4 GDP, Inflator, &amp; Population'!$G21*1000</f>
        <v>14.847553278234614</v>
      </c>
      <c r="Q62" s="10">
        <f>'3.2 Real CFK'!Q62/'4 GDP, Inflator, &amp; Population'!$G21*1000</f>
        <v>282.32068457113627</v>
      </c>
      <c r="R62" s="10">
        <f>'3.2 Real CFK'!R62/'4 GDP, Inflator, &amp; Population'!$G21*1000</f>
        <v>57.877892346863042</v>
      </c>
      <c r="S62" s="10">
        <f>'3.2 Real CFK'!S62/'4 GDP, Inflator, &amp; Population'!$G21*1000</f>
        <v>70.124306475625772</v>
      </c>
      <c r="T62" s="10">
        <f>'3.2 Real CFK'!T62/'4 GDP, Inflator, &amp; Population'!$G21*1000</f>
        <v>2.7095610162554684</v>
      </c>
      <c r="U62" s="10">
        <f>'3.2 Real CFK'!U62/'4 GDP, Inflator, &amp; Population'!$G21*1000</f>
        <v>41.293289342310665</v>
      </c>
      <c r="V62" s="10">
        <f>'3.2 Real CFK'!V62/'4 GDP, Inflator, &amp; Population'!$G21*1000</f>
        <v>30.291426823778995</v>
      </c>
    </row>
    <row r="63" spans="2:22" x14ac:dyDescent="0.3">
      <c r="B63" s="9">
        <v>2009</v>
      </c>
      <c r="C63" s="10">
        <f>'3.2 Real CFK'!C63/'4 GDP, Inflator, &amp; Population'!$G22*1000</f>
        <v>58.062285152019541</v>
      </c>
      <c r="D63" s="10">
        <f>'3.2 Real CFK'!D63/'4 GDP, Inflator, &amp; Population'!$G22*1000</f>
        <v>125.53202799402801</v>
      </c>
      <c r="E63" s="10">
        <f>'3.2 Real CFK'!E63/'4 GDP, Inflator, &amp; Population'!$G22*1000</f>
        <v>29.690707779980265</v>
      </c>
      <c r="F63" s="10">
        <f>'3.2 Real CFK'!F63/'4 GDP, Inflator, &amp; Population'!$G22*1000</f>
        <v>28.58653272248257</v>
      </c>
      <c r="G63" s="10">
        <f>'3.2 Real CFK'!G63/'4 GDP, Inflator, &amp; Population'!$G22*1000</f>
        <v>249.77147888811098</v>
      </c>
      <c r="H63" s="10">
        <f>'3.2 Real CFK'!H63/'4 GDP, Inflator, &amp; Population'!$G22*1000</f>
        <v>74.692874838522187</v>
      </c>
      <c r="I63" s="10">
        <f>'3.2 Real CFK'!I63/'4 GDP, Inflator, &amp; Population'!$G22*1000</f>
        <v>61.836648217156238</v>
      </c>
      <c r="J63" s="10">
        <f>'3.2 Real CFK'!J63/'4 GDP, Inflator, &amp; Population'!$G22*1000</f>
        <v>391.83388944203796</v>
      </c>
      <c r="K63" s="10">
        <f>'3.2 Real CFK'!K63/'4 GDP, Inflator, &amp; Population'!$G22*1000</f>
        <v>116.11097753923164</v>
      </c>
      <c r="L63" s="10">
        <f>'3.2 Real CFK'!L63/'4 GDP, Inflator, &amp; Population'!$G22*1000</f>
        <v>15.471411348156233</v>
      </c>
      <c r="M63" s="10">
        <f>'3.2 Real CFK'!M63/'4 GDP, Inflator, &amp; Population'!$G22*1000</f>
        <v>227.94813693435538</v>
      </c>
      <c r="N63" s="10">
        <f>'3.2 Real CFK'!N63/'4 GDP, Inflator, &amp; Population'!$G22*1000</f>
        <v>10.441772258592581</v>
      </c>
      <c r="O63" s="10">
        <f>'3.2 Real CFK'!O63/'4 GDP, Inflator, &amp; Population'!$G22*1000</f>
        <v>103.51901955458715</v>
      </c>
      <c r="P63" s="10">
        <f>'3.2 Real CFK'!P63/'4 GDP, Inflator, &amp; Population'!$G22*1000</f>
        <v>14.399795704034505</v>
      </c>
      <c r="Q63" s="10">
        <f>'3.2 Real CFK'!Q63/'4 GDP, Inflator, &amp; Population'!$G22*1000</f>
        <v>302.04103345649315</v>
      </c>
      <c r="R63" s="10">
        <f>'3.2 Real CFK'!R63/'4 GDP, Inflator, &amp; Population'!$G22*1000</f>
        <v>68.656106709969791</v>
      </c>
      <c r="S63" s="10">
        <f>'3.2 Real CFK'!S63/'4 GDP, Inflator, &amp; Population'!$G22*1000</f>
        <v>69.57851805201912</v>
      </c>
      <c r="T63" s="10">
        <f>'3.2 Real CFK'!T63/'4 GDP, Inflator, &amp; Population'!$G22*1000</f>
        <v>5.7102256623642633</v>
      </c>
      <c r="U63" s="10">
        <f>'3.2 Real CFK'!U63/'4 GDP, Inflator, &amp; Population'!$G22*1000</f>
        <v>41.291342266109787</v>
      </c>
      <c r="V63" s="10">
        <f>'3.2 Real CFK'!V63/'4 GDP, Inflator, &amp; Population'!$G22*1000</f>
        <v>30.148436232100693</v>
      </c>
    </row>
    <row r="64" spans="2:22" x14ac:dyDescent="0.3">
      <c r="B64" s="9">
        <v>2010</v>
      </c>
      <c r="C64" s="10">
        <f>'3.2 Real CFK'!C64/'4 GDP, Inflator, &amp; Population'!$G23*1000</f>
        <v>65.323207929384694</v>
      </c>
      <c r="D64" s="10">
        <f>'3.2 Real CFK'!D64/'4 GDP, Inflator, &amp; Population'!$G23*1000</f>
        <v>125.95969522264835</v>
      </c>
      <c r="E64" s="10">
        <f>'3.2 Real CFK'!E64/'4 GDP, Inflator, &amp; Population'!$G23*1000</f>
        <v>37.052260210879517</v>
      </c>
      <c r="F64" s="10">
        <f>'3.2 Real CFK'!F64/'4 GDP, Inflator, &amp; Population'!$G23*1000</f>
        <v>29.835119006209357</v>
      </c>
      <c r="G64" s="10">
        <f>'3.2 Real CFK'!G64/'4 GDP, Inflator, &amp; Population'!$G23*1000</f>
        <v>268.64016807617577</v>
      </c>
      <c r="H64" s="10">
        <f>'3.2 Real CFK'!H64/'4 GDP, Inflator, &amp; Population'!$G23*1000</f>
        <v>82.771797814406028</v>
      </c>
      <c r="I64" s="10">
        <f>'3.2 Real CFK'!I64/'4 GDP, Inflator, &amp; Population'!$G23*1000</f>
        <v>63.664515569713991</v>
      </c>
      <c r="J64" s="10">
        <f>'3.2 Real CFK'!J64/'4 GDP, Inflator, &amp; Population'!$G23*1000</f>
        <v>401.85359330554581</v>
      </c>
      <c r="K64" s="10">
        <f>'3.2 Real CFK'!K64/'4 GDP, Inflator, &amp; Population'!$G23*1000</f>
        <v>116.32830289594276</v>
      </c>
      <c r="L64" s="10">
        <f>'3.2 Real CFK'!L64/'4 GDP, Inflator, &amp; Population'!$G23*1000</f>
        <v>16.128953757695069</v>
      </c>
      <c r="M64" s="10">
        <f>'3.2 Real CFK'!M64/'4 GDP, Inflator, &amp; Population'!$G23*1000</f>
        <v>235.6373735323526</v>
      </c>
      <c r="N64" s="10">
        <f>'3.2 Real CFK'!N64/'4 GDP, Inflator, &amp; Population'!$G23*1000</f>
        <v>9.6454180341586806</v>
      </c>
      <c r="O64" s="10">
        <f>'3.2 Real CFK'!O64/'4 GDP, Inflator, &amp; Population'!$G23*1000</f>
        <v>100.72927695462779</v>
      </c>
      <c r="P64" s="10">
        <f>'3.2 Real CFK'!P64/'4 GDP, Inflator, &amp; Population'!$G23*1000</f>
        <v>14.752604987188896</v>
      </c>
      <c r="Q64" s="10">
        <f>'3.2 Real CFK'!Q64/'4 GDP, Inflator, &amp; Population'!$G23*1000</f>
        <v>296.79891013505613</v>
      </c>
      <c r="R64" s="10">
        <f>'3.2 Real CFK'!R64/'4 GDP, Inflator, &amp; Population'!$G23*1000</f>
        <v>73.066618070229794</v>
      </c>
      <c r="S64" s="10">
        <f>'3.2 Real CFK'!S64/'4 GDP, Inflator, &amp; Population'!$G23*1000</f>
        <v>66.564787945667632</v>
      </c>
      <c r="T64" s="10">
        <f>'3.2 Real CFK'!T64/'4 GDP, Inflator, &amp; Population'!$G23*1000</f>
        <v>6.4338359340830209</v>
      </c>
      <c r="U64" s="10">
        <f>'3.2 Real CFK'!U64/'4 GDP, Inflator, &amp; Population'!$G23*1000</f>
        <v>40.342813142049792</v>
      </c>
      <c r="V64" s="10">
        <f>'3.2 Real CFK'!V64/'4 GDP, Inflator, &amp; Population'!$G23*1000</f>
        <v>35.351795635533279</v>
      </c>
    </row>
    <row r="65" spans="2:22" x14ac:dyDescent="0.3">
      <c r="B65" s="9">
        <v>2011</v>
      </c>
      <c r="C65" s="10">
        <f>'3.2 Real CFK'!C65/'4 GDP, Inflator, &amp; Population'!$G24*1000</f>
        <v>70.527747428864927</v>
      </c>
      <c r="D65" s="10">
        <f>'3.2 Real CFK'!D65/'4 GDP, Inflator, &amp; Population'!$G24*1000</f>
        <v>128.12801374157442</v>
      </c>
      <c r="E65" s="10">
        <f>'3.2 Real CFK'!E65/'4 GDP, Inflator, &amp; Population'!$G24*1000</f>
        <v>36.430362427887218</v>
      </c>
      <c r="F65" s="10">
        <f>'3.2 Real CFK'!F65/'4 GDP, Inflator, &amp; Population'!$G24*1000</f>
        <v>28.191760357954305</v>
      </c>
      <c r="G65" s="10">
        <f>'3.2 Real CFK'!G65/'4 GDP, Inflator, &amp; Population'!$G24*1000</f>
        <v>269.28813696463305</v>
      </c>
      <c r="H65" s="10">
        <f>'3.2 Real CFK'!H65/'4 GDP, Inflator, &amp; Population'!$G24*1000</f>
        <v>81.418208320038033</v>
      </c>
      <c r="I65" s="10">
        <f>'3.2 Real CFK'!I65/'4 GDP, Inflator, &amp; Population'!$G24*1000</f>
        <v>67.702193765182884</v>
      </c>
      <c r="J65" s="10">
        <f>'3.2 Real CFK'!J65/'4 GDP, Inflator, &amp; Population'!$G24*1000</f>
        <v>385.85265903805998</v>
      </c>
      <c r="K65" s="10">
        <f>'3.2 Real CFK'!K65/'4 GDP, Inflator, &amp; Population'!$G24*1000</f>
        <v>113.01891364835306</v>
      </c>
      <c r="L65" s="10">
        <f>'3.2 Real CFK'!L65/'4 GDP, Inflator, &amp; Population'!$G24*1000</f>
        <v>15.162295975593576</v>
      </c>
      <c r="M65" s="10">
        <f>'3.2 Real CFK'!M65/'4 GDP, Inflator, &amp; Population'!$G24*1000</f>
        <v>234.64086524587407</v>
      </c>
      <c r="N65" s="10">
        <f>'3.2 Real CFK'!N65/'4 GDP, Inflator, &amp; Population'!$G24*1000</f>
        <v>9.0970836854535371</v>
      </c>
      <c r="O65" s="10">
        <f>'3.2 Real CFK'!O65/'4 GDP, Inflator, &amp; Population'!$G24*1000</f>
        <v>97.5236290831036</v>
      </c>
      <c r="P65" s="10">
        <f>'3.2 Real CFK'!P65/'4 GDP, Inflator, &amp; Population'!$G24*1000</f>
        <v>14.948042946591682</v>
      </c>
      <c r="Q65" s="10">
        <f>'3.2 Real CFK'!Q65/'4 GDP, Inflator, &amp; Population'!$G24*1000</f>
        <v>282.71554181512619</v>
      </c>
      <c r="R65" s="10">
        <f>'3.2 Real CFK'!R65/'4 GDP, Inflator, &amp; Population'!$G24*1000</f>
        <v>72.602092941478617</v>
      </c>
      <c r="S65" s="10">
        <f>'3.2 Real CFK'!S65/'4 GDP, Inflator, &amp; Population'!$G24*1000</f>
        <v>63.999348892213249</v>
      </c>
      <c r="T65" s="10">
        <f>'3.2 Real CFK'!T65/'4 GDP, Inflator, &amp; Population'!$G24*1000</f>
        <v>7.8330202043326231</v>
      </c>
      <c r="U65" s="10">
        <f>'3.2 Real CFK'!U65/'4 GDP, Inflator, &amp; Population'!$G24*1000</f>
        <v>38.138214761947594</v>
      </c>
      <c r="V65" s="10">
        <f>'3.2 Real CFK'!V65/'4 GDP, Inflator, &amp; Population'!$G24*1000</f>
        <v>36.87091838189798</v>
      </c>
    </row>
    <row r="66" spans="2:22" x14ac:dyDescent="0.3">
      <c r="B66" s="9">
        <v>2012</v>
      </c>
      <c r="C66" s="10">
        <f>'3.2 Real CFK'!C66/'4 GDP, Inflator, &amp; Population'!$G25*1000</f>
        <v>79.345834001834078</v>
      </c>
      <c r="D66" s="10">
        <f>'3.2 Real CFK'!D66/'4 GDP, Inflator, &amp; Population'!$G25*1000</f>
        <v>130.38448248316047</v>
      </c>
      <c r="E66" s="10">
        <f>'3.2 Real CFK'!E66/'4 GDP, Inflator, &amp; Population'!$G25*1000</f>
        <v>35.793663775833217</v>
      </c>
      <c r="F66" s="10">
        <f>'3.2 Real CFK'!F66/'4 GDP, Inflator, &amp; Population'!$G25*1000</f>
        <v>26.112995835696051</v>
      </c>
      <c r="G66" s="10">
        <f>'3.2 Real CFK'!G66/'4 GDP, Inflator, &amp; Population'!$G25*1000</f>
        <v>275.65523744004111</v>
      </c>
      <c r="H66" s="10">
        <f>'3.2 Real CFK'!H66/'4 GDP, Inflator, &amp; Population'!$G25*1000</f>
        <v>83.086079108484441</v>
      </c>
      <c r="I66" s="10">
        <f>'3.2 Real CFK'!I66/'4 GDP, Inflator, &amp; Population'!$G25*1000</f>
        <v>68.415661292516333</v>
      </c>
      <c r="J66" s="10">
        <f>'3.2 Real CFK'!J66/'4 GDP, Inflator, &amp; Population'!$G25*1000</f>
        <v>377.38807941383715</v>
      </c>
      <c r="K66" s="10">
        <f>'3.2 Real CFK'!K66/'4 GDP, Inflator, &amp; Population'!$G25*1000</f>
        <v>112.21248580696013</v>
      </c>
      <c r="L66" s="10">
        <f>'3.2 Real CFK'!L66/'4 GDP, Inflator, &amp; Population'!$G25*1000</f>
        <v>15.55237086276763</v>
      </c>
      <c r="M66" s="10">
        <f>'3.2 Real CFK'!M66/'4 GDP, Inflator, &amp; Population'!$G25*1000</f>
        <v>239.94968342543041</v>
      </c>
      <c r="N66" s="10">
        <f>'3.2 Real CFK'!N66/'4 GDP, Inflator, &amp; Population'!$G25*1000</f>
        <v>9.2512397834995603</v>
      </c>
      <c r="O66" s="10">
        <f>'3.2 Real CFK'!O66/'4 GDP, Inflator, &amp; Population'!$G25*1000</f>
        <v>95.808102107517101</v>
      </c>
      <c r="P66" s="10">
        <f>'3.2 Real CFK'!P66/'4 GDP, Inflator, &amp; Population'!$G25*1000</f>
        <v>15.766229506511454</v>
      </c>
      <c r="Q66" s="10">
        <f>'3.2 Real CFK'!Q66/'4 GDP, Inflator, &amp; Population'!$G25*1000</f>
        <v>274.80122858935744</v>
      </c>
      <c r="R66" s="10">
        <f>'3.2 Real CFK'!R66/'4 GDP, Inflator, &amp; Population'!$G25*1000</f>
        <v>70.724479210374668</v>
      </c>
      <c r="S66" s="10">
        <f>'3.2 Real CFK'!S66/'4 GDP, Inflator, &amp; Population'!$G25*1000</f>
        <v>61.465825660558657</v>
      </c>
      <c r="T66" s="10">
        <f>'3.2 Real CFK'!T66/'4 GDP, Inflator, &amp; Population'!$G25*1000</f>
        <v>10.625923145484869</v>
      </c>
      <c r="U66" s="10">
        <f>'3.2 Real CFK'!U66/'4 GDP, Inflator, &amp; Population'!$G25*1000</f>
        <v>38.294099038486017</v>
      </c>
      <c r="V66" s="10">
        <f>'3.2 Real CFK'!V66/'4 GDP, Inflator, &amp; Population'!$G25*1000</f>
        <v>38.632280840459579</v>
      </c>
    </row>
    <row r="67" spans="2:22" x14ac:dyDescent="0.3">
      <c r="B67" s="9">
        <v>2013</v>
      </c>
      <c r="C67" s="10">
        <f>'3.2 Real CFK'!C67/'4 GDP, Inflator, &amp; Population'!$G26*1000</f>
        <v>86.709735045353639</v>
      </c>
      <c r="D67" s="10">
        <f>'3.2 Real CFK'!D67/'4 GDP, Inflator, &amp; Population'!$G26*1000</f>
        <v>137.47799626079822</v>
      </c>
      <c r="E67" s="10">
        <f>'3.2 Real CFK'!E67/'4 GDP, Inflator, &amp; Population'!$G26*1000</f>
        <v>43.048402769303308</v>
      </c>
      <c r="F67" s="10">
        <f>'3.2 Real CFK'!F67/'4 GDP, Inflator, &amp; Population'!$G26*1000</f>
        <v>25.384837399127683</v>
      </c>
      <c r="G67" s="10">
        <f>'3.2 Real CFK'!G67/'4 GDP, Inflator, &amp; Population'!$G26*1000</f>
        <v>290.01828280340521</v>
      </c>
      <c r="H67" s="10">
        <f>'3.2 Real CFK'!H67/'4 GDP, Inflator, &amp; Population'!$G26*1000</f>
        <v>86.73122150407724</v>
      </c>
      <c r="I67" s="10">
        <f>'3.2 Real CFK'!I67/'4 GDP, Inflator, &amp; Population'!$G26*1000</f>
        <v>71.098974632968677</v>
      </c>
      <c r="J67" s="10">
        <f>'3.2 Real CFK'!J67/'4 GDP, Inflator, &amp; Population'!$G26*1000</f>
        <v>386.91910176467678</v>
      </c>
      <c r="K67" s="10">
        <f>'3.2 Real CFK'!K67/'4 GDP, Inflator, &amp; Population'!$G26*1000</f>
        <v>112.62607958132838</v>
      </c>
      <c r="L67" s="10">
        <f>'3.2 Real CFK'!L67/'4 GDP, Inflator, &amp; Population'!$G26*1000</f>
        <v>16.229061533812885</v>
      </c>
      <c r="M67" s="10">
        <f>'3.2 Real CFK'!M67/'4 GDP, Inflator, &amp; Population'!$G26*1000</f>
        <v>247.20538293037509</v>
      </c>
      <c r="N67" s="10">
        <f>'3.2 Real CFK'!N67/'4 GDP, Inflator, &amp; Population'!$G26*1000</f>
        <v>10.554374698284139</v>
      </c>
      <c r="O67" s="10">
        <f>'3.2 Real CFK'!O67/'4 GDP, Inflator, &amp; Population'!$G26*1000</f>
        <v>97.576228828254344</v>
      </c>
      <c r="P67" s="10">
        <f>'3.2 Real CFK'!P67/'4 GDP, Inflator, &amp; Population'!$G26*1000</f>
        <v>15.95878450039492</v>
      </c>
      <c r="Q67" s="10">
        <f>'3.2 Real CFK'!Q67/'4 GDP, Inflator, &amp; Population'!$G26*1000</f>
        <v>277.19991387540233</v>
      </c>
      <c r="R67" s="10">
        <f>'3.2 Real CFK'!R67/'4 GDP, Inflator, &amp; Population'!$G26*1000</f>
        <v>71.106607980146805</v>
      </c>
      <c r="S67" s="10">
        <f>'3.2 Real CFK'!S67/'4 GDP, Inflator, &amp; Population'!$G26*1000</f>
        <v>61.106075027119779</v>
      </c>
      <c r="T67" s="10">
        <f>'3.2 Real CFK'!T67/'4 GDP, Inflator, &amp; Population'!$G26*1000</f>
        <v>10.994281668993722</v>
      </c>
      <c r="U67" s="10">
        <f>'3.2 Real CFK'!U67/'4 GDP, Inflator, &amp; Population'!$G26*1000</f>
        <v>37.68046340371022</v>
      </c>
      <c r="V67" s="10">
        <f>'3.2 Real CFK'!V67/'4 GDP, Inflator, &amp; Population'!$G26*1000</f>
        <v>39.857663648848074</v>
      </c>
    </row>
    <row r="68" spans="2:22" x14ac:dyDescent="0.3">
      <c r="B68" s="9">
        <v>2014</v>
      </c>
      <c r="C68" s="10">
        <f>'3.2 Real CFK'!C68/'4 GDP, Inflator, &amp; Population'!$G27*1000</f>
        <v>87.761156135951282</v>
      </c>
      <c r="D68" s="10">
        <f>'3.2 Real CFK'!D68/'4 GDP, Inflator, &amp; Population'!$G27*1000</f>
        <v>133.36853809444668</v>
      </c>
      <c r="E68" s="10">
        <f>'3.2 Real CFK'!E68/'4 GDP, Inflator, &amp; Population'!$G27*1000</f>
        <v>36.892275022719367</v>
      </c>
      <c r="F68" s="10">
        <f>'3.2 Real CFK'!F68/'4 GDP, Inflator, &amp; Population'!$G27*1000</f>
        <v>22.750830994319298</v>
      </c>
      <c r="G68" s="10">
        <f>'3.2 Real CFK'!G68/'4 GDP, Inflator, &amp; Population'!$G27*1000</f>
        <v>283.42112543692213</v>
      </c>
      <c r="H68" s="10">
        <f>'3.2 Real CFK'!H68/'4 GDP, Inflator, &amp; Population'!$G27*1000</f>
        <v>87.455180706819164</v>
      </c>
      <c r="I68" s="10">
        <f>'3.2 Real CFK'!I68/'4 GDP, Inflator, &amp; Population'!$G27*1000</f>
        <v>69.746952607230654</v>
      </c>
      <c r="J68" s="10">
        <f>'3.2 Real CFK'!J68/'4 GDP, Inflator, &amp; Population'!$G27*1000</f>
        <v>363.46285969325487</v>
      </c>
      <c r="K68" s="10">
        <f>'3.2 Real CFK'!K68/'4 GDP, Inflator, &amp; Population'!$G27*1000</f>
        <v>109.65983623973729</v>
      </c>
      <c r="L68" s="10">
        <f>'3.2 Real CFK'!L68/'4 GDP, Inflator, &amp; Population'!$G27*1000</f>
        <v>17.339939136586146</v>
      </c>
      <c r="M68" s="10">
        <f>'3.2 Real CFK'!M68/'4 GDP, Inflator, &amp; Population'!$G27*1000</f>
        <v>239.43522684481965</v>
      </c>
      <c r="N68" s="10">
        <f>'3.2 Real CFK'!N68/'4 GDP, Inflator, &amp; Population'!$G27*1000</f>
        <v>10.195452810924323</v>
      </c>
      <c r="O68" s="10">
        <f>'3.2 Real CFK'!O68/'4 GDP, Inflator, &amp; Population'!$G27*1000</f>
        <v>93.7762762345032</v>
      </c>
      <c r="P68" s="10">
        <f>'3.2 Real CFK'!P68/'4 GDP, Inflator, &amp; Population'!$G27*1000</f>
        <v>13.734275681017133</v>
      </c>
      <c r="Q68" s="10">
        <f>'3.2 Real CFK'!Q68/'4 GDP, Inflator, &amp; Population'!$G27*1000</f>
        <v>264.01605187655917</v>
      </c>
      <c r="R68" s="10">
        <f>'3.2 Real CFK'!R68/'4 GDP, Inflator, &amp; Population'!$G27*1000</f>
        <v>70.59883720061066</v>
      </c>
      <c r="S68" s="10">
        <f>'3.2 Real CFK'!S68/'4 GDP, Inflator, &amp; Population'!$G27*1000</f>
        <v>58.813856681688463</v>
      </c>
      <c r="T68" s="10">
        <f>'3.2 Real CFK'!T68/'4 GDP, Inflator, &amp; Population'!$G27*1000</f>
        <v>11.496314404754061</v>
      </c>
      <c r="U68" s="10">
        <f>'3.2 Real CFK'!U68/'4 GDP, Inflator, &amp; Population'!$G27*1000</f>
        <v>35.213537768368774</v>
      </c>
      <c r="V68" s="10">
        <f>'3.2 Real CFK'!V68/'4 GDP, Inflator, &amp; Population'!$G27*1000</f>
        <v>38.286873214507771</v>
      </c>
    </row>
    <row r="69" spans="2:22" x14ac:dyDescent="0.3">
      <c r="B69" s="9">
        <v>2015</v>
      </c>
      <c r="C69" s="10">
        <f>'3.2 Real CFK'!C69/'4 GDP, Inflator, &amp; Population'!$G28*1000</f>
        <v>94.392533786755607</v>
      </c>
      <c r="D69" s="10">
        <f>'3.2 Real CFK'!D69/'4 GDP, Inflator, &amp; Population'!$G28*1000</f>
        <v>137.41346978383518</v>
      </c>
      <c r="E69" s="10">
        <f>'3.2 Real CFK'!E69/'4 GDP, Inflator, &amp; Population'!$G28*1000</f>
        <v>42.029466859026527</v>
      </c>
      <c r="F69" s="10">
        <f>'3.2 Real CFK'!F69/'4 GDP, Inflator, &amp; Population'!$G28*1000</f>
        <v>25.498406036808102</v>
      </c>
      <c r="G69" s="10">
        <f>'3.2 Real CFK'!G69/'4 GDP, Inflator, &amp; Population'!$G28*1000</f>
        <v>286.23428514007071</v>
      </c>
      <c r="H69" s="10">
        <f>'3.2 Real CFK'!H69/'4 GDP, Inflator, &amp; Population'!$G28*1000</f>
        <v>93.387308663279327</v>
      </c>
      <c r="I69" s="10">
        <f>'3.2 Real CFK'!I69/'4 GDP, Inflator, &amp; Population'!$G28*1000</f>
        <v>70.365239549550822</v>
      </c>
      <c r="J69" s="10">
        <f>'3.2 Real CFK'!J69/'4 GDP, Inflator, &amp; Population'!$G28*1000</f>
        <v>372.32702832560636</v>
      </c>
      <c r="K69" s="10">
        <f>'3.2 Real CFK'!K69/'4 GDP, Inflator, &amp; Population'!$G28*1000</f>
        <v>111.18781334785832</v>
      </c>
      <c r="L69" s="10">
        <f>'3.2 Real CFK'!L69/'4 GDP, Inflator, &amp; Population'!$G28*1000</f>
        <v>19.277326515867433</v>
      </c>
      <c r="M69" s="10">
        <f>'3.2 Real CFK'!M69/'4 GDP, Inflator, &amp; Population'!$G28*1000</f>
        <v>244.80878390519322</v>
      </c>
      <c r="N69" s="10">
        <f>'3.2 Real CFK'!N69/'4 GDP, Inflator, &amp; Population'!$G28*1000</f>
        <v>12.387913740872682</v>
      </c>
      <c r="O69" s="10">
        <f>'3.2 Real CFK'!O69/'4 GDP, Inflator, &amp; Population'!$G28*1000</f>
        <v>94.967689705584277</v>
      </c>
      <c r="P69" s="10">
        <f>'3.2 Real CFK'!P69/'4 GDP, Inflator, &amp; Population'!$G28*1000</f>
        <v>13.755725876354235</v>
      </c>
      <c r="Q69" s="10">
        <f>'3.2 Real CFK'!Q69/'4 GDP, Inflator, &amp; Population'!$G28*1000</f>
        <v>275.92508247947728</v>
      </c>
      <c r="R69" s="10">
        <f>'3.2 Real CFK'!R69/'4 GDP, Inflator, &amp; Population'!$G28*1000</f>
        <v>69.022863009757529</v>
      </c>
      <c r="S69" s="10">
        <f>'3.2 Real CFK'!S69/'4 GDP, Inflator, &amp; Population'!$G28*1000</f>
        <v>58.592451949302671</v>
      </c>
      <c r="T69" s="10">
        <f>'3.2 Real CFK'!T69/'4 GDP, Inflator, &amp; Population'!$G28*1000</f>
        <v>13.546011985373381</v>
      </c>
      <c r="U69" s="10">
        <f>'3.2 Real CFK'!U69/'4 GDP, Inflator, &amp; Population'!$G28*1000</f>
        <v>34.033346124697168</v>
      </c>
      <c r="V69" s="10">
        <f>'3.2 Real CFK'!V69/'4 GDP, Inflator, &amp; Population'!$G28*1000</f>
        <v>38.187134628728813</v>
      </c>
    </row>
    <row r="70" spans="2:22" x14ac:dyDescent="0.3">
      <c r="B70" s="9">
        <v>2016</v>
      </c>
      <c r="C70" s="10">
        <f>'3.2 Real CFK'!C70/'4 GDP, Inflator, &amp; Population'!$G29*1000</f>
        <v>99.595676399219542</v>
      </c>
      <c r="D70" s="10">
        <f>'3.2 Real CFK'!D70/'4 GDP, Inflator, &amp; Population'!$G29*1000</f>
        <v>136.37004992982088</v>
      </c>
      <c r="E70" s="10">
        <f>'3.2 Real CFK'!E70/'4 GDP, Inflator, &amp; Population'!$G29*1000</f>
        <v>40.67883482044514</v>
      </c>
      <c r="F70" s="10">
        <f>'3.2 Real CFK'!F70/'4 GDP, Inflator, &amp; Population'!$G29*1000</f>
        <v>27.056397405325022</v>
      </c>
      <c r="G70" s="10">
        <f>'3.2 Real CFK'!G70/'4 GDP, Inflator, &amp; Population'!$G29*1000</f>
        <v>291.60736590912222</v>
      </c>
      <c r="H70" s="10">
        <f>'3.2 Real CFK'!H70/'4 GDP, Inflator, &amp; Population'!$G29*1000</f>
        <v>91.835813016455432</v>
      </c>
      <c r="I70" s="10">
        <f>'3.2 Real CFK'!I70/'4 GDP, Inflator, &amp; Population'!$G29*1000</f>
        <v>78.355046547553144</v>
      </c>
      <c r="J70" s="10">
        <f>'3.2 Real CFK'!J70/'4 GDP, Inflator, &amp; Population'!$G29*1000</f>
        <v>395.60210039982229</v>
      </c>
      <c r="K70" s="10">
        <f>'3.2 Real CFK'!K70/'4 GDP, Inflator, &amp; Population'!$G29*1000</f>
        <v>114.56273629328322</v>
      </c>
      <c r="L70" s="10">
        <f>'3.2 Real CFK'!L70/'4 GDP, Inflator, &amp; Population'!$G29*1000</f>
        <v>20.344798903762644</v>
      </c>
      <c r="M70" s="10">
        <f>'3.2 Real CFK'!M70/'4 GDP, Inflator, &amp; Population'!$G29*1000</f>
        <v>249.9225672497206</v>
      </c>
      <c r="N70" s="10">
        <f>'3.2 Real CFK'!N70/'4 GDP, Inflator, &amp; Population'!$G29*1000</f>
        <v>13.738076950725466</v>
      </c>
      <c r="O70" s="10">
        <f>'3.2 Real CFK'!O70/'4 GDP, Inflator, &amp; Population'!$G29*1000</f>
        <v>97.329441863784851</v>
      </c>
      <c r="P70" s="10">
        <f>'3.2 Real CFK'!P70/'4 GDP, Inflator, &amp; Population'!$G29*1000</f>
        <v>14.361078691248652</v>
      </c>
      <c r="Q70" s="10">
        <f>'3.2 Real CFK'!Q70/'4 GDP, Inflator, &amp; Population'!$G29*1000</f>
        <v>296.05923772790305</v>
      </c>
      <c r="R70" s="10">
        <f>'3.2 Real CFK'!R70/'4 GDP, Inflator, &amp; Population'!$G29*1000</f>
        <v>72.498229461774869</v>
      </c>
      <c r="S70" s="10">
        <f>'3.2 Real CFK'!S70/'4 GDP, Inflator, &amp; Population'!$G29*1000</f>
        <v>58.781428183184595</v>
      </c>
      <c r="T70" s="10">
        <f>'3.2 Real CFK'!T70/'4 GDP, Inflator, &amp; Population'!$G29*1000</f>
        <v>17.768690461229639</v>
      </c>
      <c r="U70" s="10">
        <f>'3.2 Real CFK'!U70/'4 GDP, Inflator, &amp; Population'!$G29*1000</f>
        <v>34.298636200141374</v>
      </c>
      <c r="V70" s="10">
        <f>'3.2 Real CFK'!V70/'4 GDP, Inflator, &amp; Population'!$G29*1000</f>
        <v>38.567537238559609</v>
      </c>
    </row>
    <row r="71" spans="2:22" x14ac:dyDescent="0.3">
      <c r="B71" s="9">
        <v>2017</v>
      </c>
      <c r="C71" s="10">
        <f>'3.2 Real CFK'!C71/'4 GDP, Inflator, &amp; Population'!$G30*1000</f>
        <v>105.23786613288033</v>
      </c>
      <c r="D71" s="10">
        <f>'3.2 Real CFK'!D71/'4 GDP, Inflator, &amp; Population'!$G30*1000</f>
        <v>136.65393931157146</v>
      </c>
      <c r="E71" s="10">
        <f>'3.2 Real CFK'!E71/'4 GDP, Inflator, &amp; Population'!$G30*1000</f>
        <v>40.735429608251842</v>
      </c>
      <c r="F71" s="10">
        <f>'3.2 Real CFK'!F71/'4 GDP, Inflator, &amp; Population'!$G30*1000</f>
        <v>29.376737551249917</v>
      </c>
      <c r="G71" s="10">
        <f>'3.2 Real CFK'!G71/'4 GDP, Inflator, &amp; Population'!$G30*1000</f>
        <v>298.98146065725427</v>
      </c>
      <c r="H71" s="10">
        <f>'3.2 Real CFK'!H71/'4 GDP, Inflator, &amp; Population'!$G30*1000</f>
        <v>91.989373751788932</v>
      </c>
      <c r="I71" s="10">
        <f>'3.2 Real CFK'!I71/'4 GDP, Inflator, &amp; Population'!$G30*1000</f>
        <v>83.504922765942112</v>
      </c>
      <c r="J71" s="10">
        <f>'3.2 Real CFK'!J71/'4 GDP, Inflator, &amp; Population'!$G30*1000</f>
        <v>388.95210781379467</v>
      </c>
      <c r="K71" s="10">
        <f>'3.2 Real CFK'!K71/'4 GDP, Inflator, &amp; Population'!$G30*1000</f>
        <v>117.1441353824443</v>
      </c>
      <c r="L71" s="10">
        <f>'3.2 Real CFK'!L71/'4 GDP, Inflator, &amp; Population'!$G30*1000</f>
        <v>20.28503903544587</v>
      </c>
      <c r="M71" s="10">
        <f>'3.2 Real CFK'!M71/'4 GDP, Inflator, &amp; Population'!$G30*1000</f>
        <v>250.04267767666784</v>
      </c>
      <c r="N71" s="10">
        <f>'3.2 Real CFK'!N71/'4 GDP, Inflator, &amp; Population'!$G30*1000</f>
        <v>13.797507413108773</v>
      </c>
      <c r="O71" s="10">
        <f>'3.2 Real CFK'!O71/'4 GDP, Inflator, &amp; Population'!$G30*1000</f>
        <v>95.255665714423927</v>
      </c>
      <c r="P71" s="10">
        <f>'3.2 Real CFK'!P71/'4 GDP, Inflator, &amp; Population'!$G30*1000</f>
        <v>15.010324993658717</v>
      </c>
      <c r="Q71" s="10">
        <f>'3.2 Real CFK'!Q71/'4 GDP, Inflator, &amp; Population'!$G30*1000</f>
        <v>285.60068704627486</v>
      </c>
      <c r="R71" s="10">
        <f>'3.2 Real CFK'!R71/'4 GDP, Inflator, &amp; Population'!$G30*1000</f>
        <v>70.062322058384495</v>
      </c>
      <c r="S71" s="10">
        <f>'3.2 Real CFK'!S71/'4 GDP, Inflator, &amp; Population'!$G30*1000</f>
        <v>58.395932357947274</v>
      </c>
      <c r="T71" s="10">
        <f>'3.2 Real CFK'!T71/'4 GDP, Inflator, &amp; Population'!$G30*1000</f>
        <v>16.820804507797192</v>
      </c>
      <c r="U71" s="10">
        <f>'3.2 Real CFK'!U71/'4 GDP, Inflator, &amp; Population'!$G30*1000</f>
        <v>32.720912484380619</v>
      </c>
      <c r="V71" s="10">
        <f>'3.2 Real CFK'!V71/'4 GDP, Inflator, &amp; Population'!$G30*1000</f>
        <v>40.000693646590882</v>
      </c>
    </row>
    <row r="72" spans="2:22" x14ac:dyDescent="0.3">
      <c r="B72" s="9">
        <v>2018</v>
      </c>
      <c r="C72" s="10">
        <f>'3.2 Real CFK'!C72/'4 GDP, Inflator, &amp; Population'!$G31*1000</f>
        <v>108.09718751039313</v>
      </c>
      <c r="D72" s="10">
        <f>'3.2 Real CFK'!D72/'4 GDP, Inflator, &amp; Population'!$G31*1000</f>
        <v>135.70394602634215</v>
      </c>
      <c r="E72" s="10">
        <f>'3.2 Real CFK'!E72/'4 GDP, Inflator, &amp; Population'!$G31*1000</f>
        <v>36.96233165951962</v>
      </c>
      <c r="F72" s="10">
        <f>'3.2 Real CFK'!F72/'4 GDP, Inflator, &amp; Population'!$G31*1000</f>
        <v>36.692864206239463</v>
      </c>
      <c r="G72" s="10">
        <f>'3.2 Real CFK'!G72/'4 GDP, Inflator, &amp; Population'!$G31*1000</f>
        <v>311.38898747935599</v>
      </c>
      <c r="H72" s="10">
        <f>'3.2 Real CFK'!H72/'4 GDP, Inflator, &amp; Population'!$G31*1000</f>
        <v>90.45867644901999</v>
      </c>
      <c r="I72" s="10">
        <f>'3.2 Real CFK'!I72/'4 GDP, Inflator, &amp; Population'!$G31*1000</f>
        <v>86.579619630010626</v>
      </c>
      <c r="J72" s="10">
        <f>'3.2 Real CFK'!J72/'4 GDP, Inflator, &amp; Population'!$G31*1000</f>
        <v>373.79733103198521</v>
      </c>
      <c r="K72" s="10">
        <f>'3.2 Real CFK'!K72/'4 GDP, Inflator, &amp; Population'!$G31*1000</f>
        <v>118.2613906045587</v>
      </c>
      <c r="L72" s="10">
        <f>'3.2 Real CFK'!L72/'4 GDP, Inflator, &amp; Population'!$G31*1000</f>
        <v>20.013648174913502</v>
      </c>
      <c r="M72" s="10">
        <f>'3.2 Real CFK'!M72/'4 GDP, Inflator, &amp; Population'!$G31*1000</f>
        <v>246.36289506893246</v>
      </c>
      <c r="N72" s="10">
        <f>'3.2 Real CFK'!N72/'4 GDP, Inflator, &amp; Population'!$G31*1000</f>
        <v>13.096254783868538</v>
      </c>
      <c r="O72" s="10">
        <f>'3.2 Real CFK'!O72/'4 GDP, Inflator, &amp; Population'!$G31*1000</f>
        <v>93.045472964207747</v>
      </c>
      <c r="P72" s="10">
        <f>'3.2 Real CFK'!P72/'4 GDP, Inflator, &amp; Population'!$G31*1000</f>
        <v>15.564476515982857</v>
      </c>
      <c r="Q72" s="10">
        <f>'3.2 Real CFK'!Q72/'4 GDP, Inflator, &amp; Population'!$G31*1000</f>
        <v>281.66062795033463</v>
      </c>
      <c r="R72" s="10">
        <f>'3.2 Real CFK'!R72/'4 GDP, Inflator, &amp; Population'!$G31*1000</f>
        <v>69.560383011522021</v>
      </c>
      <c r="S72" s="10">
        <f>'3.2 Real CFK'!S72/'4 GDP, Inflator, &amp; Population'!$G31*1000</f>
        <v>57.140755540661871</v>
      </c>
      <c r="T72" s="10">
        <f>'3.2 Real CFK'!T72/'4 GDP, Inflator, &amp; Population'!$G31*1000</f>
        <v>14.74059798483912</v>
      </c>
      <c r="U72" s="10">
        <f>'3.2 Real CFK'!U72/'4 GDP, Inflator, &amp; Population'!$G31*1000</f>
        <v>31.500153552489316</v>
      </c>
      <c r="V72" s="10">
        <f>'3.2 Real CFK'!V72/'4 GDP, Inflator, &amp; Population'!$G31*1000</f>
        <v>41.478415000261386</v>
      </c>
    </row>
    <row r="73" spans="2:22" x14ac:dyDescent="0.3">
      <c r="B73" s="9">
        <v>2019</v>
      </c>
      <c r="C73" s="10">
        <f>'3.2 Real CFK'!C73/'4 GDP, Inflator, &amp; Population'!$G32*1000</f>
        <v>115.30609520543361</v>
      </c>
      <c r="D73" s="10">
        <f>'3.2 Real CFK'!D73/'4 GDP, Inflator, &amp; Population'!$G32*1000</f>
        <v>141.98061445000459</v>
      </c>
      <c r="E73" s="10">
        <f>'3.2 Real CFK'!E73/'4 GDP, Inflator, &amp; Population'!$G32*1000</f>
        <v>49.802985341693976</v>
      </c>
      <c r="F73" s="10">
        <f>'3.2 Real CFK'!F73/'4 GDP, Inflator, &amp; Population'!$G32*1000</f>
        <v>38.983539775701317</v>
      </c>
      <c r="G73" s="10">
        <f>'3.2 Real CFK'!G73/'4 GDP, Inflator, &amp; Population'!$G32*1000</f>
        <v>323.55205524246105</v>
      </c>
      <c r="H73" s="10">
        <f>'3.2 Real CFK'!H73/'4 GDP, Inflator, &amp; Population'!$G32*1000</f>
        <v>93.168118546599459</v>
      </c>
      <c r="I73" s="10">
        <f>'3.2 Real CFK'!I73/'4 GDP, Inflator, &amp; Population'!$G32*1000</f>
        <v>107.26454124600463</v>
      </c>
      <c r="J73" s="10">
        <f>'3.2 Real CFK'!J73/'4 GDP, Inflator, &amp; Population'!$G32*1000</f>
        <v>375.83027654361024</v>
      </c>
      <c r="K73" s="10">
        <f>'3.2 Real CFK'!K73/'4 GDP, Inflator, &amp; Population'!$G32*1000</f>
        <v>122.58563291630537</v>
      </c>
      <c r="L73" s="10">
        <f>'3.2 Real CFK'!L73/'4 GDP, Inflator, &amp; Population'!$G32*1000</f>
        <v>20.640281128835699</v>
      </c>
      <c r="M73" s="10">
        <f>'3.2 Real CFK'!M73/'4 GDP, Inflator, &amp; Population'!$G32*1000</f>
        <v>249.27324846093296</v>
      </c>
      <c r="N73" s="10">
        <f>'3.2 Real CFK'!N73/'4 GDP, Inflator, &amp; Population'!$G32*1000</f>
        <v>12.70012449280344</v>
      </c>
      <c r="O73" s="10">
        <f>'3.2 Real CFK'!O73/'4 GDP, Inflator, &amp; Population'!$G32*1000</f>
        <v>94.032848966909228</v>
      </c>
      <c r="P73" s="10">
        <f>'3.2 Real CFK'!P73/'4 GDP, Inflator, &amp; Population'!$G32*1000</f>
        <v>15.418977398081994</v>
      </c>
      <c r="Q73" s="10">
        <f>'3.2 Real CFK'!Q73/'4 GDP, Inflator, &amp; Population'!$G32*1000</f>
        <v>305.4653625502508</v>
      </c>
      <c r="R73" s="10">
        <f>'3.2 Real CFK'!R73/'4 GDP, Inflator, &amp; Population'!$G32*1000</f>
        <v>72.551979637620107</v>
      </c>
      <c r="S73" s="10">
        <f>'3.2 Real CFK'!S73/'4 GDP, Inflator, &amp; Population'!$G32*1000</f>
        <v>60.359939135430153</v>
      </c>
      <c r="T73" s="10">
        <f>'3.2 Real CFK'!T73/'4 GDP, Inflator, &amp; Population'!$G32*1000</f>
        <v>21.401858427941011</v>
      </c>
      <c r="U73" s="10">
        <f>'3.2 Real CFK'!U73/'4 GDP, Inflator, &amp; Population'!$G32*1000</f>
        <v>31.335723474657033</v>
      </c>
      <c r="V73" s="10">
        <f>'3.2 Real CFK'!V73/'4 GDP, Inflator, &amp; Population'!$G32*1000</f>
        <v>47.50135389047859</v>
      </c>
    </row>
    <row r="74" spans="2:22" x14ac:dyDescent="0.3">
      <c r="B74" s="8">
        <v>2020</v>
      </c>
      <c r="C74" s="10">
        <f>'3.2 Real CFK'!C74/'4 GDP, Inflator, &amp; Population'!$G33*1000</f>
        <v>119.61241173123425</v>
      </c>
      <c r="D74" s="10">
        <f>'3.2 Real CFK'!D74/'4 GDP, Inflator, &amp; Population'!$G33*1000</f>
        <v>140.96569105711822</v>
      </c>
      <c r="E74" s="10">
        <f>'3.2 Real CFK'!E74/'4 GDP, Inflator, &amp; Population'!$G33*1000</f>
        <v>37.970516983333503</v>
      </c>
      <c r="F74" s="10">
        <f>'3.2 Real CFK'!F74/'4 GDP, Inflator, &amp; Population'!$G33*1000</f>
        <v>36.331666265221401</v>
      </c>
      <c r="G74" s="10">
        <f>'3.2 Real CFK'!G74/'4 GDP, Inflator, &amp; Population'!$G33*1000</f>
        <v>304.59247144134639</v>
      </c>
      <c r="H74" s="10">
        <f>'3.2 Real CFK'!H74/'4 GDP, Inflator, &amp; Population'!$G33*1000</f>
        <v>91.6754264950427</v>
      </c>
      <c r="I74" s="10">
        <f>'3.2 Real CFK'!I74/'4 GDP, Inflator, &amp; Population'!$G33*1000</f>
        <v>95.785027592194211</v>
      </c>
      <c r="J74" s="10">
        <f>'3.2 Real CFK'!J74/'4 GDP, Inflator, &amp; Population'!$G33*1000</f>
        <v>366.0392052421339</v>
      </c>
      <c r="K74" s="10">
        <f>'3.2 Real CFK'!K74/'4 GDP, Inflator, &amp; Population'!$G33*1000</f>
        <v>121.41814554664928</v>
      </c>
      <c r="L74" s="10">
        <f>'3.2 Real CFK'!L74/'4 GDP, Inflator, &amp; Population'!$G33*1000</f>
        <v>19.62029480037361</v>
      </c>
      <c r="M74" s="10">
        <f>'3.2 Real CFK'!M74/'4 GDP, Inflator, &amp; Population'!$G33*1000</f>
        <v>249.73573311483511</v>
      </c>
      <c r="N74" s="10">
        <f>'3.2 Real CFK'!N74/'4 GDP, Inflator, &amp; Population'!$G33*1000</f>
        <v>11.982457968911188</v>
      </c>
      <c r="O74" s="10">
        <f>'3.2 Real CFK'!O74/'4 GDP, Inflator, &amp; Population'!$G33*1000</f>
        <v>93.498561437437843</v>
      </c>
      <c r="P74" s="10">
        <f>'3.2 Real CFK'!P74/'4 GDP, Inflator, &amp; Population'!$G33*1000</f>
        <v>15.995619085209224</v>
      </c>
      <c r="Q74" s="10">
        <f>'3.2 Real CFK'!Q74/'4 GDP, Inflator, &amp; Population'!$G33*1000</f>
        <v>289.1270625986989</v>
      </c>
      <c r="R74" s="10">
        <f>'3.2 Real CFK'!R74/'4 GDP, Inflator, &amp; Population'!$G33*1000</f>
        <v>73.252035717913557</v>
      </c>
      <c r="S74" s="10">
        <f>'3.2 Real CFK'!S74/'4 GDP, Inflator, &amp; Population'!$G33*1000</f>
        <v>53.336550715275408</v>
      </c>
      <c r="T74" s="10">
        <f>'3.2 Real CFK'!T74/'4 GDP, Inflator, &amp; Population'!$G33*1000</f>
        <v>21.718074036068845</v>
      </c>
      <c r="U74" s="10">
        <f>'3.2 Real CFK'!U74/'4 GDP, Inflator, &amp; Population'!$G33*1000</f>
        <v>29.433482156478625</v>
      </c>
      <c r="V74" s="10">
        <f>'3.2 Real CFK'!V74/'4 GDP, Inflator, &amp; Population'!$G33*1000</f>
        <v>50.096586662863444</v>
      </c>
    </row>
    <row r="75" spans="2:22" x14ac:dyDescent="0.3">
      <c r="B75" s="8">
        <v>2021</v>
      </c>
      <c r="C75" s="10">
        <f>'3.2 Real CFK'!C75/'4 GDP, Inflator, &amp; Population'!$G34*1000</f>
        <v>124.32542969211592</v>
      </c>
      <c r="D75" s="10">
        <f>'3.2 Real CFK'!D75/'4 GDP, Inflator, &amp; Population'!$G34*1000</f>
        <v>142.00225732759424</v>
      </c>
      <c r="E75" s="10">
        <f>'3.2 Real CFK'!E75/'4 GDP, Inflator, &amp; Population'!$G34*1000</f>
        <v>41.413807705374687</v>
      </c>
      <c r="F75" s="10">
        <f>'3.2 Real CFK'!F75/'4 GDP, Inflator, &amp; Population'!$G34*1000</f>
        <v>35.288294056953276</v>
      </c>
      <c r="G75" s="10">
        <f>'3.2 Real CFK'!G75/'4 GDP, Inflator, &amp; Population'!$G34*1000</f>
        <v>304.28206294692234</v>
      </c>
      <c r="H75" s="10">
        <f>'3.2 Real CFK'!H75/'4 GDP, Inflator, &amp; Population'!$G34*1000</f>
        <v>92.005436284904462</v>
      </c>
      <c r="I75" s="10">
        <f>'3.2 Real CFK'!I75/'4 GDP, Inflator, &amp; Population'!$G34*1000</f>
        <v>97.848605880358079</v>
      </c>
      <c r="J75" s="10">
        <f>'3.2 Real CFK'!J75/'4 GDP, Inflator, &amp; Population'!$G34*1000</f>
        <v>360.45910435947218</v>
      </c>
      <c r="K75" s="10">
        <f>'3.2 Real CFK'!K75/'4 GDP, Inflator, &amp; Population'!$G34*1000</f>
        <v>123.45544939538067</v>
      </c>
      <c r="L75" s="10">
        <f>'3.2 Real CFK'!L75/'4 GDP, Inflator, &amp; Population'!$G34*1000</f>
        <v>19.331962076605866</v>
      </c>
      <c r="M75" s="10">
        <f>'3.2 Real CFK'!M75/'4 GDP, Inflator, &amp; Population'!$G34*1000</f>
        <v>254.81509801524459</v>
      </c>
      <c r="N75" s="10">
        <f>'3.2 Real CFK'!N75/'4 GDP, Inflator, &amp; Population'!$G34*1000</f>
        <v>11.70211603566672</v>
      </c>
      <c r="O75" s="10">
        <f>'3.2 Real CFK'!O75/'4 GDP, Inflator, &amp; Population'!$G34*1000</f>
        <v>95.789010509942912</v>
      </c>
      <c r="P75" s="10">
        <f>'3.2 Real CFK'!P75/'4 GDP, Inflator, &amp; Population'!$G34*1000</f>
        <v>17.813287097943181</v>
      </c>
      <c r="Q75" s="10">
        <f>'3.2 Real CFK'!Q75/'4 GDP, Inflator, &amp; Population'!$G34*1000</f>
        <v>300.40669617055613</v>
      </c>
      <c r="R75" s="10">
        <f>'3.2 Real CFK'!R75/'4 GDP, Inflator, &amp; Population'!$G34*1000</f>
        <v>76.304402337937205</v>
      </c>
      <c r="S75" s="10">
        <f>'3.2 Real CFK'!S75/'4 GDP, Inflator, &amp; Population'!$G34*1000</f>
        <v>53.951686725116559</v>
      </c>
      <c r="T75" s="10">
        <f>'3.2 Real CFK'!T75/'4 GDP, Inflator, &amp; Population'!$G34*1000</f>
        <v>21.704840507244356</v>
      </c>
      <c r="U75" s="10">
        <f>'3.2 Real CFK'!U75/'4 GDP, Inflator, &amp; Population'!$G34*1000</f>
        <v>29.31194330443936</v>
      </c>
      <c r="V75" s="10">
        <f>'3.2 Real CFK'!V75/'4 GDP, Inflator, &amp; Population'!$G34*1000</f>
        <v>51.140539840705877</v>
      </c>
    </row>
    <row r="76" spans="2:22" x14ac:dyDescent="0.3">
      <c r="B76" s="8">
        <v>2022</v>
      </c>
      <c r="C76" s="10">
        <f>'3.2 Real CFK'!C76/'4 GDP, Inflator, &amp; Population'!$G35*1000</f>
        <v>131.80476708919821</v>
      </c>
      <c r="D76" s="10">
        <f>'3.2 Real CFK'!D76/'4 GDP, Inflator, &amp; Population'!$G35*1000</f>
        <v>147.38004510459601</v>
      </c>
      <c r="E76" s="10">
        <f>'3.2 Real CFK'!E76/'4 GDP, Inflator, &amp; Population'!$G35*1000</f>
        <v>43.567540244186951</v>
      </c>
      <c r="F76" s="10">
        <f>'3.2 Real CFK'!F76/'4 GDP, Inflator, &amp; Population'!$G35*1000</f>
        <v>34.053192316665374</v>
      </c>
      <c r="G76" s="10">
        <f>'3.2 Real CFK'!G76/'4 GDP, Inflator, &amp; Population'!$G35*1000</f>
        <v>306.23804339373203</v>
      </c>
      <c r="H76" s="10">
        <f>'3.2 Real CFK'!H76/'4 GDP, Inflator, &amp; Population'!$G35*1000</f>
        <v>95.755890815771053</v>
      </c>
      <c r="I76" s="10">
        <f>'3.2 Real CFK'!I76/'4 GDP, Inflator, &amp; Population'!$G35*1000</f>
        <v>102.041760634575</v>
      </c>
      <c r="J76" s="10">
        <f>'3.2 Real CFK'!J76/'4 GDP, Inflator, &amp; Population'!$G35*1000</f>
        <v>357.13546932109807</v>
      </c>
      <c r="K76" s="10">
        <f>'3.2 Real CFK'!K76/'4 GDP, Inflator, &amp; Population'!$G35*1000</f>
        <v>126.98751846955439</v>
      </c>
      <c r="L76" s="10">
        <f>'3.2 Real CFK'!L76/'4 GDP, Inflator, &amp; Population'!$G35*1000</f>
        <v>19.900264406252433</v>
      </c>
      <c r="M76" s="10">
        <f>'3.2 Real CFK'!M76/'4 GDP, Inflator, &amp; Population'!$G35*1000</f>
        <v>255.77688778287583</v>
      </c>
      <c r="N76" s="10">
        <f>'3.2 Real CFK'!N76/'4 GDP, Inflator, &amp; Population'!$G35*1000</f>
        <v>11.610739559841356</v>
      </c>
      <c r="O76" s="10">
        <f>'3.2 Real CFK'!O76/'4 GDP, Inflator, &amp; Population'!$G35*1000</f>
        <v>99.077494361925503</v>
      </c>
      <c r="P76" s="10">
        <f>'3.2 Real CFK'!P76/'4 GDP, Inflator, &amp; Population'!$G35*1000</f>
        <v>18.748347460922314</v>
      </c>
      <c r="Q76" s="10">
        <f>'3.2 Real CFK'!Q76/'4 GDP, Inflator, &amp; Population'!$G35*1000</f>
        <v>309.21086398631309</v>
      </c>
      <c r="R76" s="10">
        <f>'3.2 Real CFK'!R76/'4 GDP, Inflator, &amp; Population'!$G35*1000</f>
        <v>77.323081110506266</v>
      </c>
      <c r="S76" s="10">
        <f>'3.2 Real CFK'!S76/'4 GDP, Inflator, &amp; Population'!$G35*1000</f>
        <v>52.189517069756597</v>
      </c>
      <c r="T76" s="10">
        <f>'3.2 Real CFK'!T76/'4 GDP, Inflator, &amp; Population'!$G35*1000</f>
        <v>23.731627653783342</v>
      </c>
      <c r="U76" s="10">
        <f>'3.2 Real CFK'!U76/'4 GDP, Inflator, &amp; Population'!$G35*1000</f>
        <v>28.914767866863677</v>
      </c>
      <c r="V76" s="10">
        <f>'3.2 Real CFK'!V76/'4 GDP, Inflator, &amp; Population'!$G35*1000</f>
        <v>52.657866086009804</v>
      </c>
    </row>
    <row r="78" spans="2:22" x14ac:dyDescent="0.3">
      <c r="B78" s="62" t="s">
        <v>117</v>
      </c>
      <c r="C78" s="63"/>
      <c r="D78" s="64"/>
    </row>
    <row r="79" spans="2:22" x14ac:dyDescent="0.3">
      <c r="B79" s="62" t="s">
        <v>133</v>
      </c>
      <c r="C79" s="63"/>
      <c r="D79" s="64"/>
    </row>
    <row r="80" spans="2:22" x14ac:dyDescent="0.3">
      <c r="B80" s="25" t="s">
        <v>100</v>
      </c>
      <c r="C80" s="25" t="s">
        <v>53</v>
      </c>
      <c r="D80" s="25" t="s">
        <v>72</v>
      </c>
    </row>
    <row r="81" spans="2:4" x14ac:dyDescent="0.3">
      <c r="B81" s="9">
        <v>1990</v>
      </c>
      <c r="C81" s="10">
        <f>'3.2 Real CFK'!C81/'4 GDP, Inflator, &amp; Population'!$G3*1000</f>
        <v>630.84032669348971</v>
      </c>
      <c r="D81" s="10">
        <f>'3.2 Real CFK'!D81/'4 GDP, Inflator, &amp; Population'!$G3*1000</f>
        <v>593.81303180705265</v>
      </c>
    </row>
    <row r="82" spans="2:4" x14ac:dyDescent="0.3">
      <c r="B82" s="9">
        <v>1991</v>
      </c>
      <c r="C82" s="10">
        <f>'3.2 Real CFK'!C82/'4 GDP, Inflator, &amp; Population'!$G4*1000</f>
        <v>671.3825688019673</v>
      </c>
      <c r="D82" s="10">
        <f>'3.2 Real CFK'!D82/'4 GDP, Inflator, &amp; Population'!$G4*1000</f>
        <v>611.96791921370038</v>
      </c>
    </row>
    <row r="83" spans="2:4" x14ac:dyDescent="0.3">
      <c r="B83" s="9">
        <v>1992</v>
      </c>
      <c r="C83" s="10">
        <f>'3.2 Real CFK'!C83/'4 GDP, Inflator, &amp; Population'!$G5*1000</f>
        <v>701.95889647815875</v>
      </c>
      <c r="D83" s="10">
        <f>'3.2 Real CFK'!D83/'4 GDP, Inflator, &amp; Population'!$G5*1000</f>
        <v>643.32918621051954</v>
      </c>
    </row>
    <row r="84" spans="2:4" x14ac:dyDescent="0.3">
      <c r="B84" s="9">
        <v>1993</v>
      </c>
      <c r="C84" s="10">
        <f>'3.2 Real CFK'!C84/'4 GDP, Inflator, &amp; Population'!$G6*1000</f>
        <v>706.67317654850865</v>
      </c>
      <c r="D84" s="10">
        <f>'3.2 Real CFK'!D84/'4 GDP, Inflator, &amp; Population'!$G6*1000</f>
        <v>653.58808742556403</v>
      </c>
    </row>
    <row r="85" spans="2:4" x14ac:dyDescent="0.3">
      <c r="B85" s="9">
        <v>1994</v>
      </c>
      <c r="C85" s="10">
        <f>'3.2 Real CFK'!C85/'4 GDP, Inflator, &amp; Population'!$G7*1000</f>
        <v>663.549231634183</v>
      </c>
      <c r="D85" s="10">
        <f>'3.2 Real CFK'!D85/'4 GDP, Inflator, &amp; Population'!$G7*1000</f>
        <v>668.40556599281047</v>
      </c>
    </row>
    <row r="86" spans="2:4" x14ac:dyDescent="0.3">
      <c r="B86" s="9">
        <v>1995</v>
      </c>
      <c r="C86" s="10">
        <f>'3.2 Real CFK'!C86/'4 GDP, Inflator, &amp; Population'!$G8*1000</f>
        <v>644.51003404550124</v>
      </c>
      <c r="D86" s="10">
        <f>'3.2 Real CFK'!D86/'4 GDP, Inflator, &amp; Population'!$G8*1000</f>
        <v>670.14269700417606</v>
      </c>
    </row>
    <row r="87" spans="2:4" x14ac:dyDescent="0.3">
      <c r="B87" s="9">
        <v>1996</v>
      </c>
      <c r="C87" s="10">
        <f>'3.2 Real CFK'!C87/'4 GDP, Inflator, &amp; Population'!$G9*1000</f>
        <v>634.12336014076197</v>
      </c>
      <c r="D87" s="10">
        <f>'3.2 Real CFK'!D87/'4 GDP, Inflator, &amp; Population'!$G9*1000</f>
        <v>686.28942899486628</v>
      </c>
    </row>
    <row r="88" spans="2:4" x14ac:dyDescent="0.3">
      <c r="B88" s="9">
        <v>1997</v>
      </c>
      <c r="C88" s="10">
        <f>'3.2 Real CFK'!C88/'4 GDP, Inflator, &amp; Population'!$G10*1000</f>
        <v>681.02458227362149</v>
      </c>
      <c r="D88" s="10">
        <f>'3.2 Real CFK'!D88/'4 GDP, Inflator, &amp; Population'!$G10*1000</f>
        <v>704.76130206585378</v>
      </c>
    </row>
    <row r="89" spans="2:4" x14ac:dyDescent="0.3">
      <c r="B89" s="9">
        <v>1998</v>
      </c>
      <c r="C89" s="10">
        <f>'3.2 Real CFK'!C89/'4 GDP, Inflator, &amp; Population'!$G11*1000</f>
        <v>719.59323136953492</v>
      </c>
      <c r="D89" s="10">
        <f>'3.2 Real CFK'!D89/'4 GDP, Inflator, &amp; Population'!$G11*1000</f>
        <v>732.62956369212441</v>
      </c>
    </row>
    <row r="90" spans="2:4" x14ac:dyDescent="0.3">
      <c r="B90" s="9">
        <v>1999</v>
      </c>
      <c r="C90" s="10">
        <f>'3.2 Real CFK'!C90/'4 GDP, Inflator, &amp; Population'!$G12*1000</f>
        <v>780.87576118828088</v>
      </c>
      <c r="D90" s="10">
        <f>'3.2 Real CFK'!D90/'4 GDP, Inflator, &amp; Population'!$G12*1000</f>
        <v>806.97494527944036</v>
      </c>
    </row>
    <row r="91" spans="2:4" x14ac:dyDescent="0.3">
      <c r="B91" s="9">
        <v>2000</v>
      </c>
      <c r="C91" s="10">
        <f>'3.2 Real CFK'!C91/'4 GDP, Inflator, &amp; Population'!$G13*1000</f>
        <v>807.24610689860106</v>
      </c>
      <c r="D91" s="10">
        <f>'3.2 Real CFK'!D91/'4 GDP, Inflator, &amp; Population'!$G13*1000</f>
        <v>839.63177998951335</v>
      </c>
    </row>
    <row r="92" spans="2:4" x14ac:dyDescent="0.3">
      <c r="B92" s="9">
        <v>2001</v>
      </c>
      <c r="C92" s="10">
        <f>'3.2 Real CFK'!C92/'4 GDP, Inflator, &amp; Population'!$G14*1000</f>
        <v>860.91496312744198</v>
      </c>
      <c r="D92" s="10">
        <f>'3.2 Real CFK'!D92/'4 GDP, Inflator, &amp; Population'!$G14*1000</f>
        <v>903.22867125839946</v>
      </c>
    </row>
    <row r="93" spans="2:4" x14ac:dyDescent="0.3">
      <c r="B93" s="9">
        <v>2002</v>
      </c>
      <c r="C93" s="10">
        <f>'3.2 Real CFK'!C93/'4 GDP, Inflator, &amp; Population'!$G15*1000</f>
        <v>901.48199424652614</v>
      </c>
      <c r="D93" s="10">
        <f>'3.2 Real CFK'!D93/'4 GDP, Inflator, &amp; Population'!$G15*1000</f>
        <v>881.96109216560103</v>
      </c>
    </row>
    <row r="94" spans="2:4" x14ac:dyDescent="0.3">
      <c r="B94" s="9">
        <v>2003</v>
      </c>
      <c r="C94" s="10">
        <f>'3.2 Real CFK'!C94/'4 GDP, Inflator, &amp; Population'!$G16*1000</f>
        <v>864.57134675758368</v>
      </c>
      <c r="D94" s="10">
        <f>'3.2 Real CFK'!D94/'4 GDP, Inflator, &amp; Population'!$G16*1000</f>
        <v>865.30921388679815</v>
      </c>
    </row>
    <row r="95" spans="2:4" x14ac:dyDescent="0.3">
      <c r="B95" s="9">
        <v>2004</v>
      </c>
      <c r="C95" s="10">
        <f>'3.2 Real CFK'!C95/'4 GDP, Inflator, &amp; Population'!$G17*1000</f>
        <v>847.83086159260245</v>
      </c>
      <c r="D95" s="10">
        <f>'3.2 Real CFK'!D95/'4 GDP, Inflator, &amp; Population'!$G17*1000</f>
        <v>849.3343030182391</v>
      </c>
    </row>
    <row r="96" spans="2:4" x14ac:dyDescent="0.3">
      <c r="B96" s="9">
        <v>2005</v>
      </c>
      <c r="C96" s="10">
        <f>'3.2 Real CFK'!C96/'4 GDP, Inflator, &amp; Population'!$G18*1000</f>
        <v>849.76440843880187</v>
      </c>
      <c r="D96" s="10">
        <f>'3.2 Real CFK'!D96/'4 GDP, Inflator, &amp; Population'!$G18*1000</f>
        <v>878.75191449751139</v>
      </c>
    </row>
    <row r="97" spans="2:4" x14ac:dyDescent="0.3">
      <c r="B97" s="9">
        <v>2006</v>
      </c>
      <c r="C97" s="10">
        <f>'3.2 Real CFK'!C97/'4 GDP, Inflator, &amp; Population'!$G19*1000</f>
        <v>874.85277161889712</v>
      </c>
      <c r="D97" s="10">
        <f>'3.2 Real CFK'!D97/'4 GDP, Inflator, &amp; Population'!$G19*1000</f>
        <v>930.03154596324816</v>
      </c>
    </row>
    <row r="98" spans="2:4" x14ac:dyDescent="0.3">
      <c r="B98" s="9">
        <v>2007</v>
      </c>
      <c r="C98" s="10">
        <f>'3.2 Real CFK'!C98/'4 GDP, Inflator, &amp; Population'!$G20*1000</f>
        <v>943.40391875682428</v>
      </c>
      <c r="D98" s="10">
        <f>'3.2 Real CFK'!D98/'4 GDP, Inflator, &amp; Population'!$G20*1000</f>
        <v>975.17652181098072</v>
      </c>
    </row>
    <row r="99" spans="2:4" x14ac:dyDescent="0.3">
      <c r="B99" s="9">
        <v>2008</v>
      </c>
      <c r="C99" s="10">
        <f>'3.2 Real CFK'!C99/'4 GDP, Inflator, &amp; Population'!$G21*1000</f>
        <v>943.67337323104096</v>
      </c>
      <c r="D99" s="10">
        <f>'3.2 Real CFK'!D99/'4 GDP, Inflator, &amp; Population'!$G21*1000</f>
        <v>961.25250044999916</v>
      </c>
    </row>
    <row r="100" spans="2:4" x14ac:dyDescent="0.3">
      <c r="B100" s="9">
        <v>2009</v>
      </c>
      <c r="C100" s="10">
        <f>'3.2 Real CFK'!C100/'4 GDP, Inflator, &amp; Population'!$G22*1000</f>
        <v>1020.0064450343378</v>
      </c>
      <c r="D100" s="10">
        <f>'3.2 Real CFK'!D100/'4 GDP, Inflator, &amp; Population'!$G22*1000</f>
        <v>1005.3167757180141</v>
      </c>
    </row>
    <row r="101" spans="2:4" x14ac:dyDescent="0.3">
      <c r="B101" s="9">
        <v>2010</v>
      </c>
      <c r="C101" s="10">
        <f>'3.2 Real CFK'!C101/'4 GDP, Inflator, &amp; Population'!$G23*1000</f>
        <v>1075.1003571349634</v>
      </c>
      <c r="D101" s="10">
        <f>'3.2 Real CFK'!D101/'4 GDP, Inflator, &amp; Population'!$G23*1000</f>
        <v>1011.7806910245855</v>
      </c>
    </row>
    <row r="102" spans="2:4" x14ac:dyDescent="0.3">
      <c r="B102" s="9">
        <v>2011</v>
      </c>
      <c r="C102" s="10">
        <f>'3.2 Real CFK'!C102/'4 GDP, Inflator, &amp; Population'!$G24*1000</f>
        <v>1067.5390820441949</v>
      </c>
      <c r="D102" s="10">
        <f>'3.2 Real CFK'!D102/'4 GDP, Inflator, &amp; Population'!$G24*1000</f>
        <v>986.54996758196592</v>
      </c>
    </row>
    <row r="103" spans="2:4" x14ac:dyDescent="0.3">
      <c r="B103" s="9">
        <v>2012</v>
      </c>
      <c r="C103" s="10">
        <f>'3.2 Real CFK'!C103/'4 GDP, Inflator, &amp; Population'!$G25*1000</f>
        <v>1076.1820333514027</v>
      </c>
      <c r="D103" s="10">
        <f>'3.2 Real CFK'!D103/'4 GDP, Inflator, &amp; Population'!$G25*1000</f>
        <v>983.08394797740755</v>
      </c>
    </row>
    <row r="104" spans="2:4" x14ac:dyDescent="0.3">
      <c r="B104" s="9">
        <v>2013</v>
      </c>
      <c r="C104" s="10">
        <f>'3.2 Real CFK'!C104/'4 GDP, Inflator, &amp; Population'!$G26*1000</f>
        <v>1127.3885521797106</v>
      </c>
      <c r="D104" s="10">
        <f>'3.2 Real CFK'!D104/'4 GDP, Inflator, &amp; Population'!$G26*1000</f>
        <v>998.09491767667078</v>
      </c>
    </row>
    <row r="105" spans="2:4" x14ac:dyDescent="0.3">
      <c r="B105" s="9">
        <v>2014</v>
      </c>
      <c r="C105" s="10">
        <f>'3.2 Real CFK'!C105/'4 GDP, Inflator, &amp; Population'!$G27*1000</f>
        <v>1084.8589186916636</v>
      </c>
      <c r="D105" s="10">
        <f>'3.2 Real CFK'!D105/'4 GDP, Inflator, &amp; Population'!$G27*1000</f>
        <v>962.56647809407673</v>
      </c>
    </row>
    <row r="106" spans="2:4" x14ac:dyDescent="0.3">
      <c r="B106" s="9">
        <v>2015</v>
      </c>
      <c r="C106" s="10">
        <f>'3.2 Real CFK'!C106/'4 GDP, Inflator, &amp; Population'!$G28*1000</f>
        <v>1121.6477381449326</v>
      </c>
      <c r="D106" s="10">
        <f>'3.2 Real CFK'!D106/'4 GDP, Inflator, &amp; Population'!$G28*1000</f>
        <v>985.69214326906706</v>
      </c>
    </row>
    <row r="107" spans="2:4" x14ac:dyDescent="0.3">
      <c r="B107" s="9">
        <v>2016</v>
      </c>
      <c r="C107" s="10">
        <f>'3.2 Real CFK'!C107/'4 GDP, Inflator, &amp; Population'!$G29*1000</f>
        <v>1161.1012844277636</v>
      </c>
      <c r="D107" s="10">
        <f>'3.2 Real CFK'!D107/'4 GDP, Inflator, &amp; Population'!$G29*1000</f>
        <v>1028.2324592253185</v>
      </c>
    </row>
    <row r="108" spans="2:4" x14ac:dyDescent="0.3">
      <c r="B108" s="9">
        <v>2017</v>
      </c>
      <c r="C108" s="10">
        <f>'3.2 Real CFK'!C108/'4 GDP, Inflator, &amp; Population'!$G30*1000</f>
        <v>1175.4318375927335</v>
      </c>
      <c r="D108" s="10">
        <f>'3.2 Real CFK'!D108/'4 GDP, Inflator, &amp; Population'!$G30*1000</f>
        <v>1015.1367023171247</v>
      </c>
    </row>
    <row r="109" spans="2:4" x14ac:dyDescent="0.3">
      <c r="B109" s="9">
        <v>2018</v>
      </c>
      <c r="C109" s="10">
        <f>'3.2 Real CFK'!C109/'4 GDP, Inflator, &amp; Population'!$G31*1000</f>
        <v>1179.6809439928661</v>
      </c>
      <c r="D109" s="10">
        <f>'3.2 Real CFK'!D109/'4 GDP, Inflator, &amp; Population'!$G31*1000</f>
        <v>1002.4250711525722</v>
      </c>
    </row>
    <row r="110" spans="2:4" x14ac:dyDescent="0.3">
      <c r="B110" s="9">
        <v>2019</v>
      </c>
      <c r="C110" s="10">
        <f>'3.2 Real CFK'!C110/'4 GDP, Inflator, &amp; Population'!$G32*1000</f>
        <v>1245.8882263515088</v>
      </c>
      <c r="D110" s="10">
        <f>'3.2 Real CFK'!D110/'4 GDP, Inflator, &amp; Population'!$G32*1000</f>
        <v>1053.2673304802465</v>
      </c>
    </row>
    <row r="111" spans="2:4" x14ac:dyDescent="0.3">
      <c r="B111" s="8">
        <v>2020</v>
      </c>
      <c r="C111" s="10">
        <f>'3.2 Real CFK'!C111/'4 GDP, Inflator, &amp; Population'!$G33*1000</f>
        <v>1192.9724168076245</v>
      </c>
      <c r="D111" s="10">
        <f>'3.2 Real CFK'!D111/'4 GDP, Inflator, &amp; Population'!$G33*1000</f>
        <v>1029.214603840715</v>
      </c>
    </row>
    <row r="112" spans="2:4" x14ac:dyDescent="0.3">
      <c r="B112" s="8">
        <v>2021</v>
      </c>
      <c r="C112" s="10">
        <f>'3.2 Real CFK'!C112/'4 GDP, Inflator, &amp; Population'!$G34*1000</f>
        <v>1197.6249982536951</v>
      </c>
      <c r="D112" s="10">
        <f>'3.2 Real CFK'!D112/'4 GDP, Inflator, &amp; Population'!$G34*1000</f>
        <v>1055.7270320167836</v>
      </c>
    </row>
    <row r="113" spans="2:4" x14ac:dyDescent="0.3">
      <c r="B113" s="8">
        <v>2022</v>
      </c>
      <c r="C113" s="10">
        <f>'3.2 Real CFK'!C113/'4 GDP, Inflator, &amp; Population'!$G35*1000</f>
        <v>1217.9767089198228</v>
      </c>
      <c r="D113" s="10">
        <f>'3.2 Real CFK'!D113/'4 GDP, Inflator, &amp; Population'!$G35*1000</f>
        <v>1076.1289758146047</v>
      </c>
    </row>
  </sheetData>
  <mergeCells count="6">
    <mergeCell ref="B41:V41"/>
    <mergeCell ref="B3:AW3"/>
    <mergeCell ref="B79:D79"/>
    <mergeCell ref="B2:AW2"/>
    <mergeCell ref="B40:V40"/>
    <mergeCell ref="B78:D7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E7D53-642C-4ADA-9816-BB58E303B8BC}">
  <sheetPr>
    <tabColor theme="5" tint="0.79998168889431442"/>
  </sheetPr>
  <dimension ref="B2:AW113"/>
  <sheetViews>
    <sheetView showGridLines="0" workbookViewId="0">
      <pane xSplit="2" topLeftCell="C1" activePane="topRight" state="frozen"/>
      <selection pane="topRight" activeCell="B40" sqref="B40:V40"/>
    </sheetView>
  </sheetViews>
  <sheetFormatPr defaultColWidth="9.1796875" defaultRowHeight="14" x14ac:dyDescent="0.3"/>
  <cols>
    <col min="1" max="1" width="9.1796875" style="1"/>
    <col min="2" max="2" width="22.36328125" style="1" bestFit="1" customWidth="1"/>
    <col min="3" max="3" width="23.453125" style="1" bestFit="1" customWidth="1"/>
    <col min="4" max="4" width="21.453125"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49" width="20.81640625" style="1" customWidth="1"/>
    <col min="50" max="16384" width="9.179687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134</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3">
        <f>'3.1 Nominal CFK'!C6/'4 GDP, Inflator, &amp; Population'!$D3/1000</f>
        <v>1.2316242656174203E-2</v>
      </c>
      <c r="D6" s="13">
        <f>'3.1 Nominal CFK'!D6/'4 GDP, Inflator, &amp; Population'!$D3/1000</f>
        <v>3.7045626044305501E-3</v>
      </c>
      <c r="E6" s="13">
        <f>'3.1 Nominal CFK'!E6/'4 GDP, Inflator, &amp; Population'!$D3/1000</f>
        <v>2.6680199967660214E-2</v>
      </c>
      <c r="F6" s="13">
        <f>'3.1 Nominal CFK'!F6/'4 GDP, Inflator, &amp; Population'!$D3/1000</f>
        <v>4.377257047377783E-3</v>
      </c>
      <c r="G6" s="13">
        <f>'3.1 Nominal CFK'!G6/'4 GDP, Inflator, &amp; Population'!$D3/1000</f>
        <v>1.2711151835282705E-3</v>
      </c>
      <c r="H6" s="13">
        <f>'3.1 Nominal CFK'!H6/'4 GDP, Inflator, &amp; Population'!$D3/1000</f>
        <v>4.881555543577858E-4</v>
      </c>
      <c r="I6" s="13">
        <f>'3.1 Nominal CFK'!I6/'4 GDP, Inflator, &amp; Population'!$D3/1000</f>
        <v>0</v>
      </c>
      <c r="J6" s="13">
        <f>'3.1 Nominal CFK'!J6/'4 GDP, Inflator, &amp; Population'!$D3/1000</f>
        <v>3.5352773136419985E-4</v>
      </c>
      <c r="K6" s="13">
        <f>'3.1 Nominal CFK'!K6/'4 GDP, Inflator, &amp; Population'!$D3/1000</f>
        <v>3.2547296933110549E-3</v>
      </c>
      <c r="L6" s="13">
        <f>'3.1 Nominal CFK'!L6/'4 GDP, Inflator, &amp; Population'!$D3/1000</f>
        <v>6.4032636231337254E-3</v>
      </c>
      <c r="M6" s="13">
        <f>'3.1 Nominal CFK'!M6/'4 GDP, Inflator, &amp; Population'!$D3/1000</f>
        <v>6.8751549614617588E-3</v>
      </c>
      <c r="N6" s="13">
        <f>'3.1 Nominal CFK'!N6/'4 GDP, Inflator, &amp; Population'!$D3/1000</f>
        <v>0</v>
      </c>
      <c r="O6" s="13">
        <f>'3.1 Nominal CFK'!O6/'4 GDP, Inflator, &amp; Population'!$D3/1000</f>
        <v>4.4062954778202981E-6</v>
      </c>
      <c r="P6" s="13">
        <f>'3.1 Nominal CFK'!P6/'4 GDP, Inflator, &amp; Population'!$D3/1000</f>
        <v>4.4405891230528752E-3</v>
      </c>
      <c r="Q6" s="13">
        <f>'3.1 Nominal CFK'!Q6/'4 GDP, Inflator, &amp; Population'!$D3/1000</f>
        <v>7.8684040316929886E-4</v>
      </c>
      <c r="R6" s="13">
        <f>'3.1 Nominal CFK'!R6/'4 GDP, Inflator, &amp; Population'!$D3/1000</f>
        <v>6.2840241470382154E-4</v>
      </c>
      <c r="S6" s="13">
        <f>'3.1 Nominal CFK'!S6/'4 GDP, Inflator, &amp; Population'!$D3/1000</f>
        <v>1.9501158842235757E-3</v>
      </c>
      <c r="T6" s="13">
        <f>'3.1 Nominal CFK'!T6/'4 GDP, Inflator, &amp; Population'!$D3/1000</f>
        <v>6.7291138899369376E-3</v>
      </c>
      <c r="U6" s="13">
        <f>'3.1 Nominal CFK'!U6/'4 GDP, Inflator, &amp; Population'!$D3/1000</f>
        <v>1.1760092707378859E-3</v>
      </c>
      <c r="V6" s="13">
        <f>'3.1 Nominal CFK'!V6/'4 GDP, Inflator, &amp; Population'!$D3/1000</f>
        <v>5.1581954400905515E-5</v>
      </c>
      <c r="W6" s="13">
        <f>'3.1 Nominal CFK'!W6/'4 GDP, Inflator, &amp; Population'!$D3/1000</f>
        <v>1.0517167034980866E-4</v>
      </c>
      <c r="X6" s="13">
        <f>'3.1 Nominal CFK'!X6/'4 GDP, Inflator, &amp; Population'!$D3/1000</f>
        <v>4.8212283727699029E-3</v>
      </c>
      <c r="Y6" s="13">
        <f>'3.1 Nominal CFK'!Y6/'4 GDP, Inflator, &amp; Population'!$D3/1000</f>
        <v>7.5467983614509781E-3</v>
      </c>
      <c r="Z6" s="13">
        <f>'3.1 Nominal CFK'!Z6/'4 GDP, Inflator, &amp; Population'!$D3/1000</f>
        <v>0</v>
      </c>
      <c r="AA6" s="13">
        <f>'3.1 Nominal CFK'!AA6/'4 GDP, Inflator, &amp; Population'!$D3/1000</f>
        <v>1.9794642375896082E-5</v>
      </c>
      <c r="AB6" s="13">
        <f>'3.1 Nominal CFK'!AB6/'4 GDP, Inflator, &amp; Population'!$D3/1000</f>
        <v>1.0848232091844984E-2</v>
      </c>
      <c r="AC6" s="13">
        <f>'3.1 Nominal CFK'!AC6/'4 GDP, Inflator, &amp; Population'!$D3/1000</f>
        <v>1.9975745162507412E-3</v>
      </c>
      <c r="AD6" s="13">
        <f>'3.1 Nominal CFK'!AD6/'4 GDP, Inflator, &amp; Population'!$D3/1000</f>
        <v>1.5715275157656444E-2</v>
      </c>
      <c r="AE6" s="13">
        <f>'3.1 Nominal CFK'!AE6/'4 GDP, Inflator, &amp; Population'!$D3/1000</f>
        <v>2.8874036543955154E-3</v>
      </c>
      <c r="AF6" s="13">
        <f>'3.1 Nominal CFK'!AF6/'4 GDP, Inflator, &amp; Population'!$D3/1000</f>
        <v>2.5602328464399284E-7</v>
      </c>
      <c r="AG6" s="13">
        <f>'3.1 Nominal CFK'!AG6/'4 GDP, Inflator, &amp; Population'!$D3/1000</f>
        <v>4.2449064841265562E-3</v>
      </c>
      <c r="AH6" s="13">
        <f>'3.1 Nominal CFK'!AH6/'4 GDP, Inflator, &amp; Population'!$D3/1000</f>
        <v>3.435886379561257E-3</v>
      </c>
      <c r="AI6" s="13">
        <f>'3.1 Nominal CFK'!AI6/'4 GDP, Inflator, &amp; Population'!$D3/1000</f>
        <v>1.0686816148331806E-3</v>
      </c>
      <c r="AJ6" s="13">
        <f>'3.1 Nominal CFK'!AJ6/'4 GDP, Inflator, &amp; Population'!$D3/1000</f>
        <v>1.2585565676709968E-4</v>
      </c>
      <c r="AK6" s="13">
        <f>'3.1 Nominal CFK'!AK6/'4 GDP, Inflator, &amp; Population'!$D3/1000</f>
        <v>2.1551770603136958E-3</v>
      </c>
      <c r="AL6" s="13">
        <f>'3.1 Nominal CFK'!AL6/'4 GDP, Inflator, &amp; Population'!$D3/1000</f>
        <v>8.6643669487414431E-6</v>
      </c>
      <c r="AM6" s="13">
        <f>'3.1 Nominal CFK'!AM6/'4 GDP, Inflator, &amp; Population'!$D3/1000</f>
        <v>2.5780466770872635E-3</v>
      </c>
      <c r="AN6" s="13">
        <f>'3.1 Nominal CFK'!AN6/'4 GDP, Inflator, &amp; Population'!$D3/1000</f>
        <v>5.6742844822939687E-5</v>
      </c>
      <c r="AO6" s="13">
        <f>'3.1 Nominal CFK'!AO6/'4 GDP, Inflator, &amp; Population'!$D3/1000</f>
        <v>2.5602328464399284E-7</v>
      </c>
      <c r="AP6" s="13">
        <f>'3.1 Nominal CFK'!AP6/'4 GDP, Inflator, &amp; Population'!$D3/1000</f>
        <v>1.639761763596184E-4</v>
      </c>
      <c r="AQ6" s="13">
        <f>'3.1 Nominal CFK'!AQ6/'4 GDP, Inflator, &amp; Population'!$D3/1000</f>
        <v>1.5961569557483965E-3</v>
      </c>
      <c r="AR6" s="13">
        <f>'3.1 Nominal CFK'!AR6/'4 GDP, Inflator, &amp; Population'!$D3/1000</f>
        <v>6.72532744030615E-5</v>
      </c>
      <c r="AS6" s="13">
        <f>'3.1 Nominal CFK'!AS6/'4 GDP, Inflator, &amp; Population'!$D3/1000</f>
        <v>5.7457015037999243E-5</v>
      </c>
      <c r="AT6" s="13">
        <f>'3.1 Nominal CFK'!AT6/'4 GDP, Inflator, &amp; Population'!$D3/1000</f>
        <v>8.5771842828653042E-4</v>
      </c>
      <c r="AU6" s="13">
        <f>'3.1 Nominal CFK'!AU6/'4 GDP, Inflator, &amp; Population'!$D3/1000</f>
        <v>2.5397509836684097E-4</v>
      </c>
      <c r="AV6" s="13">
        <f>'3.1 Nominal CFK'!AV6/'4 GDP, Inflator, &amp; Population'!$D3/1000</f>
        <v>3.6692179162399615E-4</v>
      </c>
      <c r="AW6" s="13">
        <f>'3.1 Nominal CFK'!AW6/'4 GDP, Inflator, &amp; Population'!$D3/1000</f>
        <v>2.3784024147038216E-3</v>
      </c>
    </row>
    <row r="7" spans="2:49" x14ac:dyDescent="0.3">
      <c r="B7" s="9">
        <v>1991</v>
      </c>
      <c r="C7" s="13">
        <f>'3.1 Nominal CFK'!C7/'4 GDP, Inflator, &amp; Population'!$D4/1000</f>
        <v>1.2674359951134289E-2</v>
      </c>
      <c r="D7" s="13">
        <f>'3.1 Nominal CFK'!D7/'4 GDP, Inflator, &amp; Population'!$D4/1000</f>
        <v>4.0200454503658356E-3</v>
      </c>
      <c r="E7" s="13">
        <f>'3.1 Nominal CFK'!E7/'4 GDP, Inflator, &amp; Population'!$D4/1000</f>
        <v>2.8490850815085317E-2</v>
      </c>
      <c r="F7" s="13">
        <f>'3.1 Nominal CFK'!F7/'4 GDP, Inflator, &amp; Population'!$D4/1000</f>
        <v>4.6769871399109384E-3</v>
      </c>
      <c r="G7" s="13">
        <f>'3.1 Nominal CFK'!G7/'4 GDP, Inflator, &amp; Population'!$D4/1000</f>
        <v>1.2894242515795974E-3</v>
      </c>
      <c r="H7" s="13">
        <f>'3.1 Nominal CFK'!H7/'4 GDP, Inflator, &amp; Population'!$D4/1000</f>
        <v>5.0779618269470748E-4</v>
      </c>
      <c r="I7" s="13">
        <f>'3.1 Nominal CFK'!I7/'4 GDP, Inflator, &amp; Population'!$D4/1000</f>
        <v>0</v>
      </c>
      <c r="J7" s="13">
        <f>'3.1 Nominal CFK'!J7/'4 GDP, Inflator, &amp; Population'!$D4/1000</f>
        <v>3.820326559564938E-4</v>
      </c>
      <c r="K7" s="13">
        <f>'3.1 Nominal CFK'!K7/'4 GDP, Inflator, &amp; Population'!$D4/1000</f>
        <v>3.2606039906997518E-3</v>
      </c>
      <c r="L7" s="13">
        <f>'3.1 Nominal CFK'!L7/'4 GDP, Inflator, &amp; Population'!$D4/1000</f>
        <v>6.1645408330815608E-3</v>
      </c>
      <c r="M7" s="13">
        <f>'3.1 Nominal CFK'!M7/'4 GDP, Inflator, &amp; Population'!$D4/1000</f>
        <v>7.1350243671759036E-3</v>
      </c>
      <c r="N7" s="13">
        <f>'3.1 Nominal CFK'!N7/'4 GDP, Inflator, &amp; Population'!$D4/1000</f>
        <v>0</v>
      </c>
      <c r="O7" s="13">
        <f>'3.1 Nominal CFK'!O7/'4 GDP, Inflator, &amp; Population'!$D4/1000</f>
        <v>1.0705794264846901E-5</v>
      </c>
      <c r="P7" s="13">
        <f>'3.1 Nominal CFK'!P7/'4 GDP, Inflator, &amp; Population'!$D4/1000</f>
        <v>5.1428402537864355E-3</v>
      </c>
      <c r="Q7" s="13">
        <f>'3.1 Nominal CFK'!Q7/'4 GDP, Inflator, &amp; Population'!$D4/1000</f>
        <v>8.3569561390833737E-4</v>
      </c>
      <c r="R7" s="13">
        <f>'3.1 Nominal CFK'!R7/'4 GDP, Inflator, &amp; Population'!$D4/1000</f>
        <v>6.526725077830467E-4</v>
      </c>
      <c r="S7" s="13">
        <f>'3.1 Nominal CFK'!S7/'4 GDP, Inflator, &amp; Population'!$D4/1000</f>
        <v>1.9959015855084269E-3</v>
      </c>
      <c r="T7" s="13">
        <f>'3.1 Nominal CFK'!T7/'4 GDP, Inflator, &amp; Population'!$D4/1000</f>
        <v>6.6967567354552261E-3</v>
      </c>
      <c r="U7" s="13">
        <f>'3.1 Nominal CFK'!U7/'4 GDP, Inflator, &amp; Population'!$D4/1000</f>
        <v>1.321646721925204E-3</v>
      </c>
      <c r="V7" s="13">
        <f>'3.1 Nominal CFK'!V7/'4 GDP, Inflator, &amp; Population'!$D4/1000</f>
        <v>5.4487895227711584E-5</v>
      </c>
      <c r="W7" s="13">
        <f>'3.1 Nominal CFK'!W7/'4 GDP, Inflator, &amp; Population'!$D4/1000</f>
        <v>1.1105126958897632E-4</v>
      </c>
      <c r="X7" s="13">
        <f>'3.1 Nominal CFK'!X7/'4 GDP, Inflator, &amp; Population'!$D4/1000</f>
        <v>5.3786435824346151E-3</v>
      </c>
      <c r="Y7" s="13">
        <f>'3.1 Nominal CFK'!Y7/'4 GDP, Inflator, &amp; Population'!$D4/1000</f>
        <v>7.4087643017589026E-3</v>
      </c>
      <c r="Z7" s="13">
        <f>'3.1 Nominal CFK'!Z7/'4 GDP, Inflator, &amp; Population'!$D4/1000</f>
        <v>0</v>
      </c>
      <c r="AA7" s="13">
        <f>'3.1 Nominal CFK'!AA7/'4 GDP, Inflator, &amp; Population'!$D4/1000</f>
        <v>2.0019178478069542E-5</v>
      </c>
      <c r="AB7" s="13">
        <f>'3.1 Nominal CFK'!AB7/'4 GDP, Inflator, &amp; Population'!$D4/1000</f>
        <v>1.1057338395050376E-2</v>
      </c>
      <c r="AC7" s="13">
        <f>'3.1 Nominal CFK'!AC7/'4 GDP, Inflator, &amp; Population'!$D4/1000</f>
        <v>2.0203344411312677E-3</v>
      </c>
      <c r="AD7" s="13">
        <f>'3.1 Nominal CFK'!AD7/'4 GDP, Inflator, &amp; Population'!$D4/1000</f>
        <v>1.674558303886926E-2</v>
      </c>
      <c r="AE7" s="13">
        <f>'3.1 Nominal CFK'!AE7/'4 GDP, Inflator, &amp; Population'!$D4/1000</f>
        <v>3.0270600443994904E-3</v>
      </c>
      <c r="AF7" s="13">
        <f>'3.1 Nominal CFK'!AF7/'4 GDP, Inflator, &amp; Population'!$D4/1000</f>
        <v>3.6780642873093646E-7</v>
      </c>
      <c r="AG7" s="13">
        <f>'3.1 Nominal CFK'!AG7/'4 GDP, Inflator, &amp; Population'!$D4/1000</f>
        <v>4.2948231245156119E-3</v>
      </c>
      <c r="AH7" s="13">
        <f>'3.1 Nominal CFK'!AH7/'4 GDP, Inflator, &amp; Population'!$D4/1000</f>
        <v>3.550409184651963E-3</v>
      </c>
      <c r="AI7" s="13">
        <f>'3.1 Nominal CFK'!AI7/'4 GDP, Inflator, &amp; Population'!$D4/1000</f>
        <v>1.138282081258949E-3</v>
      </c>
      <c r="AJ7" s="13">
        <f>'3.1 Nominal CFK'!AJ7/'4 GDP, Inflator, &amp; Population'!$D4/1000</f>
        <v>1.2551394380443207E-4</v>
      </c>
      <c r="AK7" s="13">
        <f>'3.1 Nominal CFK'!AK7/'4 GDP, Inflator, &amp; Population'!$D4/1000</f>
        <v>2.2781536117277706E-3</v>
      </c>
      <c r="AL7" s="13">
        <f>'3.1 Nominal CFK'!AL7/'4 GDP, Inflator, &amp; Population'!$D4/1000</f>
        <v>1.4777936868653698E-5</v>
      </c>
      <c r="AM7" s="13">
        <f>'3.1 Nominal CFK'!AM7/'4 GDP, Inflator, &amp; Population'!$D4/1000</f>
        <v>2.6803105337134003E-3</v>
      </c>
      <c r="AN7" s="13">
        <f>'3.1 Nominal CFK'!AN7/'4 GDP, Inflator, &amp; Population'!$D4/1000</f>
        <v>5.7443482601442321E-5</v>
      </c>
      <c r="AO7" s="13">
        <f>'3.1 Nominal CFK'!AO7/'4 GDP, Inflator, &amp; Population'!$D4/1000</f>
        <v>2.9687233176139873E-6</v>
      </c>
      <c r="AP7" s="13">
        <f>'3.1 Nominal CFK'!AP7/'4 GDP, Inflator, &amp; Population'!$D4/1000</f>
        <v>1.9678957531493426E-4</v>
      </c>
      <c r="AQ7" s="13">
        <f>'3.1 Nominal CFK'!AQ7/'4 GDP, Inflator, &amp; Population'!$D4/1000</f>
        <v>1.6458549529076412E-3</v>
      </c>
      <c r="AR7" s="13">
        <f>'3.1 Nominal CFK'!AR7/'4 GDP, Inflator, &amp; Population'!$D4/1000</f>
        <v>6.5837350742837633E-5</v>
      </c>
      <c r="AS7" s="13">
        <f>'3.1 Nominal CFK'!AS7/'4 GDP, Inflator, &amp; Population'!$D4/1000</f>
        <v>5.6182431988650538E-5</v>
      </c>
      <c r="AT7" s="13">
        <f>'3.1 Nominal CFK'!AT7/'4 GDP, Inflator, &amp; Population'!$D4/1000</f>
        <v>8.906169952841961E-4</v>
      </c>
      <c r="AU7" s="13">
        <f>'3.1 Nominal CFK'!AU7/'4 GDP, Inflator, &amp; Population'!$D4/1000</f>
        <v>2.6936566526987801E-4</v>
      </c>
      <c r="AV7" s="13">
        <f>'3.1 Nominal CFK'!AV7/'4 GDP, Inflator, &amp; Population'!$D4/1000</f>
        <v>3.7235146531454014E-4</v>
      </c>
      <c r="AW7" s="13">
        <f>'3.1 Nominal CFK'!AW7/'4 GDP, Inflator, &amp; Population'!$D4/1000</f>
        <v>2.4874617415634403E-3</v>
      </c>
    </row>
    <row r="8" spans="2:49" x14ac:dyDescent="0.3">
      <c r="B8" s="9">
        <v>1992</v>
      </c>
      <c r="C8" s="13">
        <f>'3.1 Nominal CFK'!C8/'4 GDP, Inflator, &amp; Population'!$D5/1000</f>
        <v>1.3234141140231942E-2</v>
      </c>
      <c r="D8" s="13">
        <f>'3.1 Nominal CFK'!D8/'4 GDP, Inflator, &amp; Population'!$D5/1000</f>
        <v>4.5931786170310797E-3</v>
      </c>
      <c r="E8" s="13">
        <f>'3.1 Nominal CFK'!E8/'4 GDP, Inflator, &amp; Population'!$D5/1000</f>
        <v>2.89272578882936E-2</v>
      </c>
      <c r="F8" s="13">
        <f>'3.1 Nominal CFK'!F8/'4 GDP, Inflator, &amp; Population'!$D5/1000</f>
        <v>5.0008556346834813E-3</v>
      </c>
      <c r="G8" s="13">
        <f>'3.1 Nominal CFK'!G8/'4 GDP, Inflator, &amp; Population'!$D5/1000</f>
        <v>1.2762252030486922E-3</v>
      </c>
      <c r="H8" s="13">
        <f>'3.1 Nominal CFK'!H8/'4 GDP, Inflator, &amp; Population'!$D5/1000</f>
        <v>5.3412666026037621E-4</v>
      </c>
      <c r="I8" s="13">
        <f>'3.1 Nominal CFK'!I8/'4 GDP, Inflator, &amp; Population'!$D5/1000</f>
        <v>0</v>
      </c>
      <c r="J8" s="13">
        <f>'3.1 Nominal CFK'!J8/'4 GDP, Inflator, &amp; Population'!$D5/1000</f>
        <v>4.0828254373609596E-4</v>
      </c>
      <c r="K8" s="13">
        <f>'3.1 Nominal CFK'!K8/'4 GDP, Inflator, &amp; Population'!$D5/1000</f>
        <v>3.5636789658667579E-3</v>
      </c>
      <c r="L8" s="13">
        <f>'3.1 Nominal CFK'!L8/'4 GDP, Inflator, &amp; Population'!$D5/1000</f>
        <v>6.3313412402753828E-3</v>
      </c>
      <c r="M8" s="13">
        <f>'3.1 Nominal CFK'!M8/'4 GDP, Inflator, &amp; Population'!$D5/1000</f>
        <v>7.7147313965274401E-3</v>
      </c>
      <c r="N8" s="13">
        <f>'3.1 Nominal CFK'!N8/'4 GDP, Inflator, &amp; Population'!$D5/1000</f>
        <v>0</v>
      </c>
      <c r="O8" s="13">
        <f>'3.1 Nominal CFK'!O8/'4 GDP, Inflator, &amp; Population'!$D5/1000</f>
        <v>2.3391735885318624E-5</v>
      </c>
      <c r="P8" s="13">
        <f>'3.1 Nominal CFK'!P8/'4 GDP, Inflator, &amp; Population'!$D5/1000</f>
        <v>4.6978819750681218E-3</v>
      </c>
      <c r="Q8" s="13">
        <f>'3.1 Nominal CFK'!Q8/'4 GDP, Inflator, &amp; Population'!$D5/1000</f>
        <v>8.7549857174825903E-4</v>
      </c>
      <c r="R8" s="13">
        <f>'3.1 Nominal CFK'!R8/'4 GDP, Inflator, &amp; Population'!$D5/1000</f>
        <v>6.571406005239117E-4</v>
      </c>
      <c r="S8" s="13">
        <f>'3.1 Nominal CFK'!S8/'4 GDP, Inflator, &amp; Population'!$D5/1000</f>
        <v>1.9906670001447998E-3</v>
      </c>
      <c r="T8" s="13">
        <f>'3.1 Nominal CFK'!T8/'4 GDP, Inflator, &amp; Population'!$D5/1000</f>
        <v>7.1543038424579089E-3</v>
      </c>
      <c r="U8" s="13">
        <f>'3.1 Nominal CFK'!U8/'4 GDP, Inflator, &amp; Population'!$D5/1000</f>
        <v>1.3436755433280242E-3</v>
      </c>
      <c r="V8" s="13">
        <f>'3.1 Nominal CFK'!V8/'4 GDP, Inflator, &amp; Population'!$D5/1000</f>
        <v>6.5436307870522724E-5</v>
      </c>
      <c r="W8" s="13">
        <f>'3.1 Nominal CFK'!W8/'4 GDP, Inflator, &amp; Population'!$D5/1000</f>
        <v>1.1146945384179973E-4</v>
      </c>
      <c r="X8" s="13">
        <f>'3.1 Nominal CFK'!X8/'4 GDP, Inflator, &amp; Population'!$D5/1000</f>
        <v>6.0298945594797742E-3</v>
      </c>
      <c r="Y8" s="13">
        <f>'3.1 Nominal CFK'!Y8/'4 GDP, Inflator, &amp; Population'!$D5/1000</f>
        <v>7.5867679387102297E-3</v>
      </c>
      <c r="Z8" s="13">
        <f>'3.1 Nominal CFK'!Z8/'4 GDP, Inflator, &amp; Population'!$D5/1000</f>
        <v>0</v>
      </c>
      <c r="AA8" s="13">
        <f>'3.1 Nominal CFK'!AA8/'4 GDP, Inflator, &amp; Population'!$D5/1000</f>
        <v>2.0179814919636157E-5</v>
      </c>
      <c r="AB8" s="13">
        <f>'3.1 Nominal CFK'!AB8/'4 GDP, Inflator, &amp; Population'!$D5/1000</f>
        <v>1.1459317861703108E-2</v>
      </c>
      <c r="AC8" s="13">
        <f>'3.1 Nominal CFK'!AC8/'4 GDP, Inflator, &amp; Population'!$D5/1000</f>
        <v>2.1088630589598117E-3</v>
      </c>
      <c r="AD8" s="13">
        <f>'3.1 Nominal CFK'!AD8/'4 GDP, Inflator, &amp; Population'!$D5/1000</f>
        <v>1.7677754814590545E-2</v>
      </c>
      <c r="AE8" s="13">
        <f>'3.1 Nominal CFK'!AE8/'4 GDP, Inflator, &amp; Population'!$D5/1000</f>
        <v>3.1902799899956561E-3</v>
      </c>
      <c r="AF8" s="13">
        <f>'3.1 Nominal CFK'!AF8/'4 GDP, Inflator, &amp; Population'!$D5/1000</f>
        <v>5.1338081008859105E-7</v>
      </c>
      <c r="AG8" s="13">
        <f>'3.1 Nominal CFK'!AG8/'4 GDP, Inflator, &amp; Population'!$D5/1000</f>
        <v>4.5314807745468425E-3</v>
      </c>
      <c r="AH8" s="13">
        <f>'3.1 Nominal CFK'!AH8/'4 GDP, Inflator, &amp; Population'!$D5/1000</f>
        <v>4.1593191780641596E-3</v>
      </c>
      <c r="AI8" s="13">
        <f>'3.1 Nominal CFK'!AI8/'4 GDP, Inflator, &amp; Population'!$D5/1000</f>
        <v>1.1820264062026933E-3</v>
      </c>
      <c r="AJ8" s="13">
        <f>'3.1 Nominal CFK'!AJ8/'4 GDP, Inflator, &amp; Population'!$D5/1000</f>
        <v>1.2939829136335515E-4</v>
      </c>
      <c r="AK8" s="13">
        <f>'3.1 Nominal CFK'!AK8/'4 GDP, Inflator, &amp; Population'!$D5/1000</f>
        <v>2.3169534139823875E-3</v>
      </c>
      <c r="AL8" s="13">
        <f>'3.1 Nominal CFK'!AL8/'4 GDP, Inflator, &amp; Population'!$D5/1000</f>
        <v>2.9486487553806256E-5</v>
      </c>
      <c r="AM8" s="13">
        <f>'3.1 Nominal CFK'!AM8/'4 GDP, Inflator, &amp; Population'!$D5/1000</f>
        <v>2.8105098266352499E-3</v>
      </c>
      <c r="AN8" s="13">
        <f>'3.1 Nominal CFK'!AN8/'4 GDP, Inflator, &amp; Population'!$D5/1000</f>
        <v>7.3268656127002519E-5</v>
      </c>
      <c r="AO8" s="13">
        <f>'3.1 Nominal CFK'!AO8/'4 GDP, Inflator, &amp; Population'!$D5/1000</f>
        <v>1.7218002553740439E-5</v>
      </c>
      <c r="AP8" s="13">
        <f>'3.1 Nominal CFK'!AP8/'4 GDP, Inflator, &amp; Population'!$D5/1000</f>
        <v>2.2651940974370449E-4</v>
      </c>
      <c r="AQ8" s="13">
        <f>'3.1 Nominal CFK'!AQ8/'4 GDP, Inflator, &amp; Population'!$D5/1000</f>
        <v>1.7137967801808681E-3</v>
      </c>
      <c r="AR8" s="13">
        <f>'3.1 Nominal CFK'!AR8/'4 GDP, Inflator, &amp; Population'!$D5/1000</f>
        <v>6.8266484131267532E-5</v>
      </c>
      <c r="AS8" s="13">
        <f>'3.1 Nominal CFK'!AS8/'4 GDP, Inflator, &amp; Population'!$D5/1000</f>
        <v>5.3799676175181328E-5</v>
      </c>
      <c r="AT8" s="13">
        <f>'3.1 Nominal CFK'!AT8/'4 GDP, Inflator, &amp; Population'!$D5/1000</f>
        <v>1.0075690760461779E-3</v>
      </c>
      <c r="AU8" s="13">
        <f>'3.1 Nominal CFK'!AU8/'4 GDP, Inflator, &amp; Population'!$D5/1000</f>
        <v>2.9032342991035579E-4</v>
      </c>
      <c r="AV8" s="13">
        <f>'3.1 Nominal CFK'!AV8/'4 GDP, Inflator, &amp; Population'!$D5/1000</f>
        <v>3.7230639619834928E-4</v>
      </c>
      <c r="AW8" s="13">
        <f>'3.1 Nominal CFK'!AW8/'4 GDP, Inflator, &amp; Population'!$D5/1000</f>
        <v>2.6778337962536365E-3</v>
      </c>
    </row>
    <row r="9" spans="2:49" x14ac:dyDescent="0.3">
      <c r="B9" s="9">
        <v>1993</v>
      </c>
      <c r="C9" s="13">
        <f>'3.1 Nominal CFK'!C9/'4 GDP, Inflator, &amp; Population'!$D6/1000</f>
        <v>1.3778783430139784E-2</v>
      </c>
      <c r="D9" s="13">
        <f>'3.1 Nominal CFK'!D9/'4 GDP, Inflator, &amp; Population'!$D6/1000</f>
        <v>4.8968532584413096E-3</v>
      </c>
      <c r="E9" s="13">
        <f>'3.1 Nominal CFK'!E9/'4 GDP, Inflator, &amp; Population'!$D6/1000</f>
        <v>2.9291121465500735E-2</v>
      </c>
      <c r="F9" s="13">
        <f>'3.1 Nominal CFK'!F9/'4 GDP, Inflator, &amp; Population'!$D6/1000</f>
        <v>4.9686730069572983E-3</v>
      </c>
      <c r="G9" s="13">
        <f>'3.1 Nominal CFK'!G9/'4 GDP, Inflator, &amp; Population'!$D6/1000</f>
        <v>1.2341737409842343E-3</v>
      </c>
      <c r="H9" s="13">
        <f>'3.1 Nominal CFK'!H9/'4 GDP, Inflator, &amp; Population'!$D6/1000</f>
        <v>5.4311610391268278E-4</v>
      </c>
      <c r="I9" s="13">
        <f>'3.1 Nominal CFK'!I9/'4 GDP, Inflator, &amp; Population'!$D6/1000</f>
        <v>0</v>
      </c>
      <c r="J9" s="13">
        <f>'3.1 Nominal CFK'!J9/'4 GDP, Inflator, &amp; Population'!$D6/1000</f>
        <v>4.2346333056743476E-4</v>
      </c>
      <c r="K9" s="13">
        <f>'3.1 Nominal CFK'!K9/'4 GDP, Inflator, &amp; Population'!$D6/1000</f>
        <v>3.7425033509925322E-3</v>
      </c>
      <c r="L9" s="13">
        <f>'3.1 Nominal CFK'!L9/'4 GDP, Inflator, &amp; Population'!$D6/1000</f>
        <v>6.0814961383800345E-3</v>
      </c>
      <c r="M9" s="13">
        <f>'3.1 Nominal CFK'!M9/'4 GDP, Inflator, &amp; Population'!$D6/1000</f>
        <v>7.7915874130337652E-3</v>
      </c>
      <c r="N9" s="13">
        <f>'3.1 Nominal CFK'!N9/'4 GDP, Inflator, &amp; Population'!$D6/1000</f>
        <v>0</v>
      </c>
      <c r="O9" s="13">
        <f>'3.1 Nominal CFK'!O9/'4 GDP, Inflator, &amp; Population'!$D6/1000</f>
        <v>3.3088657688134292E-5</v>
      </c>
      <c r="P9" s="13">
        <f>'3.1 Nominal CFK'!P9/'4 GDP, Inflator, &amp; Population'!$D6/1000</f>
        <v>4.2918874066509224E-3</v>
      </c>
      <c r="Q9" s="13">
        <f>'3.1 Nominal CFK'!Q9/'4 GDP, Inflator, &amp; Population'!$D6/1000</f>
        <v>8.7531754643518217E-4</v>
      </c>
      <c r="R9" s="13">
        <f>'3.1 Nominal CFK'!R9/'4 GDP, Inflator, &amp; Population'!$D6/1000</f>
        <v>6.4610965724133532E-4</v>
      </c>
      <c r="S9" s="13">
        <f>'3.1 Nominal CFK'!S9/'4 GDP, Inflator, &amp; Population'!$D6/1000</f>
        <v>1.943933107806217E-3</v>
      </c>
      <c r="T9" s="13">
        <f>'3.1 Nominal CFK'!T9/'4 GDP, Inflator, &amp; Population'!$D6/1000</f>
        <v>7.450501053169082E-3</v>
      </c>
      <c r="U9" s="13">
        <f>'3.1 Nominal CFK'!U9/'4 GDP, Inflator, &amp; Population'!$D6/1000</f>
        <v>1.3664517776217527E-3</v>
      </c>
      <c r="V9" s="13">
        <f>'3.1 Nominal CFK'!V9/'4 GDP, Inflator, &amp; Population'!$D6/1000</f>
        <v>6.8998531946128807E-5</v>
      </c>
      <c r="W9" s="13">
        <f>'3.1 Nominal CFK'!W9/'4 GDP, Inflator, &amp; Population'!$D6/1000</f>
        <v>1.0839343843748005E-4</v>
      </c>
      <c r="X9" s="13">
        <f>'3.1 Nominal CFK'!X9/'4 GDP, Inflator, &amp; Population'!$D6/1000</f>
        <v>6.2679645113933747E-3</v>
      </c>
      <c r="Y9" s="13">
        <f>'3.1 Nominal CFK'!Y9/'4 GDP, Inflator, &amp; Population'!$D6/1000</f>
        <v>7.1371672943128864E-3</v>
      </c>
      <c r="Z9" s="13">
        <f>'3.1 Nominal CFK'!Z9/'4 GDP, Inflator, &amp; Population'!$D6/1000</f>
        <v>0</v>
      </c>
      <c r="AA9" s="13">
        <f>'3.1 Nominal CFK'!AA9/'4 GDP, Inflator, &amp; Population'!$D6/1000</f>
        <v>1.965915618816621E-5</v>
      </c>
      <c r="AB9" s="13">
        <f>'3.1 Nominal CFK'!AB9/'4 GDP, Inflator, &amp; Population'!$D6/1000</f>
        <v>1.1190987425799451E-2</v>
      </c>
      <c r="AC9" s="13">
        <f>'3.1 Nominal CFK'!AC9/'4 GDP, Inflator, &amp; Population'!$D6/1000</f>
        <v>1.9331716346460714E-3</v>
      </c>
      <c r="AD9" s="13">
        <f>'3.1 Nominal CFK'!AD9/'4 GDP, Inflator, &amp; Population'!$D6/1000</f>
        <v>1.7446147954298843E-2</v>
      </c>
      <c r="AE9" s="13">
        <f>'3.1 Nominal CFK'!AE9/'4 GDP, Inflator, &amp; Population'!$D6/1000</f>
        <v>3.2637773664390118E-3</v>
      </c>
      <c r="AF9" s="13">
        <f>'3.1 Nominal CFK'!AF9/'4 GDP, Inflator, &amp; Population'!$D6/1000</f>
        <v>7.4040977851535077E-7</v>
      </c>
      <c r="AG9" s="13">
        <f>'3.1 Nominal CFK'!AG9/'4 GDP, Inflator, &amp; Population'!$D6/1000</f>
        <v>4.6262590157656221E-3</v>
      </c>
      <c r="AH9" s="13">
        <f>'3.1 Nominal CFK'!AH9/'4 GDP, Inflator, &amp; Population'!$D6/1000</f>
        <v>4.4262845471372955E-3</v>
      </c>
      <c r="AI9" s="13">
        <f>'3.1 Nominal CFK'!AI9/'4 GDP, Inflator, &amp; Population'!$D6/1000</f>
        <v>1.1716984745005425E-3</v>
      </c>
      <c r="AJ9" s="13">
        <f>'3.1 Nominal CFK'!AJ9/'4 GDP, Inflator, &amp; Population'!$D6/1000</f>
        <v>1.281674857981745E-4</v>
      </c>
      <c r="AK9" s="13">
        <f>'3.1 Nominal CFK'!AK9/'4 GDP, Inflator, &amp; Population'!$D6/1000</f>
        <v>2.3022403778643007E-3</v>
      </c>
      <c r="AL9" s="13">
        <f>'3.1 Nominal CFK'!AL9/'4 GDP, Inflator, &amp; Population'!$D6/1000</f>
        <v>5.3271206995595834E-5</v>
      </c>
      <c r="AM9" s="13">
        <f>'3.1 Nominal CFK'!AM9/'4 GDP, Inflator, &amp; Population'!$D6/1000</f>
        <v>2.9135124784579053E-3</v>
      </c>
      <c r="AN9" s="13">
        <f>'3.1 Nominal CFK'!AN9/'4 GDP, Inflator, &amp; Population'!$D6/1000</f>
        <v>7.8751515925193089E-5</v>
      </c>
      <c r="AO9" s="13">
        <f>'3.1 Nominal CFK'!AO9/'4 GDP, Inflator, &amp; Population'!$D6/1000</f>
        <v>1.9429373843109721E-5</v>
      </c>
      <c r="AP9" s="13">
        <f>'3.1 Nominal CFK'!AP9/'4 GDP, Inflator, &amp; Population'!$D6/1000</f>
        <v>2.2609306184974786E-4</v>
      </c>
      <c r="AQ9" s="13">
        <f>'3.1 Nominal CFK'!AQ9/'4 GDP, Inflator, &amp; Population'!$D6/1000</f>
        <v>1.7899534052466968E-3</v>
      </c>
      <c r="AR9" s="13">
        <f>'3.1 Nominal CFK'!AR9/'4 GDP, Inflator, &amp; Population'!$D6/1000</f>
        <v>6.9955958383864175E-5</v>
      </c>
      <c r="AS9" s="13">
        <f>'3.1 Nominal CFK'!AS9/'4 GDP, Inflator, &amp; Population'!$D6/1000</f>
        <v>5.0079785536477946E-5</v>
      </c>
      <c r="AT9" s="13">
        <f>'3.1 Nominal CFK'!AT9/'4 GDP, Inflator, &amp; Population'!$D6/1000</f>
        <v>1.1168826195187337E-3</v>
      </c>
      <c r="AU9" s="13">
        <f>'3.1 Nominal CFK'!AU9/'4 GDP, Inflator, &amp; Population'!$D6/1000</f>
        <v>2.9773409076402631E-4</v>
      </c>
      <c r="AV9" s="13">
        <f>'3.1 Nominal CFK'!AV9/'4 GDP, Inflator, &amp; Population'!$D6/1000</f>
        <v>3.604902023361205E-4</v>
      </c>
      <c r="AW9" s="13">
        <f>'3.1 Nominal CFK'!AW9/'4 GDP, Inflator, &amp; Population'!$D6/1000</f>
        <v>2.7625327120699562E-3</v>
      </c>
    </row>
    <row r="10" spans="2:49" x14ac:dyDescent="0.3">
      <c r="B10" s="9">
        <v>1994</v>
      </c>
      <c r="C10" s="13">
        <f>'3.1 Nominal CFK'!C10/'4 GDP, Inflator, &amp; Population'!$D7/1000</f>
        <v>1.3329459060005912E-2</v>
      </c>
      <c r="D10" s="13">
        <f>'3.1 Nominal CFK'!D10/'4 GDP, Inflator, &amp; Population'!$D7/1000</f>
        <v>4.6334968962459351E-3</v>
      </c>
      <c r="E10" s="13">
        <f>'3.1 Nominal CFK'!E10/'4 GDP, Inflator, &amp; Population'!$D7/1000</f>
        <v>2.7455914868459944E-2</v>
      </c>
      <c r="F10" s="13">
        <f>'3.1 Nominal CFK'!F10/'4 GDP, Inflator, &amp; Population'!$D7/1000</f>
        <v>4.7355719775347329E-3</v>
      </c>
      <c r="G10" s="13">
        <f>'3.1 Nominal CFK'!G10/'4 GDP, Inflator, &amp; Population'!$D7/1000</f>
        <v>1.1400650310375406E-3</v>
      </c>
      <c r="H10" s="13">
        <f>'3.1 Nominal CFK'!H10/'4 GDP, Inflator, &amp; Population'!$D7/1000</f>
        <v>5.0715932604197453E-4</v>
      </c>
      <c r="I10" s="13">
        <f>'3.1 Nominal CFK'!I10/'4 GDP, Inflator, &amp; Population'!$D7/1000</f>
        <v>0</v>
      </c>
      <c r="J10" s="13">
        <f>'3.1 Nominal CFK'!J10/'4 GDP, Inflator, &amp; Population'!$D7/1000</f>
        <v>4.1560744900975464E-4</v>
      </c>
      <c r="K10" s="13">
        <f>'3.1 Nominal CFK'!K10/'4 GDP, Inflator, &amp; Population'!$D7/1000</f>
        <v>3.7354064439846287E-3</v>
      </c>
      <c r="L10" s="13">
        <f>'3.1 Nominal CFK'!L10/'4 GDP, Inflator, &amp; Population'!$D7/1000</f>
        <v>5.7020987289388122E-3</v>
      </c>
      <c r="M10" s="13">
        <f>'3.1 Nominal CFK'!M10/'4 GDP, Inflator, &amp; Population'!$D7/1000</f>
        <v>7.3639609813774759E-3</v>
      </c>
      <c r="N10" s="13">
        <f>'3.1 Nominal CFK'!N10/'4 GDP, Inflator, &amp; Population'!$D7/1000</f>
        <v>0</v>
      </c>
      <c r="O10" s="13">
        <f>'3.1 Nominal CFK'!O10/'4 GDP, Inflator, &amp; Population'!$D7/1000</f>
        <v>3.9739875849837426E-5</v>
      </c>
      <c r="P10" s="13">
        <f>'3.1 Nominal CFK'!P10/'4 GDP, Inflator, &amp; Population'!$D7/1000</f>
        <v>3.8067514040792194E-3</v>
      </c>
      <c r="Q10" s="13">
        <f>'3.1 Nominal CFK'!Q10/'4 GDP, Inflator, &amp; Population'!$D7/1000</f>
        <v>0</v>
      </c>
      <c r="R10" s="13">
        <f>'3.1 Nominal CFK'!R10/'4 GDP, Inflator, &amp; Population'!$D7/1000</f>
        <v>6.0377180017735733E-4</v>
      </c>
      <c r="S10" s="13">
        <f>'3.1 Nominal CFK'!S10/'4 GDP, Inflator, &amp; Population'!$D7/1000</f>
        <v>1.8089033402305646E-3</v>
      </c>
      <c r="T10" s="13">
        <f>'3.1 Nominal CFK'!T10/'4 GDP, Inflator, &amp; Population'!$D7/1000</f>
        <v>7.1818859000886788E-3</v>
      </c>
      <c r="U10" s="13">
        <f>'3.1 Nominal CFK'!U10/'4 GDP, Inflator, &amp; Population'!$D7/1000</f>
        <v>1.3024534436890333E-3</v>
      </c>
      <c r="V10" s="13">
        <f>'3.1 Nominal CFK'!V10/'4 GDP, Inflator, &amp; Population'!$D7/1000</f>
        <v>6.9914277268696428E-5</v>
      </c>
      <c r="W10" s="13">
        <f>'3.1 Nominal CFK'!W10/'4 GDP, Inflator, &amp; Population'!$D7/1000</f>
        <v>1.044398462902749E-4</v>
      </c>
      <c r="X10" s="13">
        <f>'3.1 Nominal CFK'!X10/'4 GDP, Inflator, &amp; Population'!$D7/1000</f>
        <v>5.9031155778894468E-3</v>
      </c>
      <c r="Y10" s="13">
        <f>'3.1 Nominal CFK'!Y10/'4 GDP, Inflator, &amp; Population'!$D7/1000</f>
        <v>6.5805261602128289E-3</v>
      </c>
      <c r="Z10" s="13">
        <f>'3.1 Nominal CFK'!Z10/'4 GDP, Inflator, &amp; Population'!$D7/1000</f>
        <v>0</v>
      </c>
      <c r="AA10" s="13">
        <f>'3.1 Nominal CFK'!AA10/'4 GDP, Inflator, &amp; Population'!$D7/1000</f>
        <v>1.8693467336683416E-5</v>
      </c>
      <c r="AB10" s="13">
        <f>'3.1 Nominal CFK'!AB10/'4 GDP, Inflator, &amp; Population'!$D7/1000</f>
        <v>1.0807413538279633E-2</v>
      </c>
      <c r="AC10" s="13">
        <f>'3.1 Nominal CFK'!AC10/'4 GDP, Inflator, &amp; Population'!$D7/1000</f>
        <v>1.8404729530002958E-3</v>
      </c>
      <c r="AD10" s="13">
        <f>'3.1 Nominal CFK'!AD10/'4 GDP, Inflator, &amp; Population'!$D7/1000</f>
        <v>1.7381826780963644E-2</v>
      </c>
      <c r="AE10" s="13">
        <f>'3.1 Nominal CFK'!AE10/'4 GDP, Inflator, &amp; Population'!$D7/1000</f>
        <v>3.0922376588826484E-3</v>
      </c>
      <c r="AF10" s="13">
        <f>'3.1 Nominal CFK'!AF10/'4 GDP, Inflator, &amp; Population'!$D7/1000</f>
        <v>9.8137747561336087E-7</v>
      </c>
      <c r="AG10" s="13">
        <f>'3.1 Nominal CFK'!AG10/'4 GDP, Inflator, &amp; Population'!$D7/1000</f>
        <v>4.4428022465267513E-3</v>
      </c>
      <c r="AH10" s="13">
        <f>'3.1 Nominal CFK'!AH10/'4 GDP, Inflator, &amp; Population'!$D7/1000</f>
        <v>4.3355838013597403E-3</v>
      </c>
      <c r="AI10" s="13">
        <f>'3.1 Nominal CFK'!AI10/'4 GDP, Inflator, &amp; Population'!$D7/1000</f>
        <v>1.0878391959798994E-3</v>
      </c>
      <c r="AJ10" s="13">
        <f>'3.1 Nominal CFK'!AJ10/'4 GDP, Inflator, &amp; Population'!$D7/1000</f>
        <v>1.1791900679869937E-4</v>
      </c>
      <c r="AK10" s="13">
        <f>'3.1 Nominal CFK'!AK10/'4 GDP, Inflator, &amp; Population'!$D7/1000</f>
        <v>2.257369198935856E-3</v>
      </c>
      <c r="AL10" s="13">
        <f>'3.1 Nominal CFK'!AL10/'4 GDP, Inflator, &amp; Population'!$D7/1000</f>
        <v>6.7088383091930241E-5</v>
      </c>
      <c r="AM10" s="13">
        <f>'3.1 Nominal CFK'!AM10/'4 GDP, Inflator, &amp; Population'!$D7/1000</f>
        <v>2.8506650901566656E-3</v>
      </c>
      <c r="AN10" s="13">
        <f>'3.1 Nominal CFK'!AN10/'4 GDP, Inflator, &amp; Population'!$D7/1000</f>
        <v>7.5979899497487439E-5</v>
      </c>
      <c r="AO10" s="13">
        <f>'3.1 Nominal CFK'!AO10/'4 GDP, Inflator, &amp; Population'!$D7/1000</f>
        <v>2.4735441915459653E-5</v>
      </c>
      <c r="AP10" s="13">
        <f>'3.1 Nominal CFK'!AP10/'4 GDP, Inflator, &amp; Population'!$D7/1000</f>
        <v>2.1992314513745196E-4</v>
      </c>
      <c r="AQ10" s="13">
        <f>'3.1 Nominal CFK'!AQ10/'4 GDP, Inflator, &amp; Population'!$D7/1000</f>
        <v>1.780407921962755E-3</v>
      </c>
      <c r="AR10" s="13">
        <f>'3.1 Nominal CFK'!AR10/'4 GDP, Inflator, &amp; Population'!$D7/1000</f>
        <v>7.0292639668932905E-5</v>
      </c>
      <c r="AS10" s="13">
        <f>'3.1 Nominal CFK'!AS10/'4 GDP, Inflator, &amp; Population'!$D7/1000</f>
        <v>4.5557197753473249E-5</v>
      </c>
      <c r="AT10" s="13">
        <f>'3.1 Nominal CFK'!AT10/'4 GDP, Inflator, &amp; Population'!$D7/1000</f>
        <v>1.0968607744605381E-3</v>
      </c>
      <c r="AU10" s="13">
        <f>'3.1 Nominal CFK'!AU10/'4 GDP, Inflator, &amp; Population'!$D7/1000</f>
        <v>2.9691989358557493E-4</v>
      </c>
      <c r="AV10" s="13">
        <f>'3.1 Nominal CFK'!AV10/'4 GDP, Inflator, &amp; Population'!$D7/1000</f>
        <v>3.3888264853680167E-4</v>
      </c>
      <c r="AW10" s="13">
        <f>'3.1 Nominal CFK'!AW10/'4 GDP, Inflator, &amp; Population'!$D7/1000</f>
        <v>2.5912267218445167E-3</v>
      </c>
    </row>
    <row r="11" spans="2:49" x14ac:dyDescent="0.3">
      <c r="B11" s="9">
        <v>1995</v>
      </c>
      <c r="C11" s="13">
        <f>'3.1 Nominal CFK'!C11/'4 GDP, Inflator, &amp; Population'!$D8/1000</f>
        <v>1.2767704194260486E-2</v>
      </c>
      <c r="D11" s="13">
        <f>'3.1 Nominal CFK'!D11/'4 GDP, Inflator, &amp; Population'!$D8/1000</f>
        <v>4.3117549668874166E-3</v>
      </c>
      <c r="E11" s="13">
        <f>'3.1 Nominal CFK'!E11/'4 GDP, Inflator, &amp; Population'!$D8/1000</f>
        <v>2.6571015452538631E-2</v>
      </c>
      <c r="F11" s="13">
        <f>'3.1 Nominal CFK'!F11/'4 GDP, Inflator, &amp; Population'!$D8/1000</f>
        <v>4.4472295805739514E-3</v>
      </c>
      <c r="G11" s="13">
        <f>'3.1 Nominal CFK'!G11/'4 GDP, Inflator, &amp; Population'!$D8/1000</f>
        <v>1.0802207505518763E-3</v>
      </c>
      <c r="H11" s="13">
        <f>'3.1 Nominal CFK'!H11/'4 GDP, Inflator, &amp; Population'!$D8/1000</f>
        <v>4.9025386313465789E-4</v>
      </c>
      <c r="I11" s="13">
        <f>'3.1 Nominal CFK'!I11/'4 GDP, Inflator, &amp; Population'!$D8/1000</f>
        <v>0</v>
      </c>
      <c r="J11" s="13">
        <f>'3.1 Nominal CFK'!J11/'4 GDP, Inflator, &amp; Population'!$D8/1000</f>
        <v>4.0275938189845474E-4</v>
      </c>
      <c r="K11" s="13">
        <f>'3.1 Nominal CFK'!K11/'4 GDP, Inflator, &amp; Population'!$D8/1000</f>
        <v>3.7732891832229581E-3</v>
      </c>
      <c r="L11" s="13">
        <f>'3.1 Nominal CFK'!L11/'4 GDP, Inflator, &amp; Population'!$D8/1000</f>
        <v>5.4890286975717434E-3</v>
      </c>
      <c r="M11" s="13">
        <f>'3.1 Nominal CFK'!M11/'4 GDP, Inflator, &amp; Population'!$D8/1000</f>
        <v>7.0195364238410593E-3</v>
      </c>
      <c r="N11" s="13">
        <f>'3.1 Nominal CFK'!N11/'4 GDP, Inflator, &amp; Population'!$D8/1000</f>
        <v>0</v>
      </c>
      <c r="O11" s="13">
        <f>'3.1 Nominal CFK'!O11/'4 GDP, Inflator, &amp; Population'!$D8/1000</f>
        <v>4.6567328918322297E-5</v>
      </c>
      <c r="P11" s="13">
        <f>'3.1 Nominal CFK'!P11/'4 GDP, Inflator, &amp; Population'!$D8/1000</f>
        <v>3.1436534216335538E-3</v>
      </c>
      <c r="Q11" s="13">
        <f>'3.1 Nominal CFK'!Q11/'4 GDP, Inflator, &amp; Population'!$D8/1000</f>
        <v>0</v>
      </c>
      <c r="R11" s="13">
        <f>'3.1 Nominal CFK'!R11/'4 GDP, Inflator, &amp; Population'!$D8/1000</f>
        <v>5.8559602649006629E-4</v>
      </c>
      <c r="S11" s="13">
        <f>'3.1 Nominal CFK'!S11/'4 GDP, Inflator, &amp; Population'!$D8/1000</f>
        <v>1.7454966887417219E-3</v>
      </c>
      <c r="T11" s="13">
        <f>'3.1 Nominal CFK'!T11/'4 GDP, Inflator, &amp; Population'!$D8/1000</f>
        <v>6.6827593818984546E-3</v>
      </c>
      <c r="U11" s="13">
        <f>'3.1 Nominal CFK'!U11/'4 GDP, Inflator, &amp; Population'!$D8/1000</f>
        <v>1.3111368653421632E-3</v>
      </c>
      <c r="V11" s="13">
        <f>'3.1 Nominal CFK'!V11/'4 GDP, Inflator, &amp; Population'!$D8/1000</f>
        <v>6.2251655629139071E-5</v>
      </c>
      <c r="W11" s="13">
        <f>'3.1 Nominal CFK'!W11/'4 GDP, Inflator, &amp; Population'!$D8/1000</f>
        <v>9.8763796909492269E-5</v>
      </c>
      <c r="X11" s="13">
        <f>'3.1 Nominal CFK'!X11/'4 GDP, Inflator, &amp; Population'!$D8/1000</f>
        <v>5.4257726269315671E-3</v>
      </c>
      <c r="Y11" s="13">
        <f>'3.1 Nominal CFK'!Y11/'4 GDP, Inflator, &amp; Population'!$D8/1000</f>
        <v>6.174856512141281E-3</v>
      </c>
      <c r="Z11" s="13">
        <f>'3.1 Nominal CFK'!Z11/'4 GDP, Inflator, &amp; Population'!$D8/1000</f>
        <v>0</v>
      </c>
      <c r="AA11" s="13">
        <f>'3.1 Nominal CFK'!AA11/'4 GDP, Inflator, &amp; Population'!$D8/1000</f>
        <v>1.8995584988962473E-5</v>
      </c>
      <c r="AB11" s="13">
        <f>'3.1 Nominal CFK'!AB11/'4 GDP, Inflator, &amp; Population'!$D8/1000</f>
        <v>1.0983024282560707E-2</v>
      </c>
      <c r="AC11" s="13">
        <f>'3.1 Nominal CFK'!AC11/'4 GDP, Inflator, &amp; Population'!$D8/1000</f>
        <v>1.8789293598233997E-3</v>
      </c>
      <c r="AD11" s="13">
        <f>'3.1 Nominal CFK'!AD11/'4 GDP, Inflator, &amp; Population'!$D8/1000</f>
        <v>1.8086324503311258E-2</v>
      </c>
      <c r="AE11" s="13">
        <f>'3.1 Nominal CFK'!AE11/'4 GDP, Inflator, &amp; Population'!$D8/1000</f>
        <v>2.925485651214128E-3</v>
      </c>
      <c r="AF11" s="13">
        <f>'3.1 Nominal CFK'!AF11/'4 GDP, Inflator, &amp; Population'!$D8/1000</f>
        <v>1.2472406181015453E-6</v>
      </c>
      <c r="AG11" s="13">
        <f>'3.1 Nominal CFK'!AG11/'4 GDP, Inflator, &amp; Population'!$D8/1000</f>
        <v>4.4413355408388522E-3</v>
      </c>
      <c r="AH11" s="13">
        <f>'3.1 Nominal CFK'!AH11/'4 GDP, Inflator, &amp; Population'!$D8/1000</f>
        <v>4.2051655629139076E-3</v>
      </c>
      <c r="AI11" s="13">
        <f>'3.1 Nominal CFK'!AI11/'4 GDP, Inflator, &amp; Population'!$D8/1000</f>
        <v>9.8973509933774836E-4</v>
      </c>
      <c r="AJ11" s="13">
        <f>'3.1 Nominal CFK'!AJ11/'4 GDP, Inflator, &amp; Population'!$D8/1000</f>
        <v>1.1248344370860927E-4</v>
      </c>
      <c r="AK11" s="13">
        <f>'3.1 Nominal CFK'!AK11/'4 GDP, Inflator, &amp; Population'!$D8/1000</f>
        <v>2.2065342163355411E-3</v>
      </c>
      <c r="AL11" s="13">
        <f>'3.1 Nominal CFK'!AL11/'4 GDP, Inflator, &amp; Population'!$D8/1000</f>
        <v>8.8145695364238416E-5</v>
      </c>
      <c r="AM11" s="13">
        <f>'3.1 Nominal CFK'!AM11/'4 GDP, Inflator, &amp; Population'!$D8/1000</f>
        <v>2.7988741721854307E-3</v>
      </c>
      <c r="AN11" s="13">
        <f>'3.1 Nominal CFK'!AN11/'4 GDP, Inflator, &amp; Population'!$D8/1000</f>
        <v>7.4768211920529803E-5</v>
      </c>
      <c r="AO11" s="13">
        <f>'3.1 Nominal CFK'!AO11/'4 GDP, Inflator, &amp; Population'!$D8/1000</f>
        <v>2.4845474613686534E-5</v>
      </c>
      <c r="AP11" s="13">
        <f>'3.1 Nominal CFK'!AP11/'4 GDP, Inflator, &amp; Population'!$D8/1000</f>
        <v>2.1093818984547461E-4</v>
      </c>
      <c r="AQ11" s="13">
        <f>'3.1 Nominal CFK'!AQ11/'4 GDP, Inflator, &amp; Population'!$D8/1000</f>
        <v>1.605242825607064E-3</v>
      </c>
      <c r="AR11" s="13">
        <f>'3.1 Nominal CFK'!AR11/'4 GDP, Inflator, &amp; Population'!$D8/1000</f>
        <v>7.7008830022075057E-5</v>
      </c>
      <c r="AS11" s="13">
        <f>'3.1 Nominal CFK'!AS11/'4 GDP, Inflator, &amp; Population'!$D8/1000</f>
        <v>4.2494481236203092E-5</v>
      </c>
      <c r="AT11" s="13">
        <f>'3.1 Nominal CFK'!AT11/'4 GDP, Inflator, &amp; Population'!$D8/1000</f>
        <v>1.1452538631346579E-3</v>
      </c>
      <c r="AU11" s="13">
        <f>'3.1 Nominal CFK'!AU11/'4 GDP, Inflator, &amp; Population'!$D8/1000</f>
        <v>3.0080573951434881E-4</v>
      </c>
      <c r="AV11" s="13">
        <f>'3.1 Nominal CFK'!AV11/'4 GDP, Inflator, &amp; Population'!$D8/1000</f>
        <v>3.1703090507726269E-4</v>
      </c>
      <c r="AW11" s="13">
        <f>'3.1 Nominal CFK'!AW11/'4 GDP, Inflator, &amp; Population'!$D8/1000</f>
        <v>2.5344150110375276E-3</v>
      </c>
    </row>
    <row r="12" spans="2:49" x14ac:dyDescent="0.3">
      <c r="B12" s="9">
        <v>1996</v>
      </c>
      <c r="C12" s="13">
        <f>'3.1 Nominal CFK'!C12/'4 GDP, Inflator, &amp; Population'!$D9/1000</f>
        <v>1.2287667816617482E-2</v>
      </c>
      <c r="D12" s="13">
        <f>'3.1 Nominal CFK'!D12/'4 GDP, Inflator, &amp; Population'!$D9/1000</f>
        <v>4.0190365351843388E-3</v>
      </c>
      <c r="E12" s="13">
        <f>'3.1 Nominal CFK'!E12/'4 GDP, Inflator, &amp; Population'!$D9/1000</f>
        <v>2.6200662953572467E-2</v>
      </c>
      <c r="F12" s="13">
        <f>'3.1 Nominal CFK'!F12/'4 GDP, Inflator, &amp; Population'!$D9/1000</f>
        <v>4.2729228147470799E-3</v>
      </c>
      <c r="G12" s="13">
        <f>'3.1 Nominal CFK'!G12/'4 GDP, Inflator, &amp; Population'!$D9/1000</f>
        <v>1.0313396234257451E-3</v>
      </c>
      <c r="H12" s="13">
        <f>'3.1 Nominal CFK'!H12/'4 GDP, Inflator, &amp; Population'!$D9/1000</f>
        <v>4.7450018704019289E-4</v>
      </c>
      <c r="I12" s="13">
        <f>'3.1 Nominal CFK'!I12/'4 GDP, Inflator, &amp; Population'!$D9/1000</f>
        <v>0</v>
      </c>
      <c r="J12" s="13">
        <f>'3.1 Nominal CFK'!J12/'4 GDP, Inflator, &amp; Population'!$D9/1000</f>
        <v>3.9521592751153419E-4</v>
      </c>
      <c r="K12" s="13">
        <f>'3.1 Nominal CFK'!K12/'4 GDP, Inflator, &amp; Population'!$D9/1000</f>
        <v>3.8330770189949708E-3</v>
      </c>
      <c r="L12" s="13">
        <f>'3.1 Nominal CFK'!L12/'4 GDP, Inflator, &amp; Population'!$D9/1000</f>
        <v>5.3182904526372669E-3</v>
      </c>
      <c r="M12" s="13">
        <f>'3.1 Nominal CFK'!M12/'4 GDP, Inflator, &amp; Population'!$D9/1000</f>
        <v>6.8324327694417892E-3</v>
      </c>
      <c r="N12" s="13">
        <f>'3.1 Nominal CFK'!N12/'4 GDP, Inflator, &amp; Population'!$D9/1000</f>
        <v>0</v>
      </c>
      <c r="O12" s="13">
        <f>'3.1 Nominal CFK'!O12/'4 GDP, Inflator, &amp; Population'!$D9/1000</f>
        <v>4.6157363148925562E-5</v>
      </c>
      <c r="P12" s="13">
        <f>'3.1 Nominal CFK'!P12/'4 GDP, Inflator, &amp; Population'!$D9/1000</f>
        <v>2.7041231971403632E-3</v>
      </c>
      <c r="Q12" s="13">
        <f>'3.1 Nominal CFK'!Q12/'4 GDP, Inflator, &amp; Population'!$D9/1000</f>
        <v>0</v>
      </c>
      <c r="R12" s="13">
        <f>'3.1 Nominal CFK'!R12/'4 GDP, Inflator, &amp; Population'!$D9/1000</f>
        <v>5.6957895174363025E-4</v>
      </c>
      <c r="S12" s="13">
        <f>'3.1 Nominal CFK'!S12/'4 GDP, Inflator, &amp; Population'!$D9/1000</f>
        <v>1.6942828047716032E-3</v>
      </c>
      <c r="T12" s="13">
        <f>'3.1 Nominal CFK'!T12/'4 GDP, Inflator, &amp; Population'!$D9/1000</f>
        <v>6.4403965252088618E-3</v>
      </c>
      <c r="U12" s="13">
        <f>'3.1 Nominal CFK'!U12/'4 GDP, Inflator, &amp; Population'!$D9/1000</f>
        <v>1.3853027972899955E-3</v>
      </c>
      <c r="V12" s="13">
        <f>'3.1 Nominal CFK'!V12/'4 GDP, Inflator, &amp; Population'!$D9/1000</f>
        <v>5.9769732740346653E-5</v>
      </c>
      <c r="W12" s="13">
        <f>'3.1 Nominal CFK'!W12/'4 GDP, Inflator, &amp; Population'!$D9/1000</f>
        <v>1.0071075273286504E-4</v>
      </c>
      <c r="X12" s="13">
        <f>'3.1 Nominal CFK'!X12/'4 GDP, Inflator, &amp; Population'!$D9/1000</f>
        <v>5.0826509830001251E-3</v>
      </c>
      <c r="Y12" s="13">
        <f>'3.1 Nominal CFK'!Y12/'4 GDP, Inflator, &amp; Population'!$D9/1000</f>
        <v>6.3071407789184915E-3</v>
      </c>
      <c r="Z12" s="13">
        <f>'3.1 Nominal CFK'!Z12/'4 GDP, Inflator, &amp; Population'!$D9/1000</f>
        <v>0</v>
      </c>
      <c r="AA12" s="13">
        <f>'3.1 Nominal CFK'!AA12/'4 GDP, Inflator, &amp; Population'!$D9/1000</f>
        <v>1.853776133671391E-5</v>
      </c>
      <c r="AB12" s="13">
        <f>'3.1 Nominal CFK'!AB12/'4 GDP, Inflator, &amp; Population'!$D9/1000</f>
        <v>1.1102279812128517E-2</v>
      </c>
      <c r="AC12" s="13">
        <f>'3.1 Nominal CFK'!AC12/'4 GDP, Inflator, &amp; Population'!$D9/1000</f>
        <v>1.8149029469221498E-3</v>
      </c>
      <c r="AD12" s="13">
        <f>'3.1 Nominal CFK'!AD12/'4 GDP, Inflator, &amp; Population'!$D9/1000</f>
        <v>1.9249168710253957E-2</v>
      </c>
      <c r="AE12" s="13">
        <f>'3.1 Nominal CFK'!AE12/'4 GDP, Inflator, &amp; Population'!$D9/1000</f>
        <v>2.7985888856560956E-3</v>
      </c>
      <c r="AF12" s="13">
        <f>'3.1 Nominal CFK'!AF12/'4 GDP, Inflator, &amp; Population'!$D9/1000</f>
        <v>1.7560995885115757E-6</v>
      </c>
      <c r="AG12" s="13">
        <f>'3.1 Nominal CFK'!AG12/'4 GDP, Inflator, &amp; Population'!$D9/1000</f>
        <v>4.5710544910428528E-3</v>
      </c>
      <c r="AH12" s="13">
        <f>'3.1 Nominal CFK'!AH12/'4 GDP, Inflator, &amp; Population'!$D9/1000</f>
        <v>4.1249428488299598E-3</v>
      </c>
      <c r="AI12" s="13">
        <f>'3.1 Nominal CFK'!AI12/'4 GDP, Inflator, &amp; Population'!$D9/1000</f>
        <v>9.2859221081507959E-4</v>
      </c>
      <c r="AJ12" s="13">
        <f>'3.1 Nominal CFK'!AJ12/'4 GDP, Inflator, &amp; Population'!$D9/1000</f>
        <v>1.1069662080718234E-4</v>
      </c>
      <c r="AK12" s="13">
        <f>'3.1 Nominal CFK'!AK12/'4 GDP, Inflator, &amp; Population'!$D9/1000</f>
        <v>2.2270356207656178E-3</v>
      </c>
      <c r="AL12" s="13">
        <f>'3.1 Nominal CFK'!AL12/'4 GDP, Inflator, &amp; Population'!$D9/1000</f>
        <v>1.0126148218961719E-4</v>
      </c>
      <c r="AM12" s="13">
        <f>'3.1 Nominal CFK'!AM12/'4 GDP, Inflator, &amp; Population'!$D9/1000</f>
        <v>2.7982355875140279E-3</v>
      </c>
      <c r="AN12" s="13">
        <f>'3.1 Nominal CFK'!AN12/'4 GDP, Inflator, &amp; Population'!$D9/1000</f>
        <v>7.6291616442911167E-5</v>
      </c>
      <c r="AO12" s="13">
        <f>'3.1 Nominal CFK'!AO12/'4 GDP, Inflator, &amp; Population'!$D9/1000</f>
        <v>2.885614530944761E-5</v>
      </c>
      <c r="AP12" s="13">
        <f>'3.1 Nominal CFK'!AP12/'4 GDP, Inflator, &amp; Population'!$D9/1000</f>
        <v>2.045700153788603E-4</v>
      </c>
      <c r="AQ12" s="13">
        <f>'3.1 Nominal CFK'!AQ12/'4 GDP, Inflator, &amp; Population'!$D9/1000</f>
        <v>1.6601375784529697E-3</v>
      </c>
      <c r="AR12" s="13">
        <f>'3.1 Nominal CFK'!AR12/'4 GDP, Inflator, &amp; Population'!$D9/1000</f>
        <v>8.041689180763956E-5</v>
      </c>
      <c r="AS12" s="13">
        <f>'3.1 Nominal CFK'!AS12/'4 GDP, Inflator, &amp; Population'!$D9/1000</f>
        <v>3.9985036784571263E-5</v>
      </c>
      <c r="AT12" s="13">
        <f>'3.1 Nominal CFK'!AT12/'4 GDP, Inflator, &amp; Population'!$D9/1000</f>
        <v>1.1969948875680619E-3</v>
      </c>
      <c r="AU12" s="13">
        <f>'3.1 Nominal CFK'!AU12/'4 GDP, Inflator, &amp; Population'!$D9/1000</f>
        <v>3.1401970156698118E-4</v>
      </c>
      <c r="AV12" s="13">
        <f>'3.1 Nominal CFK'!AV12/'4 GDP, Inflator, &amp; Population'!$D9/1000</f>
        <v>3.0901118084708426E-4</v>
      </c>
      <c r="AW12" s="13">
        <f>'3.1 Nominal CFK'!AW12/'4 GDP, Inflator, &amp; Population'!$D9/1000</f>
        <v>2.5547300386549732E-3</v>
      </c>
    </row>
    <row r="13" spans="2:49" x14ac:dyDescent="0.3">
      <c r="B13" s="9">
        <v>1997</v>
      </c>
      <c r="C13" s="13">
        <f>'3.1 Nominal CFK'!C13/'4 GDP, Inflator, &amp; Population'!$D10/1000</f>
        <v>1.1721486434357721E-2</v>
      </c>
      <c r="D13" s="13">
        <f>'3.1 Nominal CFK'!D13/'4 GDP, Inflator, &amp; Population'!$D10/1000</f>
        <v>3.8812079010098811E-3</v>
      </c>
      <c r="E13" s="13">
        <f>'3.1 Nominal CFK'!E13/'4 GDP, Inflator, &amp; Population'!$D10/1000</f>
        <v>2.5543535672248544E-2</v>
      </c>
      <c r="F13" s="13">
        <f>'3.1 Nominal CFK'!F13/'4 GDP, Inflator, &amp; Population'!$D10/1000</f>
        <v>4.1037971929061036E-3</v>
      </c>
      <c r="G13" s="13">
        <f>'3.1 Nominal CFK'!G13/'4 GDP, Inflator, &amp; Population'!$D10/1000</f>
        <v>9.9358067674899363E-4</v>
      </c>
      <c r="H13" s="13">
        <f>'3.1 Nominal CFK'!H13/'4 GDP, Inflator, &amp; Population'!$D10/1000</f>
        <v>4.6970850931246969E-4</v>
      </c>
      <c r="I13" s="13">
        <f>'3.1 Nominal CFK'!I13/'4 GDP, Inflator, &amp; Population'!$D10/1000</f>
        <v>0</v>
      </c>
      <c r="J13" s="13">
        <f>'3.1 Nominal CFK'!J13/'4 GDP, Inflator, &amp; Population'!$D10/1000</f>
        <v>3.9197436227139199E-4</v>
      </c>
      <c r="K13" s="13">
        <f>'3.1 Nominal CFK'!K13/'4 GDP, Inflator, &amp; Population'!$D10/1000</f>
        <v>4.0650043026280646E-3</v>
      </c>
      <c r="L13" s="13">
        <f>'3.1 Nominal CFK'!L13/'4 GDP, Inflator, &amp; Population'!$D10/1000</f>
        <v>5.3674147634543675E-3</v>
      </c>
      <c r="M13" s="13">
        <f>'3.1 Nominal CFK'!M13/'4 GDP, Inflator, &amp; Population'!$D10/1000</f>
        <v>6.6086883413616088E-3</v>
      </c>
      <c r="N13" s="13">
        <f>'3.1 Nominal CFK'!N13/'4 GDP, Inflator, &amp; Population'!$D10/1000</f>
        <v>0</v>
      </c>
      <c r="O13" s="13">
        <f>'3.1 Nominal CFK'!O13/'4 GDP, Inflator, &amp; Population'!$D10/1000</f>
        <v>4.4846242866044852E-5</v>
      </c>
      <c r="P13" s="13">
        <f>'3.1 Nominal CFK'!P13/'4 GDP, Inflator, &amp; Population'!$D10/1000</f>
        <v>2.5341292370995344E-3</v>
      </c>
      <c r="Q13" s="13">
        <f>'3.1 Nominal CFK'!Q13/'4 GDP, Inflator, &amp; Population'!$D10/1000</f>
        <v>0</v>
      </c>
      <c r="R13" s="13">
        <f>'3.1 Nominal CFK'!R13/'4 GDP, Inflator, &amp; Population'!$D10/1000</f>
        <v>5.5858992492655859E-4</v>
      </c>
      <c r="S13" s="13">
        <f>'3.1 Nominal CFK'!S13/'4 GDP, Inflator, &amp; Population'!$D10/1000</f>
        <v>1.6615364833186615E-3</v>
      </c>
      <c r="T13" s="13">
        <f>'3.1 Nominal CFK'!T13/'4 GDP, Inflator, &amp; Population'!$D10/1000</f>
        <v>6.1910070127891908E-3</v>
      </c>
      <c r="U13" s="13">
        <f>'3.1 Nominal CFK'!U13/'4 GDP, Inflator, &amp; Population'!$D10/1000</f>
        <v>1.4635364635364636E-3</v>
      </c>
      <c r="V13" s="13">
        <f>'3.1 Nominal CFK'!V13/'4 GDP, Inflator, &amp; Population'!$D10/1000</f>
        <v>7.0632337959070638E-5</v>
      </c>
      <c r="W13" s="13">
        <f>'3.1 Nominal CFK'!W13/'4 GDP, Inflator, &amp; Population'!$D10/1000</f>
        <v>1.001968328701002E-4</v>
      </c>
      <c r="X13" s="13">
        <f>'3.1 Nominal CFK'!X13/'4 GDP, Inflator, &amp; Population'!$D10/1000</f>
        <v>5.9991790387829988E-3</v>
      </c>
      <c r="Y13" s="13">
        <f>'3.1 Nominal CFK'!Y13/'4 GDP, Inflator, &amp; Population'!$D10/1000</f>
        <v>5.8964797578658964E-3</v>
      </c>
      <c r="Z13" s="13">
        <f>'3.1 Nominal CFK'!Z13/'4 GDP, Inflator, &amp; Population'!$D10/1000</f>
        <v>0</v>
      </c>
      <c r="AA13" s="13">
        <f>'3.1 Nominal CFK'!AA13/'4 GDP, Inflator, &amp; Population'!$D10/1000</f>
        <v>1.8219404358018219E-5</v>
      </c>
      <c r="AB13" s="13">
        <f>'3.1 Nominal CFK'!AB13/'4 GDP, Inflator, &amp; Population'!$D10/1000</f>
        <v>1.1275041789893274E-2</v>
      </c>
      <c r="AC13" s="13">
        <f>'3.1 Nominal CFK'!AC13/'4 GDP, Inflator, &amp; Population'!$D10/1000</f>
        <v>1.7561646274517561E-3</v>
      </c>
      <c r="AD13" s="13">
        <f>'3.1 Nominal CFK'!AD13/'4 GDP, Inflator, &amp; Population'!$D10/1000</f>
        <v>2.0012057249681012E-2</v>
      </c>
      <c r="AE13" s="13">
        <f>'3.1 Nominal CFK'!AE13/'4 GDP, Inflator, &amp; Population'!$D10/1000</f>
        <v>2.7465306970257462E-3</v>
      </c>
      <c r="AF13" s="13">
        <f>'3.1 Nominal CFK'!AF13/'4 GDP, Inflator, &amp; Population'!$D10/1000</f>
        <v>2.2156061760022154E-6</v>
      </c>
      <c r="AG13" s="13">
        <f>'3.1 Nominal CFK'!AG13/'4 GDP, Inflator, &amp; Population'!$D10/1000</f>
        <v>4.8344922404328344E-3</v>
      </c>
      <c r="AH13" s="13">
        <f>'3.1 Nominal CFK'!AH13/'4 GDP, Inflator, &amp; Population'!$D10/1000</f>
        <v>4.133312232322133E-3</v>
      </c>
      <c r="AI13" s="13">
        <f>'3.1 Nominal CFK'!AI13/'4 GDP, Inflator, &amp; Population'!$D10/1000</f>
        <v>8.6943749319986943E-4</v>
      </c>
      <c r="AJ13" s="13">
        <f>'3.1 Nominal CFK'!AJ13/'4 GDP, Inflator, &amp; Population'!$D10/1000</f>
        <v>1.0263993432310264E-4</v>
      </c>
      <c r="AK13" s="13">
        <f>'3.1 Nominal CFK'!AK13/'4 GDP, Inflator, &amp; Population'!$D10/1000</f>
        <v>2.1904630023441905E-3</v>
      </c>
      <c r="AL13" s="13">
        <f>'3.1 Nominal CFK'!AL13/'4 GDP, Inflator, &amp; Population'!$D10/1000</f>
        <v>1.1823819744611824E-4</v>
      </c>
      <c r="AM13" s="13">
        <f>'3.1 Nominal CFK'!AM13/'4 GDP, Inflator, &amp; Population'!$D10/1000</f>
        <v>2.8634138139088635E-3</v>
      </c>
      <c r="AN13" s="13">
        <f>'3.1 Nominal CFK'!AN13/'4 GDP, Inflator, &amp; Population'!$D10/1000</f>
        <v>7.5449303172075446E-5</v>
      </c>
      <c r="AO13" s="13">
        <f>'3.1 Nominal CFK'!AO13/'4 GDP, Inflator, &amp; Population'!$D10/1000</f>
        <v>3.4915579470034917E-5</v>
      </c>
      <c r="AP13" s="13">
        <f>'3.1 Nominal CFK'!AP13/'4 GDP, Inflator, &amp; Population'!$D10/1000</f>
        <v>2.0600191887320602E-4</v>
      </c>
      <c r="AQ13" s="13">
        <f>'3.1 Nominal CFK'!AQ13/'4 GDP, Inflator, &amp; Population'!$D10/1000</f>
        <v>1.6986182134696986E-3</v>
      </c>
      <c r="AR13" s="13">
        <f>'3.1 Nominal CFK'!AR13/'4 GDP, Inflator, &amp; Population'!$D10/1000</f>
        <v>8.4222707985084222E-5</v>
      </c>
      <c r="AS13" s="13">
        <f>'3.1 Nominal CFK'!AS13/'4 GDP, Inflator, &amp; Population'!$D10/1000</f>
        <v>4.5360580014045357E-5</v>
      </c>
      <c r="AT13" s="13">
        <f>'3.1 Nominal CFK'!AT13/'4 GDP, Inflator, &amp; Population'!$D10/1000</f>
        <v>1.2638252836272639E-3</v>
      </c>
      <c r="AU13" s="13">
        <f>'3.1 Nominal CFK'!AU13/'4 GDP, Inflator, &amp; Population'!$D10/1000</f>
        <v>3.5804789270135805E-4</v>
      </c>
      <c r="AV13" s="13">
        <f>'3.1 Nominal CFK'!AV13/'4 GDP, Inflator, &amp; Population'!$D10/1000</f>
        <v>3.0226209434130227E-4</v>
      </c>
      <c r="AW13" s="13">
        <f>'3.1 Nominal CFK'!AW13/'4 GDP, Inflator, &amp; Population'!$D10/1000</f>
        <v>2.6746026250976745E-3</v>
      </c>
    </row>
    <row r="14" spans="2:49" x14ac:dyDescent="0.3">
      <c r="B14" s="9">
        <v>1998</v>
      </c>
      <c r="C14" s="13">
        <f>'3.1 Nominal CFK'!C14/'4 GDP, Inflator, &amp; Population'!$D11/1000</f>
        <v>1.1028221151552735E-2</v>
      </c>
      <c r="D14" s="13">
        <f>'3.1 Nominal CFK'!D14/'4 GDP, Inflator, &amp; Population'!$D11/1000</f>
        <v>3.7097743643562469E-3</v>
      </c>
      <c r="E14" s="13">
        <f>'3.1 Nominal CFK'!E14/'4 GDP, Inflator, &amp; Population'!$D11/1000</f>
        <v>2.4762648475886086E-2</v>
      </c>
      <c r="F14" s="13">
        <f>'3.1 Nominal CFK'!F14/'4 GDP, Inflator, &amp; Population'!$D11/1000</f>
        <v>4.069608357582407E-3</v>
      </c>
      <c r="G14" s="13">
        <f>'3.1 Nominal CFK'!G14/'4 GDP, Inflator, &amp; Population'!$D11/1000</f>
        <v>9.7462195296474743E-4</v>
      </c>
      <c r="H14" s="13">
        <f>'3.1 Nominal CFK'!H14/'4 GDP, Inflator, &amp; Population'!$D11/1000</f>
        <v>4.7814721175404285E-4</v>
      </c>
      <c r="I14" s="13">
        <f>'3.1 Nominal CFK'!I14/'4 GDP, Inflator, &amp; Population'!$D11/1000</f>
        <v>0</v>
      </c>
      <c r="J14" s="13">
        <f>'3.1 Nominal CFK'!J14/'4 GDP, Inflator, &amp; Population'!$D11/1000</f>
        <v>3.9528693412202453E-4</v>
      </c>
      <c r="K14" s="13">
        <f>'3.1 Nominal CFK'!K14/'4 GDP, Inflator, &amp; Population'!$D11/1000</f>
        <v>4.2517006153699379E-3</v>
      </c>
      <c r="L14" s="13">
        <f>'3.1 Nominal CFK'!L14/'4 GDP, Inflator, &amp; Population'!$D11/1000</f>
        <v>5.2237370605352287E-3</v>
      </c>
      <c r="M14" s="13">
        <f>'3.1 Nominal CFK'!M14/'4 GDP, Inflator, &amp; Population'!$D11/1000</f>
        <v>6.4184324762677101E-3</v>
      </c>
      <c r="N14" s="13">
        <f>'3.1 Nominal CFK'!N14/'4 GDP, Inflator, &amp; Population'!$D11/1000</f>
        <v>0</v>
      </c>
      <c r="O14" s="13">
        <f>'3.1 Nominal CFK'!O14/'4 GDP, Inflator, &amp; Population'!$D11/1000</f>
        <v>4.0986500023851545E-5</v>
      </c>
      <c r="P14" s="13">
        <f>'3.1 Nominal CFK'!P14/'4 GDP, Inflator, &amp; Population'!$D11/1000</f>
        <v>2.1518961980632545E-3</v>
      </c>
      <c r="Q14" s="13">
        <f>'3.1 Nominal CFK'!Q14/'4 GDP, Inflator, &amp; Population'!$D11/1000</f>
        <v>0</v>
      </c>
      <c r="R14" s="13">
        <f>'3.1 Nominal CFK'!R14/'4 GDP, Inflator, &amp; Population'!$D11/1000</f>
        <v>5.652912274006583E-4</v>
      </c>
      <c r="S14" s="13">
        <f>'3.1 Nominal CFK'!S14/'4 GDP, Inflator, &amp; Population'!$D11/1000</f>
        <v>1.6416448027476984E-3</v>
      </c>
      <c r="T14" s="13">
        <f>'3.1 Nominal CFK'!T14/'4 GDP, Inflator, &amp; Population'!$D11/1000</f>
        <v>5.9477460287172632E-3</v>
      </c>
      <c r="U14" s="13">
        <f>'3.1 Nominal CFK'!U14/'4 GDP, Inflator, &amp; Population'!$D11/1000</f>
        <v>1.5571149167580975E-3</v>
      </c>
      <c r="V14" s="13">
        <f>'3.1 Nominal CFK'!V14/'4 GDP, Inflator, &amp; Population'!$D11/1000</f>
        <v>6.7700233745170062E-5</v>
      </c>
      <c r="W14" s="13">
        <f>'3.1 Nominal CFK'!W14/'4 GDP, Inflator, &amp; Population'!$D11/1000</f>
        <v>9.8068024614797488E-5</v>
      </c>
      <c r="X14" s="13">
        <f>'3.1 Nominal CFK'!X14/'4 GDP, Inflator, &amp; Population'!$D11/1000</f>
        <v>6.6659829222916571E-3</v>
      </c>
      <c r="Y14" s="13">
        <f>'3.1 Nominal CFK'!Y14/'4 GDP, Inflator, &amp; Population'!$D11/1000</f>
        <v>5.7020750846729952E-3</v>
      </c>
      <c r="Z14" s="13">
        <f>'3.1 Nominal CFK'!Z14/'4 GDP, Inflator, &amp; Population'!$D11/1000</f>
        <v>0</v>
      </c>
      <c r="AA14" s="13">
        <f>'3.1 Nominal CFK'!AA14/'4 GDP, Inflator, &amp; Population'!$D11/1000</f>
        <v>1.7678767352001144E-5</v>
      </c>
      <c r="AB14" s="13">
        <f>'3.1 Nominal CFK'!AB14/'4 GDP, Inflator, &amp; Population'!$D11/1000</f>
        <v>1.1202137098697705E-2</v>
      </c>
      <c r="AC14" s="13">
        <f>'3.1 Nominal CFK'!AC14/'4 GDP, Inflator, &amp; Population'!$D11/1000</f>
        <v>1.6656776224776989E-3</v>
      </c>
      <c r="AD14" s="13">
        <f>'3.1 Nominal CFK'!AD14/'4 GDP, Inflator, &amp; Population'!$D11/1000</f>
        <v>2.0204512712875065E-2</v>
      </c>
      <c r="AE14" s="13">
        <f>'3.1 Nominal CFK'!AE14/'4 GDP, Inflator, &amp; Population'!$D11/1000</f>
        <v>2.6756666507656347E-3</v>
      </c>
      <c r="AF14" s="13">
        <f>'3.1 Nominal CFK'!AF14/'4 GDP, Inflator, &amp; Population'!$D11/1000</f>
        <v>2.7286170872489623E-6</v>
      </c>
      <c r="AG14" s="13">
        <f>'3.1 Nominal CFK'!AG14/'4 GDP, Inflator, &amp; Population'!$D11/1000</f>
        <v>5.2477507990268566E-3</v>
      </c>
      <c r="AH14" s="13">
        <f>'3.1 Nominal CFK'!AH14/'4 GDP, Inflator, &amp; Population'!$D11/1000</f>
        <v>4.379153747078186E-3</v>
      </c>
      <c r="AI14" s="13">
        <f>'3.1 Nominal CFK'!AI14/'4 GDP, Inflator, &amp; Population'!$D11/1000</f>
        <v>8.1587559032581219E-4</v>
      </c>
      <c r="AJ14" s="13">
        <f>'3.1 Nominal CFK'!AJ14/'4 GDP, Inflator, &amp; Population'!$D11/1000</f>
        <v>1.2056480465582216E-4</v>
      </c>
      <c r="AK14" s="13">
        <f>'3.1 Nominal CFK'!AK14/'4 GDP, Inflator, &amp; Population'!$D11/1000</f>
        <v>2.2107808996803891E-3</v>
      </c>
      <c r="AL14" s="13">
        <f>'3.1 Nominal CFK'!AL14/'4 GDP, Inflator, &amp; Population'!$D11/1000</f>
        <v>1.3293898774030435E-4</v>
      </c>
      <c r="AM14" s="13">
        <f>'3.1 Nominal CFK'!AM14/'4 GDP, Inflator, &amp; Population'!$D11/1000</f>
        <v>3.0565758717740785E-3</v>
      </c>
      <c r="AN14" s="13">
        <f>'3.1 Nominal CFK'!AN14/'4 GDP, Inflator, &amp; Population'!$D11/1000</f>
        <v>7.7355340361589465E-5</v>
      </c>
      <c r="AO14" s="13">
        <f>'3.1 Nominal CFK'!AO14/'4 GDP, Inflator, &amp; Population'!$D11/1000</f>
        <v>3.9641272718599435E-5</v>
      </c>
      <c r="AP14" s="13">
        <f>'3.1 Nominal CFK'!AP14/'4 GDP, Inflator, &amp; Population'!$D11/1000</f>
        <v>2.2201020846252922E-4</v>
      </c>
      <c r="AQ14" s="13">
        <f>'3.1 Nominal CFK'!AQ14/'4 GDP, Inflator, &amp; Population'!$D11/1000</f>
        <v>1.7182941372895103E-3</v>
      </c>
      <c r="AR14" s="13">
        <f>'3.1 Nominal CFK'!AR14/'4 GDP, Inflator, &amp; Population'!$D11/1000</f>
        <v>8.8336593044888617E-5</v>
      </c>
      <c r="AS14" s="13">
        <f>'3.1 Nominal CFK'!AS14/'4 GDP, Inflator, &amp; Population'!$D11/1000</f>
        <v>5.0384009922243952E-5</v>
      </c>
      <c r="AT14" s="13">
        <f>'3.1 Nominal CFK'!AT14/'4 GDP, Inflator, &amp; Population'!$D11/1000</f>
        <v>1.2734913895911845E-3</v>
      </c>
      <c r="AU14" s="13">
        <f>'3.1 Nominal CFK'!AU14/'4 GDP, Inflator, &amp; Population'!$D11/1000</f>
        <v>3.8702475790678814E-4</v>
      </c>
      <c r="AV14" s="13">
        <f>'3.1 Nominal CFK'!AV14/'4 GDP, Inflator, &amp; Population'!$D11/1000</f>
        <v>2.9477651099556364E-4</v>
      </c>
      <c r="AW14" s="13">
        <f>'3.1 Nominal CFK'!AW14/'4 GDP, Inflator, &amp; Population'!$D11/1000</f>
        <v>2.737556647426418E-3</v>
      </c>
    </row>
    <row r="15" spans="2:49" x14ac:dyDescent="0.3">
      <c r="B15" s="9">
        <v>1999</v>
      </c>
      <c r="C15" s="13">
        <f>'3.1 Nominal CFK'!C15/'4 GDP, Inflator, &amp; Population'!$D12/1000</f>
        <v>1.0835573736730759E-2</v>
      </c>
      <c r="D15" s="13">
        <f>'3.1 Nominal CFK'!D15/'4 GDP, Inflator, &amp; Population'!$D12/1000</f>
        <v>3.6962724430382116E-3</v>
      </c>
      <c r="E15" s="13">
        <f>'3.1 Nominal CFK'!E15/'4 GDP, Inflator, &amp; Population'!$D12/1000</f>
        <v>2.4604908917304776E-2</v>
      </c>
      <c r="F15" s="13">
        <f>'3.1 Nominal CFK'!F15/'4 GDP, Inflator, &amp; Population'!$D12/1000</f>
        <v>4.4556662235785294E-3</v>
      </c>
      <c r="G15" s="13">
        <f>'3.1 Nominal CFK'!G15/'4 GDP, Inflator, &amp; Population'!$D12/1000</f>
        <v>1.0022653661093742E-3</v>
      </c>
      <c r="H15" s="13">
        <f>'3.1 Nominal CFK'!H15/'4 GDP, Inflator, &amp; Population'!$D12/1000</f>
        <v>5.04306067811207E-4</v>
      </c>
      <c r="I15" s="13">
        <f>'3.1 Nominal CFK'!I15/'4 GDP, Inflator, &amp; Population'!$D12/1000</f>
        <v>7.2922322281092612E-6</v>
      </c>
      <c r="J15" s="13">
        <f>'3.1 Nominal CFK'!J15/'4 GDP, Inflator, &amp; Population'!$D12/1000</f>
        <v>4.1678992005691502E-4</v>
      </c>
      <c r="K15" s="13">
        <f>'3.1 Nominal CFK'!K15/'4 GDP, Inflator, &amp; Population'!$D12/1000</f>
        <v>4.353462640181229E-3</v>
      </c>
      <c r="L15" s="13">
        <f>'3.1 Nominal CFK'!L15/'4 GDP, Inflator, &amp; Population'!$D12/1000</f>
        <v>5.3701252504072044E-3</v>
      </c>
      <c r="M15" s="13">
        <f>'3.1 Nominal CFK'!M15/'4 GDP, Inflator, &amp; Population'!$D12/1000</f>
        <v>6.5454758204931381E-3</v>
      </c>
      <c r="N15" s="13">
        <f>'3.1 Nominal CFK'!N15/'4 GDP, Inflator, &amp; Population'!$D12/1000</f>
        <v>0</v>
      </c>
      <c r="O15" s="13">
        <f>'3.1 Nominal CFK'!O15/'4 GDP, Inflator, &amp; Population'!$D12/1000</f>
        <v>4.4829910321457321E-5</v>
      </c>
      <c r="P15" s="13">
        <f>'3.1 Nominal CFK'!P15/'4 GDP, Inflator, &amp; Population'!$D12/1000</f>
        <v>2.3991350420309661E-3</v>
      </c>
      <c r="Q15" s="13">
        <f>'3.1 Nominal CFK'!Q15/'4 GDP, Inflator, &amp; Population'!$D12/1000</f>
        <v>0</v>
      </c>
      <c r="R15" s="13">
        <f>'3.1 Nominal CFK'!R15/'4 GDP, Inflator, &amp; Population'!$D12/1000</f>
        <v>5.9879617321625825E-4</v>
      </c>
      <c r="S15" s="13">
        <f>'3.1 Nominal CFK'!S15/'4 GDP, Inflator, &amp; Population'!$D12/1000</f>
        <v>1.6995581599985022E-3</v>
      </c>
      <c r="T15" s="13">
        <f>'3.1 Nominal CFK'!T15/'4 GDP, Inflator, &amp; Population'!$D12/1000</f>
        <v>5.7396233126766885E-3</v>
      </c>
      <c r="U15" s="13">
        <f>'3.1 Nominal CFK'!U15/'4 GDP, Inflator, &amp; Population'!$D12/1000</f>
        <v>1.7992717128788871E-3</v>
      </c>
      <c r="V15" s="13">
        <f>'3.1 Nominal CFK'!V15/'4 GDP, Inflator, &amp; Population'!$D12/1000</f>
        <v>7.3334207028251557E-5</v>
      </c>
      <c r="W15" s="13">
        <f>'3.1 Nominal CFK'!W15/'4 GDP, Inflator, &amp; Population'!$D12/1000</f>
        <v>1.0494636137269953E-4</v>
      </c>
      <c r="X15" s="13">
        <f>'3.1 Nominal CFK'!X15/'4 GDP, Inflator, &amp; Population'!$D12/1000</f>
        <v>7.3155692434426073E-3</v>
      </c>
      <c r="Y15" s="13">
        <f>'3.1 Nominal CFK'!Y15/'4 GDP, Inflator, &amp; Population'!$D12/1000</f>
        <v>5.8273547638215415E-3</v>
      </c>
      <c r="Z15" s="13">
        <f>'3.1 Nominal CFK'!Z15/'4 GDP, Inflator, &amp; Population'!$D12/1000</f>
        <v>0</v>
      </c>
      <c r="AA15" s="13">
        <f>'3.1 Nominal CFK'!AA15/'4 GDP, Inflator, &amp; Population'!$D12/1000</f>
        <v>1.7177466159923615E-5</v>
      </c>
      <c r="AB15" s="13">
        <f>'3.1 Nominal CFK'!AB15/'4 GDP, Inflator, &amp; Population'!$D12/1000</f>
        <v>1.1305365734933443E-2</v>
      </c>
      <c r="AC15" s="13">
        <f>'3.1 Nominal CFK'!AC15/'4 GDP, Inflator, &amp; Population'!$D12/1000</f>
        <v>1.6040008986576303E-3</v>
      </c>
      <c r="AD15" s="13">
        <f>'3.1 Nominal CFK'!AD15/'4 GDP, Inflator, &amp; Population'!$D12/1000</f>
        <v>2.0200981034579599E-2</v>
      </c>
      <c r="AE15" s="13">
        <f>'3.1 Nominal CFK'!AE15/'4 GDP, Inflator, &amp; Population'!$D12/1000</f>
        <v>2.7090221481661765E-3</v>
      </c>
      <c r="AF15" s="13">
        <f>'3.1 Nominal CFK'!AF15/'4 GDP, Inflator, &amp; Population'!$D12/1000</f>
        <v>3.6882406904686126E-6</v>
      </c>
      <c r="AG15" s="13">
        <f>'3.1 Nominal CFK'!AG15/'4 GDP, Inflator, &amp; Population'!$D12/1000</f>
        <v>5.8802257877295788E-3</v>
      </c>
      <c r="AH15" s="13">
        <f>'3.1 Nominal CFK'!AH15/'4 GDP, Inflator, &amp; Population'!$D12/1000</f>
        <v>5.3583397300282706E-3</v>
      </c>
      <c r="AI15" s="13">
        <f>'3.1 Nominal CFK'!AI15/'4 GDP, Inflator, &amp; Population'!$D12/1000</f>
        <v>8.3167019264972946E-4</v>
      </c>
      <c r="AJ15" s="13">
        <f>'3.1 Nominal CFK'!AJ15/'4 GDP, Inflator, &amp; Population'!$D12/1000</f>
        <v>1.108812461385805E-4</v>
      </c>
      <c r="AK15" s="13">
        <f>'3.1 Nominal CFK'!AK15/'4 GDP, Inflator, &amp; Population'!$D12/1000</f>
        <v>2.2713665212588693E-3</v>
      </c>
      <c r="AL15" s="13">
        <f>'3.1 Nominal CFK'!AL15/'4 GDP, Inflator, &amp; Population'!$D12/1000</f>
        <v>1.4476812760938349E-4</v>
      </c>
      <c r="AM15" s="13">
        <f>'3.1 Nominal CFK'!AM15/'4 GDP, Inflator, &amp; Population'!$D12/1000</f>
        <v>3.3292269672177185E-3</v>
      </c>
      <c r="AN15" s="13">
        <f>'3.1 Nominal CFK'!AN15/'4 GDP, Inflator, &amp; Population'!$D12/1000</f>
        <v>7.366184262258252E-5</v>
      </c>
      <c r="AO15" s="13">
        <f>'3.1 Nominal CFK'!AO15/'4 GDP, Inflator, &amp; Population'!$D12/1000</f>
        <v>4.3397674723381948E-5</v>
      </c>
      <c r="AP15" s="13">
        <f>'3.1 Nominal CFK'!AP15/'4 GDP, Inflator, &amp; Population'!$D12/1000</f>
        <v>2.330331567221463E-4</v>
      </c>
      <c r="AQ15" s="13">
        <f>'3.1 Nominal CFK'!AQ15/'4 GDP, Inflator, &amp; Population'!$D12/1000</f>
        <v>1.8193417332859041E-3</v>
      </c>
      <c r="AR15" s="13">
        <f>'3.1 Nominal CFK'!AR15/'4 GDP, Inflator, &amp; Population'!$D12/1000</f>
        <v>8.324752401100856E-5</v>
      </c>
      <c r="AS15" s="13">
        <f>'3.1 Nominal CFK'!AS15/'4 GDP, Inflator, &amp; Population'!$D12/1000</f>
        <v>6.1866961226667659E-5</v>
      </c>
      <c r="AT15" s="13">
        <f>'3.1 Nominal CFK'!AT15/'4 GDP, Inflator, &amp; Population'!$D12/1000</f>
        <v>1.3048976840843989E-3</v>
      </c>
      <c r="AU15" s="13">
        <f>'3.1 Nominal CFK'!AU15/'4 GDP, Inflator, &amp; Population'!$D12/1000</f>
        <v>4.5291408458614945E-4</v>
      </c>
      <c r="AV15" s="13">
        <f>'3.1 Nominal CFK'!AV15/'4 GDP, Inflator, &amp; Population'!$D12/1000</f>
        <v>3.1208694512571846E-4</v>
      </c>
      <c r="AW15" s="13">
        <f>'3.1 Nominal CFK'!AW15/'4 GDP, Inflator, &amp; Population'!$D12/1000</f>
        <v>2.7689045737928969E-3</v>
      </c>
    </row>
    <row r="16" spans="2:49" x14ac:dyDescent="0.3">
      <c r="B16" s="9">
        <v>2000</v>
      </c>
      <c r="C16" s="13">
        <f>'3.1 Nominal CFK'!C16/'4 GDP, Inflator, &amp; Population'!$D13/1000</f>
        <v>1.0106262529917247E-2</v>
      </c>
      <c r="D16" s="13">
        <f>'3.1 Nominal CFK'!D16/'4 GDP, Inflator, &amp; Population'!$D13/1000</f>
        <v>3.3843185049766402E-3</v>
      </c>
      <c r="E16" s="13">
        <f>'3.1 Nominal CFK'!E16/'4 GDP, Inflator, &amp; Population'!$D13/1000</f>
        <v>2.3564881788234463E-2</v>
      </c>
      <c r="F16" s="13">
        <f>'3.1 Nominal CFK'!F16/'4 GDP, Inflator, &amp; Population'!$D13/1000</f>
        <v>4.2638988245060896E-3</v>
      </c>
      <c r="G16" s="13">
        <f>'3.1 Nominal CFK'!G16/'4 GDP, Inflator, &amp; Population'!$D13/1000</f>
        <v>9.6385201670950028E-4</v>
      </c>
      <c r="H16" s="13">
        <f>'3.1 Nominal CFK'!H16/'4 GDP, Inflator, &amp; Population'!$D13/1000</f>
        <v>5.5067164772275659E-4</v>
      </c>
      <c r="I16" s="13">
        <f>'3.1 Nominal CFK'!I16/'4 GDP, Inflator, &amp; Population'!$D13/1000</f>
        <v>1.2956044829504808E-5</v>
      </c>
      <c r="J16" s="13">
        <f>'3.1 Nominal CFK'!J16/'4 GDP, Inflator, &amp; Population'!$D13/1000</f>
        <v>4.1907991768893129E-4</v>
      </c>
      <c r="K16" s="13">
        <f>'3.1 Nominal CFK'!K16/'4 GDP, Inflator, &amp; Population'!$D13/1000</f>
        <v>4.2307889321640223E-3</v>
      </c>
      <c r="L16" s="13">
        <f>'3.1 Nominal CFK'!L16/'4 GDP, Inflator, &amp; Population'!$D13/1000</f>
        <v>4.9761986770173721E-3</v>
      </c>
      <c r="M16" s="13">
        <f>'3.1 Nominal CFK'!M16/'4 GDP, Inflator, &amp; Population'!$D13/1000</f>
        <v>6.3675118565031923E-3</v>
      </c>
      <c r="N16" s="13">
        <f>'3.1 Nominal CFK'!N16/'4 GDP, Inflator, &amp; Population'!$D13/1000</f>
        <v>0</v>
      </c>
      <c r="O16" s="13">
        <f>'3.1 Nominal CFK'!O16/'4 GDP, Inflator, &amp; Population'!$D13/1000</f>
        <v>4.6348550283054696E-5</v>
      </c>
      <c r="P16" s="13">
        <f>'3.1 Nominal CFK'!P16/'4 GDP, Inflator, &amp; Population'!$D13/1000</f>
        <v>2.4450361656466095E-3</v>
      </c>
      <c r="Q16" s="13">
        <f>'3.1 Nominal CFK'!Q16/'4 GDP, Inflator, &amp; Population'!$D13/1000</f>
        <v>0</v>
      </c>
      <c r="R16" s="13">
        <f>'3.1 Nominal CFK'!R16/'4 GDP, Inflator, &amp; Population'!$D13/1000</f>
        <v>5.9438836340513471E-4</v>
      </c>
      <c r="S16" s="13">
        <f>'3.1 Nominal CFK'!S16/'4 GDP, Inflator, &amp; Population'!$D13/1000</f>
        <v>1.6378136343162971E-3</v>
      </c>
      <c r="T16" s="13">
        <f>'3.1 Nominal CFK'!T16/'4 GDP, Inflator, &amp; Population'!$D13/1000</f>
        <v>5.3305336971977146E-3</v>
      </c>
      <c r="U16" s="13">
        <f>'3.1 Nominal CFK'!U16/'4 GDP, Inflator, &amp; Population'!$D13/1000</f>
        <v>2.1179821423840182E-3</v>
      </c>
      <c r="V16" s="13">
        <f>'3.1 Nominal CFK'!V16/'4 GDP, Inflator, &amp; Population'!$D13/1000</f>
        <v>7.9564422541928299E-5</v>
      </c>
      <c r="W16" s="13">
        <f>'3.1 Nominal CFK'!W16/'4 GDP, Inflator, &amp; Population'!$D13/1000</f>
        <v>1.0751662559944889E-4</v>
      </c>
      <c r="X16" s="13">
        <f>'3.1 Nominal CFK'!X16/'4 GDP, Inflator, &amp; Population'!$D13/1000</f>
        <v>7.3455298554257302E-3</v>
      </c>
      <c r="Y16" s="13">
        <f>'3.1 Nominal CFK'!Y16/'4 GDP, Inflator, &amp; Population'!$D13/1000</f>
        <v>5.6476785982389668E-3</v>
      </c>
      <c r="Z16" s="13">
        <f>'3.1 Nominal CFK'!Z16/'4 GDP, Inflator, &amp; Population'!$D13/1000</f>
        <v>0</v>
      </c>
      <c r="AA16" s="13">
        <f>'3.1 Nominal CFK'!AA16/'4 GDP, Inflator, &amp; Population'!$D13/1000</f>
        <v>1.6064789055807256E-5</v>
      </c>
      <c r="AB16" s="13">
        <f>'3.1 Nominal CFK'!AB16/'4 GDP, Inflator, &amp; Population'!$D13/1000</f>
        <v>1.0958844465640428E-2</v>
      </c>
      <c r="AC16" s="13">
        <f>'3.1 Nominal CFK'!AC16/'4 GDP, Inflator, &amp; Population'!$D13/1000</f>
        <v>1.3668406503634226E-3</v>
      </c>
      <c r="AD16" s="13">
        <f>'3.1 Nominal CFK'!AD16/'4 GDP, Inflator, &amp; Population'!$D13/1000</f>
        <v>1.9473120843600138E-2</v>
      </c>
      <c r="AE16" s="13">
        <f>'3.1 Nominal CFK'!AE16/'4 GDP, Inflator, &amp; Population'!$D13/1000</f>
        <v>2.5834282736754716E-3</v>
      </c>
      <c r="AF16" s="13">
        <f>'3.1 Nominal CFK'!AF16/'4 GDP, Inflator, &amp; Population'!$D13/1000</f>
        <v>4.4599881655759568E-6</v>
      </c>
      <c r="AG16" s="13">
        <f>'3.1 Nominal CFK'!AG16/'4 GDP, Inflator, &amp; Population'!$D13/1000</f>
        <v>5.8816910862058312E-3</v>
      </c>
      <c r="AH16" s="13">
        <f>'3.1 Nominal CFK'!AH16/'4 GDP, Inflator, &amp; Population'!$D13/1000</f>
        <v>5.4843017248231455E-3</v>
      </c>
      <c r="AI16" s="13">
        <f>'3.1 Nominal CFK'!AI16/'4 GDP, Inflator, &amp; Population'!$D13/1000</f>
        <v>8.0830882547757203E-4</v>
      </c>
      <c r="AJ16" s="13">
        <f>'3.1 Nominal CFK'!AJ16/'4 GDP, Inflator, &amp; Population'!$D13/1000</f>
        <v>1.0847044485070079E-4</v>
      </c>
      <c r="AK16" s="13">
        <f>'3.1 Nominal CFK'!AK16/'4 GDP, Inflator, &amp; Population'!$D13/1000</f>
        <v>2.242720504464404E-3</v>
      </c>
      <c r="AL16" s="13">
        <f>'3.1 Nominal CFK'!AL16/'4 GDP, Inflator, &amp; Population'!$D13/1000</f>
        <v>1.4886645647316501E-4</v>
      </c>
      <c r="AM16" s="13">
        <f>'3.1 Nominal CFK'!AM16/'4 GDP, Inflator, &amp; Population'!$D13/1000</f>
        <v>3.359572194402494E-3</v>
      </c>
      <c r="AN16" s="13">
        <f>'3.1 Nominal CFK'!AN16/'4 GDP, Inflator, &amp; Population'!$D13/1000</f>
        <v>8.1578040961237844E-5</v>
      </c>
      <c r="AO16" s="13">
        <f>'3.1 Nominal CFK'!AO16/'4 GDP, Inflator, &amp; Population'!$D13/1000</f>
        <v>3.9565835607485717E-5</v>
      </c>
      <c r="AP16" s="13">
        <f>'3.1 Nominal CFK'!AP16/'4 GDP, Inflator, &amp; Population'!$D13/1000</f>
        <v>2.3553153344107959E-4</v>
      </c>
      <c r="AQ16" s="13">
        <f>'3.1 Nominal CFK'!AQ16/'4 GDP, Inflator, &amp; Population'!$D13/1000</f>
        <v>1.778290014042339E-3</v>
      </c>
      <c r="AR16" s="13">
        <f>'3.1 Nominal CFK'!AR16/'4 GDP, Inflator, &amp; Population'!$D13/1000</f>
        <v>1.2437626403129942E-4</v>
      </c>
      <c r="AS16" s="13">
        <f>'3.1 Nominal CFK'!AS16/'4 GDP, Inflator, &amp; Population'!$D13/1000</f>
        <v>7.1280325711610984E-5</v>
      </c>
      <c r="AT16" s="13">
        <f>'3.1 Nominal CFK'!AT16/'4 GDP, Inflator, &amp; Population'!$D13/1000</f>
        <v>1.3473933356295648E-3</v>
      </c>
      <c r="AU16" s="13">
        <f>'3.1 Nominal CFK'!AU16/'4 GDP, Inflator, &amp; Population'!$D13/1000</f>
        <v>4.4940783721484777E-4</v>
      </c>
      <c r="AV16" s="13">
        <f>'3.1 Nominal CFK'!AV16/'4 GDP, Inflator, &amp; Population'!$D13/1000</f>
        <v>3.1154562877001472E-4</v>
      </c>
      <c r="AW16" s="13">
        <f>'3.1 Nominal CFK'!AW16/'4 GDP, Inflator, &amp; Population'!$D13/1000</f>
        <v>2.7426277720371986E-3</v>
      </c>
    </row>
    <row r="17" spans="2:49" x14ac:dyDescent="0.3">
      <c r="B17" s="9">
        <v>2001</v>
      </c>
      <c r="C17" s="13">
        <f>'3.1 Nominal CFK'!C17/'4 GDP, Inflator, &amp; Population'!$D14/1000</f>
        <v>1.0203965320137853E-2</v>
      </c>
      <c r="D17" s="13">
        <f>'3.1 Nominal CFK'!D17/'4 GDP, Inflator, &amp; Population'!$D14/1000</f>
        <v>3.4193709894107926E-3</v>
      </c>
      <c r="E17" s="13">
        <f>'3.1 Nominal CFK'!E17/'4 GDP, Inflator, &amp; Population'!$D14/1000</f>
        <v>2.3782741845309121E-2</v>
      </c>
      <c r="F17" s="13">
        <f>'3.1 Nominal CFK'!F17/'4 GDP, Inflator, &amp; Population'!$D14/1000</f>
        <v>4.5111023957142499E-3</v>
      </c>
      <c r="G17" s="13">
        <f>'3.1 Nominal CFK'!G17/'4 GDP, Inflator, &amp; Population'!$D14/1000</f>
        <v>9.8479626832667167E-4</v>
      </c>
      <c r="H17" s="13">
        <f>'3.1 Nominal CFK'!H17/'4 GDP, Inflator, &amp; Population'!$D14/1000</f>
        <v>6.0407713682524055E-4</v>
      </c>
      <c r="I17" s="13">
        <f>'3.1 Nominal CFK'!I17/'4 GDP, Inflator, &amp; Population'!$D14/1000</f>
        <v>1.5537512829713198E-5</v>
      </c>
      <c r="J17" s="13">
        <f>'3.1 Nominal CFK'!J17/'4 GDP, Inflator, &amp; Population'!$D14/1000</f>
        <v>4.362019042214972E-4</v>
      </c>
      <c r="K17" s="13">
        <f>'3.1 Nominal CFK'!K17/'4 GDP, Inflator, &amp; Population'!$D14/1000</f>
        <v>4.3496858284865535E-3</v>
      </c>
      <c r="L17" s="13">
        <f>'3.1 Nominal CFK'!L17/'4 GDP, Inflator, &amp; Population'!$D14/1000</f>
        <v>5.0660052236750977E-3</v>
      </c>
      <c r="M17" s="13">
        <f>'3.1 Nominal CFK'!M17/'4 GDP, Inflator, &amp; Population'!$D14/1000</f>
        <v>6.4852343560944268E-3</v>
      </c>
      <c r="N17" s="13">
        <f>'3.1 Nominal CFK'!N17/'4 GDP, Inflator, &amp; Population'!$D14/1000</f>
        <v>0</v>
      </c>
      <c r="O17" s="13">
        <f>'3.1 Nominal CFK'!O17/'4 GDP, Inflator, &amp; Population'!$D14/1000</f>
        <v>5.1986415106935133E-5</v>
      </c>
      <c r="P17" s="13">
        <f>'3.1 Nominal CFK'!P17/'4 GDP, Inflator, &amp; Population'!$D14/1000</f>
        <v>2.7186558632832382E-3</v>
      </c>
      <c r="Q17" s="13">
        <f>'3.1 Nominal CFK'!Q17/'4 GDP, Inflator, &amp; Population'!$D14/1000</f>
        <v>0</v>
      </c>
      <c r="R17" s="13">
        <f>'3.1 Nominal CFK'!R17/'4 GDP, Inflator, &amp; Population'!$D14/1000</f>
        <v>6.2845985029915145E-4</v>
      </c>
      <c r="S17" s="13">
        <f>'3.1 Nominal CFK'!S17/'4 GDP, Inflator, &amp; Population'!$D14/1000</f>
        <v>1.6836672535651999E-3</v>
      </c>
      <c r="T17" s="13">
        <f>'3.1 Nominal CFK'!T17/'4 GDP, Inflator, &amp; Population'!$D14/1000</f>
        <v>5.4290840210615915E-3</v>
      </c>
      <c r="U17" s="13">
        <f>'3.1 Nominal CFK'!U17/'4 GDP, Inflator, &amp; Population'!$D14/1000</f>
        <v>2.3101077278682232E-3</v>
      </c>
      <c r="V17" s="13">
        <f>'3.1 Nominal CFK'!V17/'4 GDP, Inflator, &amp; Population'!$D14/1000</f>
        <v>8.6048782116005641E-5</v>
      </c>
      <c r="W17" s="13">
        <f>'3.1 Nominal CFK'!W17/'4 GDP, Inflator, &amp; Population'!$D14/1000</f>
        <v>1.1076527674630129E-4</v>
      </c>
      <c r="X17" s="13">
        <f>'3.1 Nominal CFK'!X17/'4 GDP, Inflator, &amp; Population'!$D14/1000</f>
        <v>7.6563556104440123E-3</v>
      </c>
      <c r="Y17" s="13">
        <f>'3.1 Nominal CFK'!Y17/'4 GDP, Inflator, &amp; Population'!$D14/1000</f>
        <v>5.4739775865953492E-3</v>
      </c>
      <c r="Z17" s="13">
        <f>'3.1 Nominal CFK'!Z17/'4 GDP, Inflator, &amp; Population'!$D14/1000</f>
        <v>0</v>
      </c>
      <c r="AA17" s="13">
        <f>'3.1 Nominal CFK'!AA17/'4 GDP, Inflator, &amp; Population'!$D14/1000</f>
        <v>1.618004155575397E-5</v>
      </c>
      <c r="AB17" s="13">
        <f>'3.1 Nominal CFK'!AB17/'4 GDP, Inflator, &amp; Population'!$D14/1000</f>
        <v>1.0814275820058578E-2</v>
      </c>
      <c r="AC17" s="13">
        <f>'3.1 Nominal CFK'!AC17/'4 GDP, Inflator, &amp; Population'!$D14/1000</f>
        <v>1.3127612880614826E-3</v>
      </c>
      <c r="AD17" s="13">
        <f>'3.1 Nominal CFK'!AD17/'4 GDP, Inflator, &amp; Population'!$D14/1000</f>
        <v>2.0368486052119928E-2</v>
      </c>
      <c r="AE17" s="13">
        <f>'3.1 Nominal CFK'!AE17/'4 GDP, Inflator, &amp; Population'!$D14/1000</f>
        <v>2.5032585385392067E-3</v>
      </c>
      <c r="AF17" s="13">
        <f>'3.1 Nominal CFK'!AF17/'4 GDP, Inflator, &amp; Population'!$D14/1000</f>
        <v>5.2820867997897183E-6</v>
      </c>
      <c r="AG17" s="13">
        <f>'3.1 Nominal CFK'!AG17/'4 GDP, Inflator, &amp; Population'!$D14/1000</f>
        <v>6.3767888583849998E-3</v>
      </c>
      <c r="AH17" s="13">
        <f>'3.1 Nominal CFK'!AH17/'4 GDP, Inflator, &amp; Population'!$D14/1000</f>
        <v>6.1999182236166855E-3</v>
      </c>
      <c r="AI17" s="13">
        <f>'3.1 Nominal CFK'!AI17/'4 GDP, Inflator, &amp; Population'!$D14/1000</f>
        <v>8.2078455260808252E-4</v>
      </c>
      <c r="AJ17" s="13">
        <f>'3.1 Nominal CFK'!AJ17/'4 GDP, Inflator, &amp; Population'!$D14/1000</f>
        <v>1.2050334198382829E-4</v>
      </c>
      <c r="AK17" s="13">
        <f>'3.1 Nominal CFK'!AK17/'4 GDP, Inflator, &amp; Population'!$D14/1000</f>
        <v>2.2475404501038896E-3</v>
      </c>
      <c r="AL17" s="13">
        <f>'3.1 Nominal CFK'!AL17/'4 GDP, Inflator, &amp; Population'!$D14/1000</f>
        <v>1.7578584601006349E-4</v>
      </c>
      <c r="AM17" s="13">
        <f>'3.1 Nominal CFK'!AM17/'4 GDP, Inflator, &amp; Population'!$D14/1000</f>
        <v>3.47196655512813E-3</v>
      </c>
      <c r="AN17" s="13">
        <f>'3.1 Nominal CFK'!AN17/'4 GDP, Inflator, &amp; Population'!$D14/1000</f>
        <v>9.6963425929789146E-5</v>
      </c>
      <c r="AO17" s="13">
        <f>'3.1 Nominal CFK'!AO17/'4 GDP, Inflator, &amp; Population'!$D14/1000</f>
        <v>4.9382922087133572E-5</v>
      </c>
      <c r="AP17" s="13">
        <f>'3.1 Nominal CFK'!AP17/'4 GDP, Inflator, &amp; Population'!$D14/1000</f>
        <v>2.4392726908602374E-4</v>
      </c>
      <c r="AQ17" s="13">
        <f>'3.1 Nominal CFK'!AQ17/'4 GDP, Inflator, &amp; Population'!$D14/1000</f>
        <v>1.7999482639207605E-3</v>
      </c>
      <c r="AR17" s="13">
        <f>'3.1 Nominal CFK'!AR17/'4 GDP, Inflator, &amp; Population'!$D14/1000</f>
        <v>1.3745942472817696E-4</v>
      </c>
      <c r="AS17" s="13">
        <f>'3.1 Nominal CFK'!AS17/'4 GDP, Inflator, &amp; Population'!$D14/1000</f>
        <v>8.2185265230851388E-5</v>
      </c>
      <c r="AT17" s="13">
        <f>'3.1 Nominal CFK'!AT17/'4 GDP, Inflator, &amp; Population'!$D14/1000</f>
        <v>1.4216490458031192E-3</v>
      </c>
      <c r="AU17" s="13">
        <f>'3.1 Nominal CFK'!AU17/'4 GDP, Inflator, &amp; Population'!$D14/1000</f>
        <v>4.583482839476297E-4</v>
      </c>
      <c r="AV17" s="13">
        <f>'3.1 Nominal CFK'!AV17/'4 GDP, Inflator, &amp; Population'!$D14/1000</f>
        <v>3.2066355693889301E-4</v>
      </c>
      <c r="AW17" s="13">
        <f>'3.1 Nominal CFK'!AW17/'4 GDP, Inflator, &amp; Population'!$D14/1000</f>
        <v>2.9107302297248809E-3</v>
      </c>
    </row>
    <row r="18" spans="2:49" x14ac:dyDescent="0.3">
      <c r="B18" s="9">
        <v>2002</v>
      </c>
      <c r="C18" s="13">
        <f>'3.1 Nominal CFK'!C18/'4 GDP, Inflator, &amp; Population'!$D15/1000</f>
        <v>9.9961930511529608E-3</v>
      </c>
      <c r="D18" s="13">
        <f>'3.1 Nominal CFK'!D18/'4 GDP, Inflator, &amp; Population'!$D15/1000</f>
        <v>3.2278886195537325E-3</v>
      </c>
      <c r="E18" s="13">
        <f>'3.1 Nominal CFK'!E18/'4 GDP, Inflator, &amp; Population'!$D15/1000</f>
        <v>2.3122824600658835E-2</v>
      </c>
      <c r="F18" s="13">
        <f>'3.1 Nominal CFK'!F18/'4 GDP, Inflator, &amp; Population'!$D15/1000</f>
        <v>4.4087808440549442E-3</v>
      </c>
      <c r="G18" s="13">
        <f>'3.1 Nominal CFK'!G18/'4 GDP, Inflator, &amp; Population'!$D15/1000</f>
        <v>1.0288085027037107E-3</v>
      </c>
      <c r="H18" s="13">
        <f>'3.1 Nominal CFK'!H18/'4 GDP, Inflator, &amp; Population'!$D15/1000</f>
        <v>6.0690533905152593E-4</v>
      </c>
      <c r="I18" s="13">
        <f>'3.1 Nominal CFK'!I18/'4 GDP, Inflator, &amp; Population'!$D15/1000</f>
        <v>1.8560817950152277E-5</v>
      </c>
      <c r="J18" s="13">
        <f>'3.1 Nominal CFK'!J18/'4 GDP, Inflator, &amp; Population'!$D15/1000</f>
        <v>4.5655416744359498E-4</v>
      </c>
      <c r="K18" s="13">
        <f>'3.1 Nominal CFK'!K18/'4 GDP, Inflator, &amp; Population'!$D15/1000</f>
        <v>4.1800842190316363E-3</v>
      </c>
      <c r="L18" s="13">
        <f>'3.1 Nominal CFK'!L18/'4 GDP, Inflator, &amp; Population'!$D15/1000</f>
        <v>4.9832416557896702E-3</v>
      </c>
      <c r="M18" s="13">
        <f>'3.1 Nominal CFK'!M18/'4 GDP, Inflator, &amp; Population'!$D15/1000</f>
        <v>6.317056684691404E-3</v>
      </c>
      <c r="N18" s="13">
        <f>'3.1 Nominal CFK'!N18/'4 GDP, Inflator, &amp; Population'!$D15/1000</f>
        <v>0</v>
      </c>
      <c r="O18" s="13">
        <f>'3.1 Nominal CFK'!O18/'4 GDP, Inflator, &amp; Population'!$D15/1000</f>
        <v>5.5394990366088629E-5</v>
      </c>
      <c r="P18" s="13">
        <f>'3.1 Nominal CFK'!P18/'4 GDP, Inflator, &amp; Population'!$D15/1000</f>
        <v>2.3250357387034622E-3</v>
      </c>
      <c r="Q18" s="13">
        <f>'3.1 Nominal CFK'!Q18/'4 GDP, Inflator, &amp; Population'!$D15/1000</f>
        <v>0</v>
      </c>
      <c r="R18" s="13">
        <f>'3.1 Nominal CFK'!R18/'4 GDP, Inflator, &amp; Population'!$D15/1000</f>
        <v>6.4378612716763008E-4</v>
      </c>
      <c r="S18" s="13">
        <f>'3.1 Nominal CFK'!S18/'4 GDP, Inflator, &amp; Population'!$D15/1000</f>
        <v>1.7087994903350115E-3</v>
      </c>
      <c r="T18" s="13">
        <f>'3.1 Nominal CFK'!T18/'4 GDP, Inflator, &amp; Population'!$D15/1000</f>
        <v>5.2372739138541865E-3</v>
      </c>
      <c r="U18" s="13">
        <f>'3.1 Nominal CFK'!U18/'4 GDP, Inflator, &amp; Population'!$D15/1000</f>
        <v>2.4818742619180803E-3</v>
      </c>
      <c r="V18" s="13">
        <f>'3.1 Nominal CFK'!V18/'4 GDP, Inflator, &amp; Population'!$D15/1000</f>
        <v>8.4825035738703462E-5</v>
      </c>
      <c r="W18" s="13">
        <f>'3.1 Nominal CFK'!W18/'4 GDP, Inflator, &amp; Population'!$D15/1000</f>
        <v>1.1155137050158494E-4</v>
      </c>
      <c r="X18" s="13">
        <f>'3.1 Nominal CFK'!X18/'4 GDP, Inflator, &amp; Population'!$D15/1000</f>
        <v>8.1657965069302004E-3</v>
      </c>
      <c r="Y18" s="13">
        <f>'3.1 Nominal CFK'!Y18/'4 GDP, Inflator, &amp; Population'!$D15/1000</f>
        <v>5.3855895332214562E-3</v>
      </c>
      <c r="Z18" s="13">
        <f>'3.1 Nominal CFK'!Z18/'4 GDP, Inflator, &amp; Population'!$D15/1000</f>
        <v>0</v>
      </c>
      <c r="AA18" s="13">
        <f>'3.1 Nominal CFK'!AA18/'4 GDP, Inflator, &amp; Population'!$D15/1000</f>
        <v>1.9430977686618186E-5</v>
      </c>
      <c r="AB18" s="13">
        <f>'3.1 Nominal CFK'!AB18/'4 GDP, Inflator, &amp; Population'!$D15/1000</f>
        <v>1.0454588538753185E-2</v>
      </c>
      <c r="AC18" s="13">
        <f>'3.1 Nominal CFK'!AC18/'4 GDP, Inflator, &amp; Population'!$D15/1000</f>
        <v>1.2266377649325626E-3</v>
      </c>
      <c r="AD18" s="13">
        <f>'3.1 Nominal CFK'!AD18/'4 GDP, Inflator, &amp; Population'!$D15/1000</f>
        <v>2.0129117720181489E-2</v>
      </c>
      <c r="AE18" s="13">
        <f>'3.1 Nominal CFK'!AE18/'4 GDP, Inflator, &amp; Population'!$D15/1000</f>
        <v>2.3709444340853998E-3</v>
      </c>
      <c r="AF18" s="13">
        <f>'3.1 Nominal CFK'!AF18/'4 GDP, Inflator, &amp; Population'!$D15/1000</f>
        <v>7.6915905276897256E-6</v>
      </c>
      <c r="AG18" s="13">
        <f>'3.1 Nominal CFK'!AG18/'4 GDP, Inflator, &amp; Population'!$D15/1000</f>
        <v>6.3974609981975262E-3</v>
      </c>
      <c r="AH18" s="13">
        <f>'3.1 Nominal CFK'!AH18/'4 GDP, Inflator, &amp; Population'!$D15/1000</f>
        <v>5.9187255267574125E-3</v>
      </c>
      <c r="AI18" s="13">
        <f>'3.1 Nominal CFK'!AI18/'4 GDP, Inflator, &amp; Population'!$D15/1000</f>
        <v>8.1551836658586604E-4</v>
      </c>
      <c r="AJ18" s="13">
        <f>'3.1 Nominal CFK'!AJ18/'4 GDP, Inflator, &amp; Population'!$D15/1000</f>
        <v>1.2055596991733482E-4</v>
      </c>
      <c r="AK18" s="13">
        <f>'3.1 Nominal CFK'!AK18/'4 GDP, Inflator, &amp; Population'!$D15/1000</f>
        <v>2.0910326931443844E-3</v>
      </c>
      <c r="AL18" s="13">
        <f>'3.1 Nominal CFK'!AL18/'4 GDP, Inflator, &amp; Population'!$D15/1000</f>
        <v>1.8674249487227298E-4</v>
      </c>
      <c r="AM18" s="13">
        <f>'3.1 Nominal CFK'!AM18/'4 GDP, Inflator, &amp; Population'!$D15/1000</f>
        <v>3.3046569084467649E-3</v>
      </c>
      <c r="AN18" s="13">
        <f>'3.1 Nominal CFK'!AN18/'4 GDP, Inflator, &amp; Population'!$D15/1000</f>
        <v>1.1320622785754242E-4</v>
      </c>
      <c r="AO18" s="13">
        <f>'3.1 Nominal CFK'!AO18/'4 GDP, Inflator, &amp; Population'!$D15/1000</f>
        <v>4.4393685126483927E-5</v>
      </c>
      <c r="AP18" s="13">
        <f>'3.1 Nominal CFK'!AP18/'4 GDP, Inflator, &amp; Population'!$D15/1000</f>
        <v>2.4061470569954627E-4</v>
      </c>
      <c r="AQ18" s="13">
        <f>'3.1 Nominal CFK'!AQ18/'4 GDP, Inflator, &amp; Population'!$D15/1000</f>
        <v>1.7940518366585867E-3</v>
      </c>
      <c r="AR18" s="13">
        <f>'3.1 Nominal CFK'!AR18/'4 GDP, Inflator, &amp; Population'!$D15/1000</f>
        <v>1.3978494623655913E-4</v>
      </c>
      <c r="AS18" s="13">
        <f>'3.1 Nominal CFK'!AS18/'4 GDP, Inflator, &amp; Population'!$D15/1000</f>
        <v>9.5950649512089011E-5</v>
      </c>
      <c r="AT18" s="13">
        <f>'3.1 Nominal CFK'!AT18/'4 GDP, Inflator, &amp; Population'!$D15/1000</f>
        <v>1.421165081732861E-3</v>
      </c>
      <c r="AU18" s="13">
        <f>'3.1 Nominal CFK'!AU18/'4 GDP, Inflator, &amp; Population'!$D15/1000</f>
        <v>4.503465100379141E-4</v>
      </c>
      <c r="AV18" s="13">
        <f>'3.1 Nominal CFK'!AV18/'4 GDP, Inflator, &amp; Population'!$D15/1000</f>
        <v>3.2638759400832867E-4</v>
      </c>
      <c r="AW18" s="13">
        <f>'3.1 Nominal CFK'!AW18/'4 GDP, Inflator, &amp; Population'!$D15/1000</f>
        <v>2.9552800049723413E-3</v>
      </c>
    </row>
    <row r="19" spans="2:49" x14ac:dyDescent="0.3">
      <c r="B19" s="9">
        <v>2003</v>
      </c>
      <c r="C19" s="13">
        <f>'3.1 Nominal CFK'!C19/'4 GDP, Inflator, &amp; Population'!$D16/1000</f>
        <v>9.6801251655188221E-3</v>
      </c>
      <c r="D19" s="13">
        <f>'3.1 Nominal CFK'!D19/'4 GDP, Inflator, &amp; Population'!$D16/1000</f>
        <v>2.809240943623734E-3</v>
      </c>
      <c r="E19" s="13">
        <f>'3.1 Nominal CFK'!E19/'4 GDP, Inflator, &amp; Population'!$D16/1000</f>
        <v>2.2425821676123125E-2</v>
      </c>
      <c r="F19" s="13">
        <f>'3.1 Nominal CFK'!F19/'4 GDP, Inflator, &amp; Population'!$D16/1000</f>
        <v>4.0946508754928571E-3</v>
      </c>
      <c r="G19" s="13">
        <f>'3.1 Nominal CFK'!G19/'4 GDP, Inflator, &amp; Population'!$D16/1000</f>
        <v>1.0104526523697856E-3</v>
      </c>
      <c r="H19" s="13">
        <f>'3.1 Nominal CFK'!H19/'4 GDP, Inflator, &amp; Population'!$D16/1000</f>
        <v>6.8750046234308066E-4</v>
      </c>
      <c r="I19" s="13">
        <f>'3.1 Nominal CFK'!I19/'4 GDP, Inflator, &amp; Population'!$D16/1000</f>
        <v>1.0149355308808192E-5</v>
      </c>
      <c r="J19" s="13">
        <f>'3.1 Nominal CFK'!J19/'4 GDP, Inflator, &amp; Population'!$D16/1000</f>
        <v>4.4439677173567293E-4</v>
      </c>
      <c r="K19" s="13">
        <f>'3.1 Nominal CFK'!K19/'4 GDP, Inflator, &amp; Population'!$D16/1000</f>
        <v>3.9821498583380802E-3</v>
      </c>
      <c r="L19" s="13">
        <f>'3.1 Nominal CFK'!L19/'4 GDP, Inflator, &amp; Population'!$D16/1000</f>
        <v>4.5962302394567285E-3</v>
      </c>
      <c r="M19" s="13">
        <f>'3.1 Nominal CFK'!M19/'4 GDP, Inflator, &amp; Population'!$D16/1000</f>
        <v>6.0840946582729821E-3</v>
      </c>
      <c r="N19" s="13">
        <f>'3.1 Nominal CFK'!N19/'4 GDP, Inflator, &amp; Population'!$D16/1000</f>
        <v>0</v>
      </c>
      <c r="O19" s="13">
        <f>'3.1 Nominal CFK'!O19/'4 GDP, Inflator, &amp; Population'!$D16/1000</f>
        <v>5.7323144524748302E-5</v>
      </c>
      <c r="P19" s="13">
        <f>'3.1 Nominal CFK'!P19/'4 GDP, Inflator, &amp; Population'!$D16/1000</f>
        <v>2.0727838971453089E-3</v>
      </c>
      <c r="Q19" s="13">
        <f>'3.1 Nominal CFK'!Q19/'4 GDP, Inflator, &amp; Population'!$D16/1000</f>
        <v>0</v>
      </c>
      <c r="R19" s="13">
        <f>'3.1 Nominal CFK'!R19/'4 GDP, Inflator, &amp; Population'!$D16/1000</f>
        <v>6.5211827105880261E-4</v>
      </c>
      <c r="S19" s="13">
        <f>'3.1 Nominal CFK'!S19/'4 GDP, Inflator, &amp; Population'!$D16/1000</f>
        <v>1.7077325955570679E-3</v>
      </c>
      <c r="T19" s="13">
        <f>'3.1 Nominal CFK'!T19/'4 GDP, Inflator, &amp; Population'!$D16/1000</f>
        <v>5.0864396623785885E-3</v>
      </c>
      <c r="U19" s="13">
        <f>'3.1 Nominal CFK'!U19/'4 GDP, Inflator, &amp; Population'!$D16/1000</f>
        <v>2.4533255413112789E-3</v>
      </c>
      <c r="V19" s="13">
        <f>'3.1 Nominal CFK'!V19/'4 GDP, Inflator, &amp; Population'!$D16/1000</f>
        <v>8.2666942839600241E-5</v>
      </c>
      <c r="W19" s="13">
        <f>'3.1 Nominal CFK'!W19/'4 GDP, Inflator, &amp; Population'!$D16/1000</f>
        <v>1.1617756933296839E-4</v>
      </c>
      <c r="X19" s="13">
        <f>'3.1 Nominal CFK'!X19/'4 GDP, Inflator, &amp; Population'!$D16/1000</f>
        <v>7.284359488389641E-3</v>
      </c>
      <c r="Y19" s="13">
        <f>'3.1 Nominal CFK'!Y19/'4 GDP, Inflator, &amp; Population'!$D16/1000</f>
        <v>5.3427256789045797E-3</v>
      </c>
      <c r="Z19" s="13">
        <f>'3.1 Nominal CFK'!Z19/'4 GDP, Inflator, &amp; Population'!$D16/1000</f>
        <v>0</v>
      </c>
      <c r="AA19" s="13">
        <f>'3.1 Nominal CFK'!AA19/'4 GDP, Inflator, &amp; Population'!$D16/1000</f>
        <v>1.8863597694942336E-5</v>
      </c>
      <c r="AB19" s="13">
        <f>'3.1 Nominal CFK'!AB19/'4 GDP, Inflator, &amp; Population'!$D16/1000</f>
        <v>1.0383226932779016E-2</v>
      </c>
      <c r="AC19" s="13">
        <f>'3.1 Nominal CFK'!AC19/'4 GDP, Inflator, &amp; Population'!$D16/1000</f>
        <v>1.1974611816749393E-3</v>
      </c>
      <c r="AD19" s="13">
        <f>'3.1 Nominal CFK'!AD19/'4 GDP, Inflator, &amp; Population'!$D16/1000</f>
        <v>2.0816986114912599E-2</v>
      </c>
      <c r="AE19" s="13">
        <f>'3.1 Nominal CFK'!AE19/'4 GDP, Inflator, &amp; Population'!$D16/1000</f>
        <v>2.2897374631050222E-3</v>
      </c>
      <c r="AF19" s="13">
        <f>'3.1 Nominal CFK'!AF19/'4 GDP, Inflator, &amp; Population'!$D16/1000</f>
        <v>7.6120164816061428E-6</v>
      </c>
      <c r="AG19" s="13">
        <f>'3.1 Nominal CFK'!AG19/'4 GDP, Inflator, &amp; Population'!$D16/1000</f>
        <v>6.3881166732011156E-3</v>
      </c>
      <c r="AH19" s="13">
        <f>'3.1 Nominal CFK'!AH19/'4 GDP, Inflator, &amp; Population'!$D16/1000</f>
        <v>5.3491910845459047E-3</v>
      </c>
      <c r="AI19" s="13">
        <f>'3.1 Nominal CFK'!AI19/'4 GDP, Inflator, &amp; Population'!$D16/1000</f>
        <v>8.0695511943246472E-4</v>
      </c>
      <c r="AJ19" s="13">
        <f>'3.1 Nominal CFK'!AJ19/'4 GDP, Inflator, &amp; Population'!$D16/1000</f>
        <v>1.2580170290203504E-4</v>
      </c>
      <c r="AK19" s="13">
        <f>'3.1 Nominal CFK'!AK19/'4 GDP, Inflator, &amp; Population'!$D16/1000</f>
        <v>2.0256175054186609E-3</v>
      </c>
      <c r="AL19" s="13">
        <f>'3.1 Nominal CFK'!AL19/'4 GDP, Inflator, &amp; Population'!$D16/1000</f>
        <v>1.7911540823044658E-4</v>
      </c>
      <c r="AM19" s="13">
        <f>'3.1 Nominal CFK'!AM19/'4 GDP, Inflator, &amp; Population'!$D16/1000</f>
        <v>3.2830205428277643E-3</v>
      </c>
      <c r="AN19" s="13">
        <f>'3.1 Nominal CFK'!AN19/'4 GDP, Inflator, &amp; Population'!$D16/1000</f>
        <v>1.2272434735650719E-4</v>
      </c>
      <c r="AO19" s="13">
        <f>'3.1 Nominal CFK'!AO19/'4 GDP, Inflator, &amp; Population'!$D16/1000</f>
        <v>3.6528802124558926E-5</v>
      </c>
      <c r="AP19" s="13">
        <f>'3.1 Nominal CFK'!AP19/'4 GDP, Inflator, &amp; Population'!$D16/1000</f>
        <v>2.3469274528225119E-4</v>
      </c>
      <c r="AQ19" s="13">
        <f>'3.1 Nominal CFK'!AQ19/'4 GDP, Inflator, &amp; Population'!$D16/1000</f>
        <v>1.715507356803101E-3</v>
      </c>
      <c r="AR19" s="13">
        <f>'3.1 Nominal CFK'!AR19/'4 GDP, Inflator, &amp; Population'!$D16/1000</f>
        <v>1.4669961015231431E-4</v>
      </c>
      <c r="AS19" s="13">
        <f>'3.1 Nominal CFK'!AS19/'4 GDP, Inflator, &amp; Population'!$D16/1000</f>
        <v>9.0057034642442352E-5</v>
      </c>
      <c r="AT19" s="13">
        <f>'3.1 Nominal CFK'!AT19/'4 GDP, Inflator, &amp; Population'!$D16/1000</f>
        <v>1.437021474911415E-3</v>
      </c>
      <c r="AU19" s="13">
        <f>'3.1 Nominal CFK'!AU19/'4 GDP, Inflator, &amp; Population'!$D16/1000</f>
        <v>4.6009424401358178E-4</v>
      </c>
      <c r="AV19" s="13">
        <f>'3.1 Nominal CFK'!AV19/'4 GDP, Inflator, &amp; Population'!$D16/1000</f>
        <v>3.3161464998779415E-4</v>
      </c>
      <c r="AW19" s="13">
        <f>'3.1 Nominal CFK'!AW19/'4 GDP, Inflator, &amp; Population'!$D16/1000</f>
        <v>3.0323862081209638E-3</v>
      </c>
    </row>
    <row r="20" spans="2:49" x14ac:dyDescent="0.3">
      <c r="B20" s="9">
        <v>2004</v>
      </c>
      <c r="C20" s="13">
        <f>'3.1 Nominal CFK'!C20/'4 GDP, Inflator, &amp; Population'!$D17/1000</f>
        <v>9.5179097867157548E-3</v>
      </c>
      <c r="D20" s="13">
        <f>'3.1 Nominal CFK'!D20/'4 GDP, Inflator, &amp; Population'!$D17/1000</f>
        <v>2.9958616489737166E-3</v>
      </c>
      <c r="E20" s="13">
        <f>'3.1 Nominal CFK'!E20/'4 GDP, Inflator, &amp; Population'!$D17/1000</f>
        <v>2.1165845455426224E-2</v>
      </c>
      <c r="F20" s="13">
        <f>'3.1 Nominal CFK'!F20/'4 GDP, Inflator, &amp; Population'!$D17/1000</f>
        <v>3.8879946298321132E-3</v>
      </c>
      <c r="G20" s="13">
        <f>'3.1 Nominal CFK'!G20/'4 GDP, Inflator, &amp; Population'!$D17/1000</f>
        <v>9.8029785054878135E-4</v>
      </c>
      <c r="H20" s="13">
        <f>'3.1 Nominal CFK'!H20/'4 GDP, Inflator, &amp; Population'!$D17/1000</f>
        <v>7.1216315345116338E-4</v>
      </c>
      <c r="I20" s="13">
        <f>'3.1 Nominal CFK'!I20/'4 GDP, Inflator, &amp; Population'!$D17/1000</f>
        <v>9.0794591078324183E-6</v>
      </c>
      <c r="J20" s="13">
        <f>'3.1 Nominal CFK'!J20/'4 GDP, Inflator, &amp; Population'!$D17/1000</f>
        <v>4.2190419509764569E-4</v>
      </c>
      <c r="K20" s="13">
        <f>'3.1 Nominal CFK'!K20/'4 GDP, Inflator, &amp; Population'!$D17/1000</f>
        <v>3.8675520062006062E-3</v>
      </c>
      <c r="L20" s="13">
        <f>'3.1 Nominal CFK'!L20/'4 GDP, Inflator, &amp; Population'!$D17/1000</f>
        <v>4.2759408174281328E-3</v>
      </c>
      <c r="M20" s="13">
        <f>'3.1 Nominal CFK'!M20/'4 GDP, Inflator, &amp; Population'!$D17/1000</f>
        <v>5.8338362098794483E-3</v>
      </c>
      <c r="N20" s="13">
        <f>'3.1 Nominal CFK'!N20/'4 GDP, Inflator, &amp; Population'!$D17/1000</f>
        <v>0</v>
      </c>
      <c r="O20" s="13">
        <f>'3.1 Nominal CFK'!O20/'4 GDP, Inflator, &amp; Population'!$D17/1000</f>
        <v>4.8096220121520812E-5</v>
      </c>
      <c r="P20" s="13">
        <f>'3.1 Nominal CFK'!P20/'4 GDP, Inflator, &amp; Population'!$D17/1000</f>
        <v>2.0766286971806618E-3</v>
      </c>
      <c r="Q20" s="13">
        <f>'3.1 Nominal CFK'!Q20/'4 GDP, Inflator, &amp; Population'!$D17/1000</f>
        <v>0</v>
      </c>
      <c r="R20" s="13">
        <f>'3.1 Nominal CFK'!R20/'4 GDP, Inflator, &amp; Population'!$D17/1000</f>
        <v>6.573057812348618E-4</v>
      </c>
      <c r="S20" s="13">
        <f>'3.1 Nominal CFK'!S20/'4 GDP, Inflator, &amp; Population'!$D17/1000</f>
        <v>1.6844057521695202E-3</v>
      </c>
      <c r="T20" s="13">
        <f>'3.1 Nominal CFK'!T20/'4 GDP, Inflator, &amp; Population'!$D17/1000</f>
        <v>5.0667810826147738E-3</v>
      </c>
      <c r="U20" s="13">
        <f>'3.1 Nominal CFK'!U20/'4 GDP, Inflator, &amp; Population'!$D17/1000</f>
        <v>2.3137257615811545E-3</v>
      </c>
      <c r="V20" s="13">
        <f>'3.1 Nominal CFK'!V20/'4 GDP, Inflator, &amp; Population'!$D17/1000</f>
        <v>7.8753235249339116E-5</v>
      </c>
      <c r="W20" s="13">
        <f>'3.1 Nominal CFK'!W20/'4 GDP, Inflator, &amp; Population'!$D17/1000</f>
        <v>1.3830258404727962E-4</v>
      </c>
      <c r="X20" s="13">
        <f>'3.1 Nominal CFK'!X20/'4 GDP, Inflator, &amp; Population'!$D17/1000</f>
        <v>6.7328549085825806E-3</v>
      </c>
      <c r="Y20" s="13">
        <f>'3.1 Nominal CFK'!Y20/'4 GDP, Inflator, &amp; Population'!$D17/1000</f>
        <v>5.0313767283497804E-3</v>
      </c>
      <c r="Z20" s="13">
        <f>'3.1 Nominal CFK'!Z20/'4 GDP, Inflator, &amp; Population'!$D17/1000</f>
        <v>0</v>
      </c>
      <c r="AA20" s="13">
        <f>'3.1 Nominal CFK'!AA20/'4 GDP, Inflator, &amp; Population'!$D17/1000</f>
        <v>1.8442651312784596E-5</v>
      </c>
      <c r="AB20" s="13">
        <f>'3.1 Nominal CFK'!AB20/'4 GDP, Inflator, &amp; Population'!$D17/1000</f>
        <v>1.0571223927696502E-2</v>
      </c>
      <c r="AC20" s="13">
        <f>'3.1 Nominal CFK'!AC20/'4 GDP, Inflator, &amp; Population'!$D17/1000</f>
        <v>1.195699713498775E-3</v>
      </c>
      <c r="AD20" s="13">
        <f>'3.1 Nominal CFK'!AD20/'4 GDP, Inflator, &amp; Population'!$D17/1000</f>
        <v>2.1264404644918411E-2</v>
      </c>
      <c r="AE20" s="13">
        <f>'3.1 Nominal CFK'!AE20/'4 GDP, Inflator, &amp; Population'!$D17/1000</f>
        <v>2.1833677042532281E-3</v>
      </c>
      <c r="AF20" s="13">
        <f>'3.1 Nominal CFK'!AF20/'4 GDP, Inflator, &amp; Population'!$D17/1000</f>
        <v>6.8857178447357133E-6</v>
      </c>
      <c r="AG20" s="13">
        <f>'3.1 Nominal CFK'!AG20/'4 GDP, Inflator, &amp; Population'!$D17/1000</f>
        <v>6.2798438775933897E-3</v>
      </c>
      <c r="AH20" s="13">
        <f>'3.1 Nominal CFK'!AH20/'4 GDP, Inflator, &amp; Population'!$D17/1000</f>
        <v>4.7174571978242513E-3</v>
      </c>
      <c r="AI20" s="13">
        <f>'3.1 Nominal CFK'!AI20/'4 GDP, Inflator, &amp; Population'!$D17/1000</f>
        <v>7.49498276840459E-4</v>
      </c>
      <c r="AJ20" s="13">
        <f>'3.1 Nominal CFK'!AJ20/'4 GDP, Inflator, &amp; Population'!$D17/1000</f>
        <v>7.6192717055819295E-5</v>
      </c>
      <c r="AK20" s="13">
        <f>'3.1 Nominal CFK'!AK20/'4 GDP, Inflator, &amp; Population'!$D17/1000</f>
        <v>1.9518484173229435E-3</v>
      </c>
      <c r="AL20" s="13">
        <f>'3.1 Nominal CFK'!AL20/'4 GDP, Inflator, &amp; Population'!$D17/1000</f>
        <v>1.6446831185727535E-4</v>
      </c>
      <c r="AM20" s="13">
        <f>'3.1 Nominal CFK'!AM20/'4 GDP, Inflator, &amp; Population'!$D17/1000</f>
        <v>3.2712488408464932E-3</v>
      </c>
      <c r="AN20" s="13">
        <f>'3.1 Nominal CFK'!AN20/'4 GDP, Inflator, &amp; Population'!$D17/1000</f>
        <v>1.376313130614109E-4</v>
      </c>
      <c r="AO20" s="13">
        <f>'3.1 Nominal CFK'!AO20/'4 GDP, Inflator, &amp; Population'!$D17/1000</f>
        <v>3.0982270141589737E-5</v>
      </c>
      <c r="AP20" s="13">
        <f>'3.1 Nominal CFK'!AP20/'4 GDP, Inflator, &amp; Population'!$D17/1000</f>
        <v>2.4154682980166364E-4</v>
      </c>
      <c r="AQ20" s="13">
        <f>'3.1 Nominal CFK'!AQ20/'4 GDP, Inflator, &amp; Population'!$D17/1000</f>
        <v>1.6633887420243318E-3</v>
      </c>
      <c r="AR20" s="13">
        <f>'3.1 Nominal CFK'!AR20/'4 GDP, Inflator, &amp; Population'!$D17/1000</f>
        <v>1.5536117147167515E-4</v>
      </c>
      <c r="AS20" s="13">
        <f>'3.1 Nominal CFK'!AS20/'4 GDP, Inflator, &amp; Population'!$D17/1000</f>
        <v>9.5258197118378994E-5</v>
      </c>
      <c r="AT20" s="13">
        <f>'3.1 Nominal CFK'!AT20/'4 GDP, Inflator, &amp; Population'!$D17/1000</f>
        <v>1.3925412797054712E-3</v>
      </c>
      <c r="AU20" s="13">
        <f>'3.1 Nominal CFK'!AU20/'4 GDP, Inflator, &amp; Population'!$D17/1000</f>
        <v>4.6344687270764417E-4</v>
      </c>
      <c r="AV20" s="13">
        <f>'3.1 Nominal CFK'!AV20/'4 GDP, Inflator, &amp; Population'!$D17/1000</f>
        <v>3.2915115361725094E-4</v>
      </c>
      <c r="AW20" s="13">
        <f>'3.1 Nominal CFK'!AW20/'4 GDP, Inflator, &amp; Population'!$D17/1000</f>
        <v>3.0076953952194434E-3</v>
      </c>
    </row>
    <row r="21" spans="2:49" x14ac:dyDescent="0.3">
      <c r="B21" s="9">
        <v>2005</v>
      </c>
      <c r="C21" s="13">
        <f>'3.1 Nominal CFK'!C21/'4 GDP, Inflator, &amp; Population'!$D18/1000</f>
        <v>9.3311680329194683E-3</v>
      </c>
      <c r="D21" s="13">
        <f>'3.1 Nominal CFK'!D21/'4 GDP, Inflator, &amp; Population'!$D18/1000</f>
        <v>2.9977807827431596E-3</v>
      </c>
      <c r="E21" s="13">
        <f>'3.1 Nominal CFK'!E21/'4 GDP, Inflator, &amp; Population'!$D18/1000</f>
        <v>2.0470389948175131E-2</v>
      </c>
      <c r="F21" s="13">
        <f>'3.1 Nominal CFK'!F21/'4 GDP, Inflator, &amp; Population'!$D18/1000</f>
        <v>3.8119876551996326E-3</v>
      </c>
      <c r="G21" s="13">
        <f>'3.1 Nominal CFK'!G21/'4 GDP, Inflator, &amp; Population'!$D18/1000</f>
        <v>1.0033773510439378E-3</v>
      </c>
      <c r="H21" s="13">
        <f>'3.1 Nominal CFK'!H21/'4 GDP, Inflator, &amp; Population'!$D18/1000</f>
        <v>7.3018717771207106E-4</v>
      </c>
      <c r="I21" s="13">
        <f>'3.1 Nominal CFK'!I21/'4 GDP, Inflator, &amp; Population'!$D18/1000</f>
        <v>7.6799151133224206E-6</v>
      </c>
      <c r="J21" s="13">
        <f>'3.1 Nominal CFK'!J21/'4 GDP, Inflator, &amp; Population'!$D18/1000</f>
        <v>4.2910474317251016E-4</v>
      </c>
      <c r="K21" s="13">
        <f>'3.1 Nominal CFK'!K21/'4 GDP, Inflator, &amp; Population'!$D18/1000</f>
        <v>4.0118983689076664E-3</v>
      </c>
      <c r="L21" s="13">
        <f>'3.1 Nominal CFK'!L21/'4 GDP, Inflator, &amp; Population'!$D18/1000</f>
        <v>4.1765668773736889E-3</v>
      </c>
      <c r="M21" s="13">
        <f>'3.1 Nominal CFK'!M21/'4 GDP, Inflator, &amp; Population'!$D18/1000</f>
        <v>5.8376218790235444E-3</v>
      </c>
      <c r="N21" s="13">
        <f>'3.1 Nominal CFK'!N21/'4 GDP, Inflator, &amp; Population'!$D18/1000</f>
        <v>0</v>
      </c>
      <c r="O21" s="13">
        <f>'3.1 Nominal CFK'!O21/'4 GDP, Inflator, &amp; Population'!$D18/1000</f>
        <v>6.1258160314184225E-5</v>
      </c>
      <c r="P21" s="13">
        <f>'3.1 Nominal CFK'!P21/'4 GDP, Inflator, &amp; Population'!$D18/1000</f>
        <v>2.0384060455877692E-3</v>
      </c>
      <c r="Q21" s="13">
        <f>'3.1 Nominal CFK'!Q21/'4 GDP, Inflator, &amp; Population'!$D18/1000</f>
        <v>1.2623011277246876E-4</v>
      </c>
      <c r="R21" s="13">
        <f>'3.1 Nominal CFK'!R21/'4 GDP, Inflator, &amp; Population'!$D18/1000</f>
        <v>6.871162468701273E-4</v>
      </c>
      <c r="S21" s="13">
        <f>'3.1 Nominal CFK'!S21/'4 GDP, Inflator, &amp; Population'!$D18/1000</f>
        <v>1.7332992578885733E-3</v>
      </c>
      <c r="T21" s="13">
        <f>'3.1 Nominal CFK'!T21/'4 GDP, Inflator, &amp; Population'!$D18/1000</f>
        <v>5.0650172426063827E-3</v>
      </c>
      <c r="U21" s="13">
        <f>'3.1 Nominal CFK'!U21/'4 GDP, Inflator, &amp; Population'!$D18/1000</f>
        <v>2.2410794583298289E-3</v>
      </c>
      <c r="V21" s="13">
        <f>'3.1 Nominal CFK'!V21/'4 GDP, Inflator, &amp; Population'!$D18/1000</f>
        <v>7.0976132091951939E-5</v>
      </c>
      <c r="W21" s="13">
        <f>'3.1 Nominal CFK'!W21/'4 GDP, Inflator, &amp; Population'!$D18/1000</f>
        <v>1.788378547997852E-4</v>
      </c>
      <c r="X21" s="13">
        <f>'3.1 Nominal CFK'!X21/'4 GDP, Inflator, &amp; Population'!$D18/1000</f>
        <v>6.1458019267723006E-3</v>
      </c>
      <c r="Y21" s="13">
        <f>'3.1 Nominal CFK'!Y21/'4 GDP, Inflator, &amp; Population'!$D18/1000</f>
        <v>4.9741910856048498E-3</v>
      </c>
      <c r="Z21" s="13">
        <f>'3.1 Nominal CFK'!Z21/'4 GDP, Inflator, &amp; Population'!$D18/1000</f>
        <v>0</v>
      </c>
      <c r="AA21" s="13">
        <f>'3.1 Nominal CFK'!AA21/'4 GDP, Inflator, &amp; Population'!$D18/1000</f>
        <v>2.1525760389236475E-5</v>
      </c>
      <c r="AB21" s="13">
        <f>'3.1 Nominal CFK'!AB21/'4 GDP, Inflator, &amp; Population'!$D18/1000</f>
        <v>1.1099373054949889E-2</v>
      </c>
      <c r="AC21" s="13">
        <f>'3.1 Nominal CFK'!AC21/'4 GDP, Inflator, &amp; Population'!$D18/1000</f>
        <v>1.2095704552953887E-3</v>
      </c>
      <c r="AD21" s="13">
        <f>'3.1 Nominal CFK'!AD21/'4 GDP, Inflator, &amp; Population'!$D18/1000</f>
        <v>2.2295434106069528E-2</v>
      </c>
      <c r="AE21" s="13">
        <f>'3.1 Nominal CFK'!AE21/'4 GDP, Inflator, &amp; Population'!$D18/1000</f>
        <v>2.1282293493099722E-3</v>
      </c>
      <c r="AF21" s="13">
        <f>'3.1 Nominal CFK'!AF21/'4 GDP, Inflator, &amp; Population'!$D18/1000</f>
        <v>6.4117909665564606E-6</v>
      </c>
      <c r="AG21" s="13">
        <f>'3.1 Nominal CFK'!AG21/'4 GDP, Inflator, &amp; Population'!$D18/1000</f>
        <v>6.339779631079393E-3</v>
      </c>
      <c r="AH21" s="13">
        <f>'3.1 Nominal CFK'!AH21/'4 GDP, Inflator, &amp; Population'!$D18/1000</f>
        <v>4.6145549595947178E-3</v>
      </c>
      <c r="AI21" s="13">
        <f>'3.1 Nominal CFK'!AI21/'4 GDP, Inflator, &amp; Population'!$D18/1000</f>
        <v>7.207797669498379E-4</v>
      </c>
      <c r="AJ21" s="13">
        <f>'3.1 Nominal CFK'!AJ21/'4 GDP, Inflator, &amp; Population'!$D18/1000</f>
        <v>9.935364488641877E-5</v>
      </c>
      <c r="AK21" s="13">
        <f>'3.1 Nominal CFK'!AK21/'4 GDP, Inflator, &amp; Population'!$D18/1000</f>
        <v>1.9778337075162236E-3</v>
      </c>
      <c r="AL21" s="13">
        <f>'3.1 Nominal CFK'!AL21/'4 GDP, Inflator, &amp; Population'!$D18/1000</f>
        <v>1.7113852962299185E-4</v>
      </c>
      <c r="AM21" s="13">
        <f>'3.1 Nominal CFK'!AM21/'4 GDP, Inflator, &amp; Population'!$D18/1000</f>
        <v>3.3573069183936233E-3</v>
      </c>
      <c r="AN21" s="13">
        <f>'3.1 Nominal CFK'!AN21/'4 GDP, Inflator, &amp; Population'!$D18/1000</f>
        <v>1.5447822514379623E-4</v>
      </c>
      <c r="AO21" s="13">
        <f>'3.1 Nominal CFK'!AO21/'4 GDP, Inflator, &amp; Population'!$D18/1000</f>
        <v>2.6999398288032401E-5</v>
      </c>
      <c r="AP21" s="13">
        <f>'3.1 Nominal CFK'!AP21/'4 GDP, Inflator, &amp; Population'!$D18/1000</f>
        <v>2.5727392128572265E-4</v>
      </c>
      <c r="AQ21" s="13">
        <f>'3.1 Nominal CFK'!AQ21/'4 GDP, Inflator, &amp; Population'!$D18/1000</f>
        <v>1.6665545196332791E-3</v>
      </c>
      <c r="AR21" s="13">
        <f>'3.1 Nominal CFK'!AR21/'4 GDP, Inflator, &amp; Population'!$D18/1000</f>
        <v>1.6521846026436508E-4</v>
      </c>
      <c r="AS21" s="13">
        <f>'3.1 Nominal CFK'!AS21/'4 GDP, Inflator, &amp; Population'!$D18/1000</f>
        <v>1.0409617039447719E-4</v>
      </c>
      <c r="AT21" s="13">
        <f>'3.1 Nominal CFK'!AT21/'4 GDP, Inflator, &amp; Population'!$D18/1000</f>
        <v>1.4186038988347491E-3</v>
      </c>
      <c r="AU21" s="13">
        <f>'3.1 Nominal CFK'!AU21/'4 GDP, Inflator, &amp; Population'!$D18/1000</f>
        <v>4.5721051507838429E-4</v>
      </c>
      <c r="AV21" s="13">
        <f>'3.1 Nominal CFK'!AV21/'4 GDP, Inflator, &amp; Population'!$D18/1000</f>
        <v>3.4164299717260075E-4</v>
      </c>
      <c r="AW21" s="13">
        <f>'3.1 Nominal CFK'!AW21/'4 GDP, Inflator, &amp; Population'!$D18/1000</f>
        <v>3.0321236550443519E-3</v>
      </c>
    </row>
    <row r="22" spans="2:49" x14ac:dyDescent="0.3">
      <c r="B22" s="9">
        <v>2006</v>
      </c>
      <c r="C22" s="13">
        <f>'3.1 Nominal CFK'!C22/'4 GDP, Inflator, &amp; Population'!$D19/1000</f>
        <v>9.1616698478553058E-3</v>
      </c>
      <c r="D22" s="13">
        <f>'3.1 Nominal CFK'!D22/'4 GDP, Inflator, &amp; Population'!$D19/1000</f>
        <v>3.0458336657726605E-3</v>
      </c>
      <c r="E22" s="13">
        <f>'3.1 Nominal CFK'!E22/'4 GDP, Inflator, &amp; Population'!$D19/1000</f>
        <v>2.0308125226314467E-2</v>
      </c>
      <c r="F22" s="13">
        <f>'3.1 Nominal CFK'!F22/'4 GDP, Inflator, &amp; Population'!$D19/1000</f>
        <v>3.8054585514646763E-3</v>
      </c>
      <c r="G22" s="13">
        <f>'3.1 Nominal CFK'!G22/'4 GDP, Inflator, &amp; Population'!$D19/1000</f>
        <v>1.0509706205465916E-3</v>
      </c>
      <c r="H22" s="13">
        <f>'3.1 Nominal CFK'!H22/'4 GDP, Inflator, &amp; Population'!$D19/1000</f>
        <v>7.8851948912769961E-4</v>
      </c>
      <c r="I22" s="13">
        <f>'3.1 Nominal CFK'!I22/'4 GDP, Inflator, &amp; Population'!$D19/1000</f>
        <v>7.4752818574050096E-6</v>
      </c>
      <c r="J22" s="13">
        <f>'3.1 Nominal CFK'!J22/'4 GDP, Inflator, &amp; Population'!$D19/1000</f>
        <v>4.4208497762939045E-4</v>
      </c>
      <c r="K22" s="13">
        <f>'3.1 Nominal CFK'!K22/'4 GDP, Inflator, &amp; Population'!$D19/1000</f>
        <v>4.3722543068793456E-3</v>
      </c>
      <c r="L22" s="13">
        <f>'3.1 Nominal CFK'!L22/'4 GDP, Inflator, &amp; Population'!$D19/1000</f>
        <v>4.0724390408562816E-3</v>
      </c>
      <c r="M22" s="13">
        <f>'3.1 Nominal CFK'!M22/'4 GDP, Inflator, &amp; Population'!$D19/1000</f>
        <v>5.932691776576223E-3</v>
      </c>
      <c r="N22" s="13">
        <f>'3.1 Nominal CFK'!N22/'4 GDP, Inflator, &amp; Population'!$D19/1000</f>
        <v>0</v>
      </c>
      <c r="O22" s="13">
        <f>'3.1 Nominal CFK'!O22/'4 GDP, Inflator, &amp; Population'!$D19/1000</f>
        <v>1.0043759244370523E-4</v>
      </c>
      <c r="P22" s="13">
        <f>'3.1 Nominal CFK'!P22/'4 GDP, Inflator, &amp; Population'!$D19/1000</f>
        <v>2.0884452272964395E-3</v>
      </c>
      <c r="Q22" s="13">
        <f>'3.1 Nominal CFK'!Q22/'4 GDP, Inflator, &amp; Population'!$D19/1000</f>
        <v>1.2504219422230679E-4</v>
      </c>
      <c r="R22" s="13">
        <f>'3.1 Nominal CFK'!R22/'4 GDP, Inflator, &amp; Population'!$D19/1000</f>
        <v>7.4501187575566022E-4</v>
      </c>
      <c r="S22" s="13">
        <f>'3.1 Nominal CFK'!S22/'4 GDP, Inflator, &amp; Population'!$D19/1000</f>
        <v>1.8053051179290156E-3</v>
      </c>
      <c r="T22" s="13">
        <f>'3.1 Nominal CFK'!T22/'4 GDP, Inflator, &amp; Population'!$D19/1000</f>
        <v>5.0030379840060885E-3</v>
      </c>
      <c r="U22" s="13">
        <f>'3.1 Nominal CFK'!U22/'4 GDP, Inflator, &amp; Population'!$D19/1000</f>
        <v>2.2427502654400167E-3</v>
      </c>
      <c r="V22" s="13">
        <f>'3.1 Nominal CFK'!V22/'4 GDP, Inflator, &amp; Population'!$D19/1000</f>
        <v>6.9658825190104144E-5</v>
      </c>
      <c r="W22" s="13">
        <f>'3.1 Nominal CFK'!W22/'4 GDP, Inflator, &amp; Population'!$D19/1000</f>
        <v>1.7434345790090649E-4</v>
      </c>
      <c r="X22" s="13">
        <f>'3.1 Nominal CFK'!X22/'4 GDP, Inflator, &amp; Population'!$D19/1000</f>
        <v>5.981047889675151E-3</v>
      </c>
      <c r="Y22" s="13">
        <f>'3.1 Nominal CFK'!Y22/'4 GDP, Inflator, &amp; Population'!$D19/1000</f>
        <v>4.9324585576020182E-3</v>
      </c>
      <c r="Z22" s="13">
        <f>'3.1 Nominal CFK'!Z22/'4 GDP, Inflator, &amp; Population'!$D19/1000</f>
        <v>0</v>
      </c>
      <c r="AA22" s="13">
        <f>'3.1 Nominal CFK'!AA22/'4 GDP, Inflator, &amp; Population'!$D19/1000</f>
        <v>3.6934520704321304E-5</v>
      </c>
      <c r="AB22" s="13">
        <f>'3.1 Nominal CFK'!AB22/'4 GDP, Inflator, &amp; Population'!$D19/1000</f>
        <v>1.1484021431596261E-2</v>
      </c>
      <c r="AC22" s="13">
        <f>'3.1 Nominal CFK'!AC22/'4 GDP, Inflator, &amp; Population'!$D19/1000</f>
        <v>1.2100320982956602E-3</v>
      </c>
      <c r="AD22" s="13">
        <f>'3.1 Nominal CFK'!AD22/'4 GDP, Inflator, &amp; Population'!$D19/1000</f>
        <v>2.3573951895517902E-2</v>
      </c>
      <c r="AE22" s="13">
        <f>'3.1 Nominal CFK'!AE22/'4 GDP, Inflator, &amp; Population'!$D19/1000</f>
        <v>2.1138845075090373E-3</v>
      </c>
      <c r="AF22" s="13">
        <f>'3.1 Nominal CFK'!AF22/'4 GDP, Inflator, &amp; Population'!$D19/1000</f>
        <v>8.9912051897359103E-6</v>
      </c>
      <c r="AG22" s="13">
        <f>'3.1 Nominal CFK'!AG22/'4 GDP, Inflator, &amp; Population'!$D19/1000</f>
        <v>6.4553477724519298E-3</v>
      </c>
      <c r="AH22" s="13">
        <f>'3.1 Nominal CFK'!AH22/'4 GDP, Inflator, &amp; Population'!$D19/1000</f>
        <v>4.8561529916470777E-3</v>
      </c>
      <c r="AI22" s="13">
        <f>'3.1 Nominal CFK'!AI22/'4 GDP, Inflator, &amp; Population'!$D19/1000</f>
        <v>7.5766093643555492E-4</v>
      </c>
      <c r="AJ22" s="13">
        <f>'3.1 Nominal CFK'!AJ22/'4 GDP, Inflator, &amp; Population'!$D19/1000</f>
        <v>8.9046686756230945E-5</v>
      </c>
      <c r="AK22" s="13">
        <f>'3.1 Nominal CFK'!AK22/'4 GDP, Inflator, &amp; Population'!$D19/1000</f>
        <v>1.9696999453776612E-3</v>
      </c>
      <c r="AL22" s="13">
        <f>'3.1 Nominal CFK'!AL22/'4 GDP, Inflator, &amp; Population'!$D19/1000</f>
        <v>1.7400590412245222E-4</v>
      </c>
      <c r="AM22" s="13">
        <f>'3.1 Nominal CFK'!AM22/'4 GDP, Inflator, &amp; Population'!$D19/1000</f>
        <v>3.5295605049804526E-3</v>
      </c>
      <c r="AN22" s="13">
        <f>'3.1 Nominal CFK'!AN22/'4 GDP, Inflator, &amp; Population'!$D19/1000</f>
        <v>1.7419002436524548E-4</v>
      </c>
      <c r="AO22" s="13">
        <f>'3.1 Nominal CFK'!AO22/'4 GDP, Inflator, &amp; Population'!$D19/1000</f>
        <v>2.4132026488765593E-5</v>
      </c>
      <c r="AP22" s="13">
        <f>'3.1 Nominal CFK'!AP22/'4 GDP, Inflator, &amp; Population'!$D19/1000</f>
        <v>2.6950293671787256E-4</v>
      </c>
      <c r="AQ22" s="13">
        <f>'3.1 Nominal CFK'!AQ22/'4 GDP, Inflator, &amp; Population'!$D19/1000</f>
        <v>1.6924209970724882E-3</v>
      </c>
      <c r="AR22" s="13">
        <f>'3.1 Nominal CFK'!AR22/'4 GDP, Inflator, &amp; Population'!$D19/1000</f>
        <v>1.9169985945488132E-4</v>
      </c>
      <c r="AS22" s="13">
        <f>'3.1 Nominal CFK'!AS22/'4 GDP, Inflator, &amp; Population'!$D19/1000</f>
        <v>1.1440618153028472E-4</v>
      </c>
      <c r="AT22" s="13">
        <f>'3.1 Nominal CFK'!AT22/'4 GDP, Inflator, &amp; Population'!$D19/1000</f>
        <v>1.481124606442981E-3</v>
      </c>
      <c r="AU22" s="13">
        <f>'3.1 Nominal CFK'!AU22/'4 GDP, Inflator, &amp; Population'!$D19/1000</f>
        <v>4.6217249611813155E-4</v>
      </c>
      <c r="AV22" s="13">
        <f>'3.1 Nominal CFK'!AV22/'4 GDP, Inflator, &amp; Population'!$D19/1000</f>
        <v>3.5098841883672832E-4</v>
      </c>
      <c r="AW22" s="13">
        <f>'3.1 Nominal CFK'!AW22/'4 GDP, Inflator, &amp; Population'!$D19/1000</f>
        <v>3.1369609112724549E-3</v>
      </c>
    </row>
    <row r="23" spans="2:49" x14ac:dyDescent="0.3">
      <c r="B23" s="9">
        <v>2007</v>
      </c>
      <c r="C23" s="13">
        <f>'3.1 Nominal CFK'!C23/'4 GDP, Inflator, &amp; Population'!$D20/1000</f>
        <v>9.1553801074393606E-3</v>
      </c>
      <c r="D23" s="13">
        <f>'3.1 Nominal CFK'!D23/'4 GDP, Inflator, &amp; Population'!$D20/1000</f>
        <v>3.161629962093905E-3</v>
      </c>
      <c r="E23" s="13">
        <f>'3.1 Nominal CFK'!E23/'4 GDP, Inflator, &amp; Population'!$D20/1000</f>
        <v>2.0482837608427711E-2</v>
      </c>
      <c r="F23" s="13">
        <f>'3.1 Nominal CFK'!F23/'4 GDP, Inflator, &amp; Population'!$D20/1000</f>
        <v>3.9766749610474173E-3</v>
      </c>
      <c r="G23" s="13">
        <f>'3.1 Nominal CFK'!G23/'4 GDP, Inflator, &amp; Population'!$D20/1000</f>
        <v>1.1210843933862002E-3</v>
      </c>
      <c r="H23" s="13">
        <f>'3.1 Nominal CFK'!H23/'4 GDP, Inflator, &amp; Population'!$D20/1000</f>
        <v>8.9051998790725794E-4</v>
      </c>
      <c r="I23" s="13">
        <f>'3.1 Nominal CFK'!I23/'4 GDP, Inflator, &amp; Population'!$D20/1000</f>
        <v>8.6509616055440563E-6</v>
      </c>
      <c r="J23" s="13">
        <f>'3.1 Nominal CFK'!J23/'4 GDP, Inflator, &amp; Population'!$D20/1000</f>
        <v>4.4726285435222436E-4</v>
      </c>
      <c r="K23" s="13">
        <f>'3.1 Nominal CFK'!K23/'4 GDP, Inflator, &amp; Population'!$D20/1000</f>
        <v>4.7363200855794051E-3</v>
      </c>
      <c r="L23" s="13">
        <f>'3.1 Nominal CFK'!L23/'4 GDP, Inflator, &amp; Population'!$D20/1000</f>
        <v>4.3056207995162904E-3</v>
      </c>
      <c r="M23" s="13">
        <f>'3.1 Nominal CFK'!M23/'4 GDP, Inflator, &amp; Population'!$D20/1000</f>
        <v>6.2537324713378755E-3</v>
      </c>
      <c r="N23" s="13">
        <f>'3.1 Nominal CFK'!N23/'4 GDP, Inflator, &amp; Population'!$D20/1000</f>
        <v>0</v>
      </c>
      <c r="O23" s="13">
        <f>'3.1 Nominal CFK'!O23/'4 GDP, Inflator, &amp; Population'!$D20/1000</f>
        <v>1.1935768935606149E-4</v>
      </c>
      <c r="P23" s="13">
        <f>'3.1 Nominal CFK'!P23/'4 GDP, Inflator, &amp; Population'!$D20/1000</f>
        <v>2.2508778865607776E-3</v>
      </c>
      <c r="Q23" s="13">
        <f>'3.1 Nominal CFK'!Q23/'4 GDP, Inflator, &amp; Population'!$D20/1000</f>
        <v>1.245145461733448E-4</v>
      </c>
      <c r="R23" s="13">
        <f>'3.1 Nominal CFK'!R23/'4 GDP, Inflator, &amp; Population'!$D20/1000</f>
        <v>8.1092300179065602E-4</v>
      </c>
      <c r="S23" s="13">
        <f>'3.1 Nominal CFK'!S23/'4 GDP, Inflator, &amp; Population'!$D20/1000</f>
        <v>1.8935024766865887E-3</v>
      </c>
      <c r="T23" s="13">
        <f>'3.1 Nominal CFK'!T23/'4 GDP, Inflator, &amp; Population'!$D20/1000</f>
        <v>5.1389735122439016E-3</v>
      </c>
      <c r="U23" s="13">
        <f>'3.1 Nominal CFK'!U23/'4 GDP, Inflator, &amp; Population'!$D20/1000</f>
        <v>2.2579707448663988E-3</v>
      </c>
      <c r="V23" s="13">
        <f>'3.1 Nominal CFK'!V23/'4 GDP, Inflator, &amp; Population'!$D20/1000</f>
        <v>7.3504104555708011E-5</v>
      </c>
      <c r="W23" s="13">
        <f>'3.1 Nominal CFK'!W23/'4 GDP, Inflator, &amp; Population'!$D20/1000</f>
        <v>1.7646101253459222E-4</v>
      </c>
      <c r="X23" s="13">
        <f>'3.1 Nominal CFK'!X23/'4 GDP, Inflator, &amp; Population'!$D20/1000</f>
        <v>6.3292539708378875E-3</v>
      </c>
      <c r="Y23" s="13">
        <f>'3.1 Nominal CFK'!Y23/'4 GDP, Inflator, &amp; Population'!$D20/1000</f>
        <v>4.9528906304504546E-3</v>
      </c>
      <c r="Z23" s="13">
        <f>'3.1 Nominal CFK'!Z23/'4 GDP, Inflator, &amp; Population'!$D20/1000</f>
        <v>0</v>
      </c>
      <c r="AA23" s="13">
        <f>'3.1 Nominal CFK'!AA23/'4 GDP, Inflator, &amp; Population'!$D20/1000</f>
        <v>3.40922304132462E-5</v>
      </c>
      <c r="AB23" s="13">
        <f>'3.1 Nominal CFK'!AB23/'4 GDP, Inflator, &amp; Population'!$D20/1000</f>
        <v>1.1867689123508756E-2</v>
      </c>
      <c r="AC23" s="13">
        <f>'3.1 Nominal CFK'!AC23/'4 GDP, Inflator, &amp; Population'!$D20/1000</f>
        <v>1.1892979233041091E-3</v>
      </c>
      <c r="AD23" s="13">
        <f>'3.1 Nominal CFK'!AD23/'4 GDP, Inflator, &amp; Population'!$D20/1000</f>
        <v>2.4557678891188577E-2</v>
      </c>
      <c r="AE23" s="13">
        <f>'3.1 Nominal CFK'!AE23/'4 GDP, Inflator, &amp; Population'!$D20/1000</f>
        <v>2.1134334085253829E-3</v>
      </c>
      <c r="AF23" s="13">
        <f>'3.1 Nominal CFK'!AF23/'4 GDP, Inflator, &amp; Population'!$D20/1000</f>
        <v>9.0404874305248703E-6</v>
      </c>
      <c r="AG23" s="13">
        <f>'3.1 Nominal CFK'!AG23/'4 GDP, Inflator, &amp; Population'!$D20/1000</f>
        <v>6.8657589358387013E-3</v>
      </c>
      <c r="AH23" s="13">
        <f>'3.1 Nominal CFK'!AH23/'4 GDP, Inflator, &amp; Population'!$D20/1000</f>
        <v>4.9810876491244395E-3</v>
      </c>
      <c r="AI23" s="13">
        <f>'3.1 Nominal CFK'!AI23/'4 GDP, Inflator, &amp; Population'!$D20/1000</f>
        <v>7.630403944094324E-4</v>
      </c>
      <c r="AJ23" s="13">
        <f>'3.1 Nominal CFK'!AJ23/'4 GDP, Inflator, &amp; Population'!$D20/1000</f>
        <v>1.1038115392665288E-4</v>
      </c>
      <c r="AK23" s="13">
        <f>'3.1 Nominal CFK'!AK23/'4 GDP, Inflator, &amp; Population'!$D20/1000</f>
        <v>2.007290528127253E-3</v>
      </c>
      <c r="AL23" s="13">
        <f>'3.1 Nominal CFK'!AL23/'4 GDP, Inflator, &amp; Population'!$D20/1000</f>
        <v>2.3273295969861166E-4</v>
      </c>
      <c r="AM23" s="13">
        <f>'3.1 Nominal CFK'!AM23/'4 GDP, Inflator, &amp; Population'!$D20/1000</f>
        <v>3.6634903839445595E-3</v>
      </c>
      <c r="AN23" s="13">
        <f>'3.1 Nominal CFK'!AN23/'4 GDP, Inflator, &amp; Population'!$D20/1000</f>
        <v>1.8363526429617915E-4</v>
      </c>
      <c r="AO23" s="13">
        <f>'3.1 Nominal CFK'!AO23/'4 GDP, Inflator, &amp; Population'!$D20/1000</f>
        <v>2.2098323294807098E-5</v>
      </c>
      <c r="AP23" s="13">
        <f>'3.1 Nominal CFK'!AP23/'4 GDP, Inflator, &amp; Population'!$D20/1000</f>
        <v>2.7672612264831049E-4</v>
      </c>
      <c r="AQ23" s="13">
        <f>'3.1 Nominal CFK'!AQ23/'4 GDP, Inflator, &amp; Population'!$D20/1000</f>
        <v>1.7490523476198228E-3</v>
      </c>
      <c r="AR23" s="13">
        <f>'3.1 Nominal CFK'!AR23/'4 GDP, Inflator, &amp; Population'!$D20/1000</f>
        <v>2.3201786004976629E-4</v>
      </c>
      <c r="AS23" s="13">
        <f>'3.1 Nominal CFK'!AS23/'4 GDP, Inflator, &amp; Population'!$D20/1000</f>
        <v>1.425083137601451E-4</v>
      </c>
      <c r="AT23" s="13">
        <f>'3.1 Nominal CFK'!AT23/'4 GDP, Inflator, &amp; Population'!$D20/1000</f>
        <v>1.5977593544336177E-3</v>
      </c>
      <c r="AU23" s="13">
        <f>'3.1 Nominal CFK'!AU23/'4 GDP, Inflator, &amp; Population'!$D20/1000</f>
        <v>4.6191949024441292E-4</v>
      </c>
      <c r="AV23" s="13">
        <f>'3.1 Nominal CFK'!AV23/'4 GDP, Inflator, &amp; Population'!$D20/1000</f>
        <v>3.3900374409897443E-4</v>
      </c>
      <c r="AW23" s="13">
        <f>'3.1 Nominal CFK'!AW23/'4 GDP, Inflator, &amp; Population'!$D20/1000</f>
        <v>3.1874898258180046E-3</v>
      </c>
    </row>
    <row r="24" spans="2:49" x14ac:dyDescent="0.3">
      <c r="B24" s="9">
        <v>2008</v>
      </c>
      <c r="C24" s="13">
        <f>'3.1 Nominal CFK'!C24/'4 GDP, Inflator, &amp; Population'!$D21/1000</f>
        <v>8.7108848092653998E-3</v>
      </c>
      <c r="D24" s="13">
        <f>'3.1 Nominal CFK'!D24/'4 GDP, Inflator, &amp; Population'!$D21/1000</f>
        <v>3.3767711452647141E-3</v>
      </c>
      <c r="E24" s="13">
        <f>'3.1 Nominal CFK'!E24/'4 GDP, Inflator, &amp; Population'!$D21/1000</f>
        <v>1.9380087104187538E-2</v>
      </c>
      <c r="F24" s="13">
        <f>'3.1 Nominal CFK'!F24/'4 GDP, Inflator, &amp; Population'!$D21/1000</f>
        <v>3.8622725300391596E-3</v>
      </c>
      <c r="G24" s="13">
        <f>'3.1 Nominal CFK'!G24/'4 GDP, Inflator, &amp; Population'!$D21/1000</f>
        <v>1.1311651926095366E-3</v>
      </c>
      <c r="H24" s="13">
        <f>'3.1 Nominal CFK'!H24/'4 GDP, Inflator, &amp; Population'!$D21/1000</f>
        <v>9.4326978191811353E-4</v>
      </c>
      <c r="I24" s="13">
        <f>'3.1 Nominal CFK'!I24/'4 GDP, Inflator, &amp; Population'!$D21/1000</f>
        <v>7.3497506334606507E-6</v>
      </c>
      <c r="J24" s="13">
        <f>'3.1 Nominal CFK'!J24/'4 GDP, Inflator, &amp; Population'!$D21/1000</f>
        <v>4.1722691551536646E-4</v>
      </c>
      <c r="K24" s="13">
        <f>'3.1 Nominal CFK'!K24/'4 GDP, Inflator, &amp; Population'!$D21/1000</f>
        <v>4.833473507148865E-3</v>
      </c>
      <c r="L24" s="13">
        <f>'3.1 Nominal CFK'!L24/'4 GDP, Inflator, &amp; Population'!$D21/1000</f>
        <v>4.1034911315508934E-3</v>
      </c>
      <c r="M24" s="13">
        <f>'3.1 Nominal CFK'!M24/'4 GDP, Inflator, &amp; Population'!$D21/1000</f>
        <v>6.1893150053837455E-3</v>
      </c>
      <c r="N24" s="13">
        <f>'3.1 Nominal CFK'!N24/'4 GDP, Inflator, &amp; Population'!$D21/1000</f>
        <v>0</v>
      </c>
      <c r="O24" s="13">
        <f>'3.1 Nominal CFK'!O24/'4 GDP, Inflator, &amp; Population'!$D21/1000</f>
        <v>9.6811001055321336E-5</v>
      </c>
      <c r="P24" s="13">
        <f>'3.1 Nominal CFK'!P24/'4 GDP, Inflator, &amp; Population'!$D21/1000</f>
        <v>2.1753011951380218E-3</v>
      </c>
      <c r="Q24" s="13">
        <f>'3.1 Nominal CFK'!Q24/'4 GDP, Inflator, &amp; Population'!$D21/1000</f>
        <v>1.0924986473673215E-4</v>
      </c>
      <c r="R24" s="13">
        <f>'3.1 Nominal CFK'!R24/'4 GDP, Inflator, &amp; Population'!$D21/1000</f>
        <v>8.5068006621203925E-4</v>
      </c>
      <c r="S24" s="13">
        <f>'3.1 Nominal CFK'!S24/'4 GDP, Inflator, &amp; Population'!$D21/1000</f>
        <v>1.9136939996678684E-3</v>
      </c>
      <c r="T24" s="13">
        <f>'3.1 Nominal CFK'!T24/'4 GDP, Inflator, &amp; Population'!$D21/1000</f>
        <v>4.739565979011426E-3</v>
      </c>
      <c r="U24" s="13">
        <f>'3.1 Nominal CFK'!U24/'4 GDP, Inflator, &amp; Population'!$D21/1000</f>
        <v>2.0805686949907057E-3</v>
      </c>
      <c r="V24" s="13">
        <f>'3.1 Nominal CFK'!V24/'4 GDP, Inflator, &amp; Population'!$D21/1000</f>
        <v>7.7054528507068511E-5</v>
      </c>
      <c r="W24" s="13">
        <f>'3.1 Nominal CFK'!W24/'4 GDP, Inflator, &amp; Population'!$D21/1000</f>
        <v>1.6934425439136885E-4</v>
      </c>
      <c r="X24" s="13">
        <f>'3.1 Nominal CFK'!X24/'4 GDP, Inflator, &amp; Population'!$D21/1000</f>
        <v>6.0546892159016033E-3</v>
      </c>
      <c r="Y24" s="13">
        <f>'3.1 Nominal CFK'!Y24/'4 GDP, Inflator, &amp; Population'!$D21/1000</f>
        <v>4.6714843603520599E-3</v>
      </c>
      <c r="Z24" s="13">
        <f>'3.1 Nominal CFK'!Z24/'4 GDP, Inflator, &amp; Population'!$D21/1000</f>
        <v>0</v>
      </c>
      <c r="AA24" s="13">
        <f>'3.1 Nominal CFK'!AA24/'4 GDP, Inflator, &amp; Population'!$D21/1000</f>
        <v>4.4178858217310487E-5</v>
      </c>
      <c r="AB24" s="13">
        <f>'3.1 Nominal CFK'!AB24/'4 GDP, Inflator, &amp; Population'!$D21/1000</f>
        <v>1.1729982375597971E-2</v>
      </c>
      <c r="AC24" s="13">
        <f>'3.1 Nominal CFK'!AC24/'4 GDP, Inflator, &amp; Population'!$D21/1000</f>
        <v>1.1433629930413076E-3</v>
      </c>
      <c r="AD24" s="13">
        <f>'3.1 Nominal CFK'!AD24/'4 GDP, Inflator, &amp; Population'!$D21/1000</f>
        <v>2.3903188998944679E-2</v>
      </c>
      <c r="AE24" s="13">
        <f>'3.1 Nominal CFK'!AE24/'4 GDP, Inflator, &amp; Population'!$D21/1000</f>
        <v>2.0540303096859215E-3</v>
      </c>
      <c r="AF24" s="13">
        <f>'3.1 Nominal CFK'!AF24/'4 GDP, Inflator, &amp; Population'!$D21/1000</f>
        <v>8.838985820123961E-6</v>
      </c>
      <c r="AG24" s="13">
        <f>'3.1 Nominal CFK'!AG24/'4 GDP, Inflator, &amp; Population'!$D21/1000</f>
        <v>6.7250111156942887E-3</v>
      </c>
      <c r="AH24" s="13">
        <f>'3.1 Nominal CFK'!AH24/'4 GDP, Inflator, &amp; Population'!$D21/1000</f>
        <v>4.6031831062874652E-3</v>
      </c>
      <c r="AI24" s="13">
        <f>'3.1 Nominal CFK'!AI24/'4 GDP, Inflator, &amp; Population'!$D21/1000</f>
        <v>9.4368762488415572E-4</v>
      </c>
      <c r="AJ24" s="13">
        <f>'3.1 Nominal CFK'!AJ24/'4 GDP, Inflator, &amp; Population'!$D21/1000</f>
        <v>1.2656356302196889E-4</v>
      </c>
      <c r="AK24" s="13">
        <f>'3.1 Nominal CFK'!AK24/'4 GDP, Inflator, &amp; Population'!$D21/1000</f>
        <v>1.9394609825738056E-3</v>
      </c>
      <c r="AL24" s="13">
        <f>'3.1 Nominal CFK'!AL24/'4 GDP, Inflator, &amp; Population'!$D21/1000</f>
        <v>2.3010290722279064E-4</v>
      </c>
      <c r="AM24" s="13">
        <f>'3.1 Nominal CFK'!AM24/'4 GDP, Inflator, &amp; Population'!$D21/1000</f>
        <v>3.5330176297589905E-3</v>
      </c>
      <c r="AN24" s="13">
        <f>'3.1 Nominal CFK'!AN24/'4 GDP, Inflator, &amp; Population'!$D21/1000</f>
        <v>1.7341018786862588E-4</v>
      </c>
      <c r="AO24" s="13">
        <f>'3.1 Nominal CFK'!AO24/'4 GDP, Inflator, &amp; Population'!$D21/1000</f>
        <v>2.3115287159899932E-5</v>
      </c>
      <c r="AP24" s="13">
        <f>'3.1 Nominal CFK'!AP24/'4 GDP, Inflator, &amp; Population'!$D21/1000</f>
        <v>2.8599743937259269E-4</v>
      </c>
      <c r="AQ24" s="13">
        <f>'3.1 Nominal CFK'!AQ24/'4 GDP, Inflator, &amp; Population'!$D21/1000</f>
        <v>1.6533671179013569E-3</v>
      </c>
      <c r="AR24" s="13">
        <f>'3.1 Nominal CFK'!AR24/'4 GDP, Inflator, &amp; Population'!$D21/1000</f>
        <v>2.4208642921043748E-4</v>
      </c>
      <c r="AS24" s="13">
        <f>'3.1 Nominal CFK'!AS24/'4 GDP, Inflator, &amp; Population'!$D21/1000</f>
        <v>1.309080584765874E-4</v>
      </c>
      <c r="AT24" s="13">
        <f>'3.1 Nominal CFK'!AT24/'4 GDP, Inflator, &amp; Population'!$D21/1000</f>
        <v>1.6620453948883878E-3</v>
      </c>
      <c r="AU24" s="13">
        <f>'3.1 Nominal CFK'!AU24/'4 GDP, Inflator, &amp; Population'!$D21/1000</f>
        <v>4.4220106817804397E-4</v>
      </c>
      <c r="AV24" s="13">
        <f>'3.1 Nominal CFK'!AV24/'4 GDP, Inflator, &amp; Population'!$D21/1000</f>
        <v>3.2455148843164248E-4</v>
      </c>
      <c r="AW24" s="13">
        <f>'3.1 Nominal CFK'!AW24/'4 GDP, Inflator, &amp; Population'!$D21/1000</f>
        <v>3.0494768927482817E-3</v>
      </c>
    </row>
    <row r="25" spans="2:49" x14ac:dyDescent="0.3">
      <c r="B25" s="9">
        <v>2009</v>
      </c>
      <c r="C25" s="13">
        <f>'3.1 Nominal CFK'!C25/'4 GDP, Inflator, &amp; Population'!$D22/1000</f>
        <v>9.5153585419680484E-3</v>
      </c>
      <c r="D25" s="13">
        <f>'3.1 Nominal CFK'!D25/'4 GDP, Inflator, &amp; Population'!$D22/1000</f>
        <v>4.1210098940899446E-3</v>
      </c>
      <c r="E25" s="13">
        <f>'3.1 Nominal CFK'!E25/'4 GDP, Inflator, &amp; Population'!$D22/1000</f>
        <v>2.0408957477587825E-2</v>
      </c>
      <c r="F25" s="13">
        <f>'3.1 Nominal CFK'!F25/'4 GDP, Inflator, &amp; Population'!$D22/1000</f>
        <v>4.1716682681646831E-3</v>
      </c>
      <c r="G25" s="13">
        <f>'3.1 Nominal CFK'!G25/'4 GDP, Inflator, &amp; Population'!$D22/1000</f>
        <v>1.2475159181863297E-3</v>
      </c>
      <c r="H25" s="13">
        <f>'3.1 Nominal CFK'!H25/'4 GDP, Inflator, &amp; Population'!$D22/1000</f>
        <v>1.0327919918059617E-3</v>
      </c>
      <c r="I25" s="13">
        <f>'3.1 Nominal CFK'!I25/'4 GDP, Inflator, &amp; Population'!$D22/1000</f>
        <v>7.5921565314720759E-6</v>
      </c>
      <c r="J25" s="13">
        <f>'3.1 Nominal CFK'!J25/'4 GDP, Inflator, &amp; Population'!$D22/1000</f>
        <v>3.7517818865294655E-4</v>
      </c>
      <c r="K25" s="13">
        <f>'3.1 Nominal CFK'!K25/'4 GDP, Inflator, &amp; Population'!$D22/1000</f>
        <v>5.4102879528631622E-3</v>
      </c>
      <c r="L25" s="13">
        <f>'3.1 Nominal CFK'!L25/'4 GDP, Inflator, &amp; Population'!$D22/1000</f>
        <v>4.4082077653295037E-3</v>
      </c>
      <c r="M25" s="13">
        <f>'3.1 Nominal CFK'!M25/'4 GDP, Inflator, &amp; Population'!$D22/1000</f>
        <v>6.7613064000084473E-3</v>
      </c>
      <c r="N25" s="13">
        <f>'3.1 Nominal CFK'!N25/'4 GDP, Inflator, &amp; Population'!$D22/1000</f>
        <v>0</v>
      </c>
      <c r="O25" s="13">
        <f>'3.1 Nominal CFK'!O25/'4 GDP, Inflator, &amp; Population'!$D22/1000</f>
        <v>1.0227236729565061E-4</v>
      </c>
      <c r="P25" s="13">
        <f>'3.1 Nominal CFK'!P25/'4 GDP, Inflator, &amp; Population'!$D22/1000</f>
        <v>2.983347940403155E-3</v>
      </c>
      <c r="Q25" s="13">
        <f>'3.1 Nominal CFK'!Q25/'4 GDP, Inflator, &amp; Population'!$D22/1000</f>
        <v>4.8830026503912237E-4</v>
      </c>
      <c r="R25" s="13">
        <f>'3.1 Nominal CFK'!R25/'4 GDP, Inflator, &amp; Population'!$D22/1000</f>
        <v>9.6975280614130491E-4</v>
      </c>
      <c r="S25" s="13">
        <f>'3.1 Nominal CFK'!S25/'4 GDP, Inflator, &amp; Population'!$D22/1000</f>
        <v>2.0966284067030611E-3</v>
      </c>
      <c r="T25" s="13">
        <f>'3.1 Nominal CFK'!T25/'4 GDP, Inflator, &amp; Population'!$D22/1000</f>
        <v>5.1928925166045432E-3</v>
      </c>
      <c r="U25" s="13">
        <f>'3.1 Nominal CFK'!U25/'4 GDP, Inflator, &amp; Population'!$D22/1000</f>
        <v>2.1860131146848568E-3</v>
      </c>
      <c r="V25" s="13">
        <f>'3.1 Nominal CFK'!V25/'4 GDP, Inflator, &amp; Population'!$D22/1000</f>
        <v>8.9342470671467634E-5</v>
      </c>
      <c r="W25" s="13">
        <f>'3.1 Nominal CFK'!W25/'4 GDP, Inflator, &amp; Population'!$D22/1000</f>
        <v>1.7172634446638437E-4</v>
      </c>
      <c r="X25" s="13">
        <f>'3.1 Nominal CFK'!X25/'4 GDP, Inflator, &amp; Population'!$D22/1000</f>
        <v>6.5443861334910196E-3</v>
      </c>
      <c r="Y25" s="13">
        <f>'3.1 Nominal CFK'!Y25/'4 GDP, Inflator, &amp; Population'!$D22/1000</f>
        <v>5.1941437969230111E-3</v>
      </c>
      <c r="Z25" s="13">
        <f>'3.1 Nominal CFK'!Z25/'4 GDP, Inflator, &amp; Population'!$D22/1000</f>
        <v>0</v>
      </c>
      <c r="AA25" s="13">
        <f>'3.1 Nominal CFK'!AA25/'4 GDP, Inflator, &amp; Population'!$D22/1000</f>
        <v>9.5371846720800819E-5</v>
      </c>
      <c r="AB25" s="13">
        <f>'3.1 Nominal CFK'!AB25/'4 GDP, Inflator, &amp; Population'!$D22/1000</f>
        <v>1.2164778306917416E-2</v>
      </c>
      <c r="AC25" s="13">
        <f>'3.1 Nominal CFK'!AC25/'4 GDP, Inflator, &amp; Population'!$D22/1000</f>
        <v>1.1620962377115825E-3</v>
      </c>
      <c r="AD25" s="13">
        <f>'3.1 Nominal CFK'!AD25/'4 GDP, Inflator, &amp; Population'!$D22/1000</f>
        <v>2.477627424685596E-2</v>
      </c>
      <c r="AE25" s="13">
        <f>'3.1 Nominal CFK'!AE25/'4 GDP, Inflator, &amp; Population'!$D22/1000</f>
        <v>2.1571069554290781E-3</v>
      </c>
      <c r="AF25" s="13">
        <f>'3.1 Nominal CFK'!AF25/'4 GDP, Inflator, &amp; Population'!$D22/1000</f>
        <v>8.9490301257615928E-6</v>
      </c>
      <c r="AG25" s="13">
        <f>'3.1 Nominal CFK'!AG25/'4 GDP, Inflator, &amp; Population'!$D22/1000</f>
        <v>7.6082278280519104E-3</v>
      </c>
      <c r="AH25" s="13">
        <f>'3.1 Nominal CFK'!AH25/'4 GDP, Inflator, &amp; Population'!$D22/1000</f>
        <v>5.0446712353357341E-3</v>
      </c>
      <c r="AI25" s="13">
        <f>'3.1 Nominal CFK'!AI25/'4 GDP, Inflator, &amp; Population'!$D22/1000</f>
        <v>1.1466901787694158E-3</v>
      </c>
      <c r="AJ25" s="13">
        <f>'3.1 Nominal CFK'!AJ25/'4 GDP, Inflator, &amp; Population'!$D22/1000</f>
        <v>1.3826911502275535E-4</v>
      </c>
      <c r="AK25" s="13">
        <f>'3.1 Nominal CFK'!AK25/'4 GDP, Inflator, &amp; Population'!$D22/1000</f>
        <v>1.9392785867395966E-3</v>
      </c>
      <c r="AL25" s="13">
        <f>'3.1 Nominal CFK'!AL25/'4 GDP, Inflator, &amp; Population'!$D22/1000</f>
        <v>2.5840258492339208E-4</v>
      </c>
      <c r="AM25" s="13">
        <f>'3.1 Nominal CFK'!AM25/'4 GDP, Inflator, &amp; Population'!$D22/1000</f>
        <v>3.8071761190247404E-3</v>
      </c>
      <c r="AN25" s="13">
        <f>'3.1 Nominal CFK'!AN25/'4 GDP, Inflator, &amp; Population'!$D22/1000</f>
        <v>1.7439785434463534E-4</v>
      </c>
      <c r="AO25" s="13">
        <f>'3.1 Nominal CFK'!AO25/'4 GDP, Inflator, &amp; Population'!$D22/1000</f>
        <v>2.8483786152497811E-5</v>
      </c>
      <c r="AP25" s="13">
        <f>'3.1 Nominal CFK'!AP25/'4 GDP, Inflator, &amp; Population'!$D22/1000</f>
        <v>3.4275049364856447E-4</v>
      </c>
      <c r="AQ25" s="13">
        <f>'3.1 Nominal CFK'!AQ25/'4 GDP, Inflator, &amp; Population'!$D22/1000</f>
        <v>1.7289684592885126E-3</v>
      </c>
      <c r="AR25" s="13">
        <f>'3.1 Nominal CFK'!AR25/'4 GDP, Inflator, &amp; Population'!$D22/1000</f>
        <v>2.4050452467186889E-4</v>
      </c>
      <c r="AS25" s="13">
        <f>'3.1 Nominal CFK'!AS25/'4 GDP, Inflator, &amp; Population'!$D22/1000</f>
        <v>1.2769394844936273E-4</v>
      </c>
      <c r="AT25" s="13">
        <f>'3.1 Nominal CFK'!AT25/'4 GDP, Inflator, &amp; Population'!$D22/1000</f>
        <v>1.8358024560995957E-3</v>
      </c>
      <c r="AU25" s="13">
        <f>'3.1 Nominal CFK'!AU25/'4 GDP, Inflator, &amp; Population'!$D22/1000</f>
        <v>4.4412531809974345E-4</v>
      </c>
      <c r="AV25" s="13">
        <f>'3.1 Nominal CFK'!AV25/'4 GDP, Inflator, &amp; Population'!$D22/1000</f>
        <v>3.3181103027359217E-4</v>
      </c>
      <c r="AW25" s="13">
        <f>'3.1 Nominal CFK'!AW25/'4 GDP, Inflator, &amp; Population'!$D22/1000</f>
        <v>3.3477133776121139E-3</v>
      </c>
    </row>
    <row r="26" spans="2:49" x14ac:dyDescent="0.3">
      <c r="B26" s="9">
        <v>2010</v>
      </c>
      <c r="C26" s="13">
        <f>'3.1 Nominal CFK'!C26/'4 GDP, Inflator, &amp; Population'!$D23/1000</f>
        <v>9.7377346158398822E-3</v>
      </c>
      <c r="D26" s="13">
        <f>'3.1 Nominal CFK'!D26/'4 GDP, Inflator, &amp; Population'!$D23/1000</f>
        <v>4.5147524278590064E-3</v>
      </c>
      <c r="E26" s="13">
        <f>'3.1 Nominal CFK'!E26/'4 GDP, Inflator, &amp; Population'!$D23/1000</f>
        <v>2.0822039350100612E-2</v>
      </c>
      <c r="F26" s="13">
        <f>'3.1 Nominal CFK'!F26/'4 GDP, Inflator, &amp; Population'!$D23/1000</f>
        <v>4.5343554272362805E-3</v>
      </c>
      <c r="G26" s="13">
        <f>'3.1 Nominal CFK'!G26/'4 GDP, Inflator, &amp; Population'!$D23/1000</f>
        <v>1.3970984061305047E-3</v>
      </c>
      <c r="H26" s="13">
        <f>'3.1 Nominal CFK'!H26/'4 GDP, Inflator, &amp; Population'!$D23/1000</f>
        <v>1.0745881517392579E-3</v>
      </c>
      <c r="I26" s="13">
        <f>'3.1 Nominal CFK'!I26/'4 GDP, Inflator, &amp; Population'!$D23/1000</f>
        <v>6.834545332901028E-6</v>
      </c>
      <c r="J26" s="13">
        <f>'3.1 Nominal CFK'!J26/'4 GDP, Inflator, &amp; Population'!$D23/1000</f>
        <v>3.6551436644073555E-4</v>
      </c>
      <c r="K26" s="13">
        <f>'3.1 Nominal CFK'!K26/'4 GDP, Inflator, &amp; Population'!$D23/1000</f>
        <v>5.5164507712022722E-3</v>
      </c>
      <c r="L26" s="13">
        <f>'3.1 Nominal CFK'!L26/'4 GDP, Inflator, &amp; Population'!$D23/1000</f>
        <v>4.4765551421204587E-3</v>
      </c>
      <c r="M26" s="13">
        <f>'3.1 Nominal CFK'!M26/'4 GDP, Inflator, &amp; Population'!$D23/1000</f>
        <v>6.9109965158228991E-3</v>
      </c>
      <c r="N26" s="13">
        <f>'3.1 Nominal CFK'!N26/'4 GDP, Inflator, &amp; Population'!$D23/1000</f>
        <v>0</v>
      </c>
      <c r="O26" s="13">
        <f>'3.1 Nominal CFK'!O26/'4 GDP, Inflator, &amp; Population'!$D23/1000</f>
        <v>1.3807016731255179E-4</v>
      </c>
      <c r="P26" s="13">
        <f>'3.1 Nominal CFK'!P26/'4 GDP, Inflator, &amp; Population'!$D23/1000</f>
        <v>2.4995960001441019E-3</v>
      </c>
      <c r="Q26" s="13">
        <f>'3.1 Nominal CFK'!Q26/'4 GDP, Inflator, &amp; Population'!$D23/1000</f>
        <v>6.1856752458737971E-4</v>
      </c>
      <c r="R26" s="13">
        <f>'3.1 Nominal CFK'!R26/'4 GDP, Inflator, &amp; Population'!$D23/1000</f>
        <v>1.1025850844282501E-3</v>
      </c>
      <c r="S26" s="13">
        <f>'3.1 Nominal CFK'!S26/'4 GDP, Inflator, &amp; Population'!$D23/1000</f>
        <v>2.1260633945251587E-3</v>
      </c>
      <c r="T26" s="13">
        <f>'3.1 Nominal CFK'!T26/'4 GDP, Inflator, &amp; Population'!$D23/1000</f>
        <v>5.6453138589963306E-3</v>
      </c>
      <c r="U26" s="13">
        <f>'3.1 Nominal CFK'!U26/'4 GDP, Inflator, &amp; Population'!$D23/1000</f>
        <v>2.2835873128605765E-3</v>
      </c>
      <c r="V26" s="13">
        <f>'3.1 Nominal CFK'!V26/'4 GDP, Inflator, &amp; Population'!$D23/1000</f>
        <v>9.0212910497305815E-5</v>
      </c>
      <c r="W26" s="13">
        <f>'3.1 Nominal CFK'!W26/'4 GDP, Inflator, &amp; Population'!$D23/1000</f>
        <v>1.860560865022876E-4</v>
      </c>
      <c r="X26" s="13">
        <f>'3.1 Nominal CFK'!X26/'4 GDP, Inflator, &amp; Population'!$D23/1000</f>
        <v>6.7828539373259843E-3</v>
      </c>
      <c r="Y26" s="13">
        <f>'3.1 Nominal CFK'!Y26/'4 GDP, Inflator, &amp; Population'!$D23/1000</f>
        <v>5.7135460894357894E-3</v>
      </c>
      <c r="Z26" s="13">
        <f>'3.1 Nominal CFK'!Z26/'4 GDP, Inflator, &amp; Population'!$D23/1000</f>
        <v>0</v>
      </c>
      <c r="AA26" s="13">
        <f>'3.1 Nominal CFK'!AA26/'4 GDP, Inflator, &amp; Population'!$D23/1000</f>
        <v>1.0859619056441611E-4</v>
      </c>
      <c r="AB26" s="13">
        <f>'3.1 Nominal CFK'!AB26/'4 GDP, Inflator, &amp; Population'!$D23/1000</f>
        <v>1.2007143335031676E-2</v>
      </c>
      <c r="AC26" s="13">
        <f>'3.1 Nominal CFK'!AC26/'4 GDP, Inflator, &amp; Population'!$D23/1000</f>
        <v>1.1235416119851575E-3</v>
      </c>
      <c r="AD26" s="13">
        <f>'3.1 Nominal CFK'!AD26/'4 GDP, Inflator, &amp; Population'!$D23/1000</f>
        <v>2.4753390253567809E-2</v>
      </c>
      <c r="AE26" s="13">
        <f>'3.1 Nominal CFK'!AE26/'4 GDP, Inflator, &amp; Population'!$D23/1000</f>
        <v>2.1883771557380848E-3</v>
      </c>
      <c r="AF26" s="13">
        <f>'3.1 Nominal CFK'!AF26/'4 GDP, Inflator, &amp; Population'!$D23/1000</f>
        <v>1.0756174507351769E-5</v>
      </c>
      <c r="AG26" s="13">
        <f>'3.1 Nominal CFK'!AG26/'4 GDP, Inflator, &amp; Population'!$D23/1000</f>
        <v>7.8537263196899743E-3</v>
      </c>
      <c r="AH26" s="13">
        <f>'3.1 Nominal CFK'!AH26/'4 GDP, Inflator, &amp; Population'!$D23/1000</f>
        <v>5.0096445315917599E-3</v>
      </c>
      <c r="AI26" s="13">
        <f>'3.1 Nominal CFK'!AI26/'4 GDP, Inflator, &amp; Population'!$D23/1000</f>
        <v>1.2332854709300233E-3</v>
      </c>
      <c r="AJ26" s="13">
        <f>'3.1 Nominal CFK'!AJ26/'4 GDP, Inflator, &amp; Population'!$D23/1000</f>
        <v>1.5544473436366162E-4</v>
      </c>
      <c r="AK26" s="13">
        <f>'3.1 Nominal CFK'!AK26/'4 GDP, Inflator, &amp; Population'!$D23/1000</f>
        <v>1.9634959111097389E-3</v>
      </c>
      <c r="AL26" s="13">
        <f>'3.1 Nominal CFK'!AL26/'4 GDP, Inflator, &amp; Population'!$D23/1000</f>
        <v>2.7223929143057121E-4</v>
      </c>
      <c r="AM26" s="13">
        <f>'3.1 Nominal CFK'!AM26/'4 GDP, Inflator, &amp; Population'!$D23/1000</f>
        <v>3.9773039571399903E-3</v>
      </c>
      <c r="AN26" s="13">
        <f>'3.1 Nominal CFK'!AN26/'4 GDP, Inflator, &amp; Population'!$D23/1000</f>
        <v>1.6280422218448127E-4</v>
      </c>
      <c r="AO26" s="13">
        <f>'3.1 Nominal CFK'!AO26/'4 GDP, Inflator, &amp; Population'!$D23/1000</f>
        <v>3.3694102631402888E-5</v>
      </c>
      <c r="AP26" s="13">
        <f>'3.1 Nominal CFK'!AP26/'4 GDP, Inflator, &amp; Population'!$D23/1000</f>
        <v>3.2768762834071855E-4</v>
      </c>
      <c r="AQ26" s="13">
        <f>'3.1 Nominal CFK'!AQ26/'4 GDP, Inflator, &amp; Population'!$D23/1000</f>
        <v>1.7002012279537023E-3</v>
      </c>
      <c r="AR26" s="13">
        <f>'3.1 Nominal CFK'!AR26/'4 GDP, Inflator, &amp; Population'!$D23/1000</f>
        <v>2.4900801309268324E-4</v>
      </c>
      <c r="AS26" s="13">
        <f>'3.1 Nominal CFK'!AS26/'4 GDP, Inflator, &amp; Population'!$D23/1000</f>
        <v>1.2033534561287035E-4</v>
      </c>
      <c r="AT26" s="13">
        <f>'3.1 Nominal CFK'!AT26/'4 GDP, Inflator, &amp; Population'!$D23/1000</f>
        <v>1.9281549300848657E-3</v>
      </c>
      <c r="AU26" s="13">
        <f>'3.1 Nominal CFK'!AU26/'4 GDP, Inflator, &amp; Population'!$D23/1000</f>
        <v>4.3670068499848181E-4</v>
      </c>
      <c r="AV26" s="13">
        <f>'3.1 Nominal CFK'!AV26/'4 GDP, Inflator, &amp; Population'!$D23/1000</f>
        <v>4.1064398091679661E-4</v>
      </c>
      <c r="AW26" s="13">
        <f>'3.1 Nominal CFK'!AW26/'4 GDP, Inflator, &amp; Population'!$D23/1000</f>
        <v>3.3758176493898827E-3</v>
      </c>
    </row>
    <row r="27" spans="2:49" x14ac:dyDescent="0.3">
      <c r="B27" s="9">
        <v>2011</v>
      </c>
      <c r="C27" s="13">
        <f>'3.1 Nominal CFK'!C27/'4 GDP, Inflator, &amp; Population'!$D24/1000</f>
        <v>9.2664574952542999E-3</v>
      </c>
      <c r="D27" s="13">
        <f>'3.1 Nominal CFK'!D27/'4 GDP, Inflator, &amp; Population'!$D24/1000</f>
        <v>4.5420572237904614E-3</v>
      </c>
      <c r="E27" s="13">
        <f>'3.1 Nominal CFK'!E27/'4 GDP, Inflator, &amp; Population'!$D24/1000</f>
        <v>1.9282248625468422E-2</v>
      </c>
      <c r="F27" s="13">
        <f>'3.1 Nominal CFK'!F27/'4 GDP, Inflator, &amp; Population'!$D24/1000</f>
        <v>4.5059948264500197E-3</v>
      </c>
      <c r="G27" s="13">
        <f>'3.1 Nominal CFK'!G27/'4 GDP, Inflator, &amp; Population'!$D24/1000</f>
        <v>1.3623698006314485E-3</v>
      </c>
      <c r="H27" s="13">
        <f>'3.1 Nominal CFK'!H27/'4 GDP, Inflator, &amp; Population'!$D24/1000</f>
        <v>1.132859910889044E-3</v>
      </c>
      <c r="I27" s="13">
        <f>'3.1 Nominal CFK'!I27/'4 GDP, Inflator, &amp; Population'!$D24/1000</f>
        <v>5.7440174681079169E-6</v>
      </c>
      <c r="J27" s="13">
        <f>'3.1 Nominal CFK'!J27/'4 GDP, Inflator, &amp; Population'!$D24/1000</f>
        <v>3.3392019356552014E-4</v>
      </c>
      <c r="K27" s="13">
        <f>'3.1 Nominal CFK'!K27/'4 GDP, Inflator, &amp; Population'!$D24/1000</f>
        <v>5.0464586755318624E-3</v>
      </c>
      <c r="L27" s="13">
        <f>'3.1 Nominal CFK'!L27/'4 GDP, Inflator, &amp; Population'!$D24/1000</f>
        <v>4.2046109510086461E-3</v>
      </c>
      <c r="M27" s="13">
        <f>'3.1 Nominal CFK'!M27/'4 GDP, Inflator, &amp; Population'!$D24/1000</f>
        <v>6.5372475927255556E-3</v>
      </c>
      <c r="N27" s="13">
        <f>'3.1 Nominal CFK'!N27/'4 GDP, Inflator, &amp; Population'!$D24/1000</f>
        <v>0</v>
      </c>
      <c r="O27" s="13">
        <f>'3.1 Nominal CFK'!O27/'4 GDP, Inflator, &amp; Population'!$D24/1000</f>
        <v>1.3781215882601724E-4</v>
      </c>
      <c r="P27" s="13">
        <f>'3.1 Nominal CFK'!P27/'4 GDP, Inflator, &amp; Population'!$D24/1000</f>
        <v>2.429945608875687E-3</v>
      </c>
      <c r="Q27" s="13">
        <f>'3.1 Nominal CFK'!Q27/'4 GDP, Inflator, &amp; Population'!$D24/1000</f>
        <v>6.0384475415801954E-4</v>
      </c>
      <c r="R27" s="13">
        <f>'3.1 Nominal CFK'!R27/'4 GDP, Inflator, &amp; Population'!$D24/1000</f>
        <v>1.1801398628910899E-3</v>
      </c>
      <c r="S27" s="13">
        <f>'3.1 Nominal CFK'!S27/'4 GDP, Inflator, &amp; Population'!$D24/1000</f>
        <v>2.1439643556176295E-3</v>
      </c>
      <c r="T27" s="13">
        <f>'3.1 Nominal CFK'!T27/'4 GDP, Inflator, &amp; Population'!$D24/1000</f>
        <v>5.4683390544009594E-3</v>
      </c>
      <c r="U27" s="13">
        <f>'3.1 Nominal CFK'!U27/'4 GDP, Inflator, &amp; Population'!$D24/1000</f>
        <v>2.1260634792615394E-3</v>
      </c>
      <c r="V27" s="13">
        <f>'3.1 Nominal CFK'!V27/'4 GDP, Inflator, &amp; Population'!$D24/1000</f>
        <v>8.5579958886998261E-5</v>
      </c>
      <c r="W27" s="13">
        <f>'3.1 Nominal CFK'!W27/'4 GDP, Inflator, &amp; Population'!$D24/1000</f>
        <v>1.8482654837662657E-4</v>
      </c>
      <c r="X27" s="13">
        <f>'3.1 Nominal CFK'!X27/'4 GDP, Inflator, &amp; Population'!$D24/1000</f>
        <v>6.4564674292571129E-3</v>
      </c>
      <c r="Y27" s="13">
        <f>'3.1 Nominal CFK'!Y27/'4 GDP, Inflator, &amp; Population'!$D24/1000</f>
        <v>5.6197096517197629E-3</v>
      </c>
      <c r="Z27" s="13">
        <f>'3.1 Nominal CFK'!Z27/'4 GDP, Inflator, &amp; Population'!$D24/1000</f>
        <v>0</v>
      </c>
      <c r="AA27" s="13">
        <f>'3.1 Nominal CFK'!AA27/'4 GDP, Inflator, &amp; Population'!$D24/1000</f>
        <v>1.3106982325343511E-4</v>
      </c>
      <c r="AB27" s="13">
        <f>'3.1 Nominal CFK'!AB27/'4 GDP, Inflator, &amp; Population'!$D24/1000</f>
        <v>1.1597918777232446E-2</v>
      </c>
      <c r="AC27" s="13">
        <f>'3.1 Nominal CFK'!AC27/'4 GDP, Inflator, &amp; Population'!$D24/1000</f>
        <v>1.0709002567103698E-3</v>
      </c>
      <c r="AD27" s="13">
        <f>'3.1 Nominal CFK'!AD27/'4 GDP, Inflator, &amp; Population'!$D24/1000</f>
        <v>2.3194721208604226E-2</v>
      </c>
      <c r="AE27" s="13">
        <f>'3.1 Nominal CFK'!AE27/'4 GDP, Inflator, &amp; Population'!$D24/1000</f>
        <v>2.1584670161599669E-3</v>
      </c>
      <c r="AF27" s="13">
        <f>'3.1 Nominal CFK'!AF27/'4 GDP, Inflator, &amp; Population'!$D24/1000</f>
        <v>1.0681511935556844E-5</v>
      </c>
      <c r="AG27" s="13">
        <f>'3.1 Nominal CFK'!AG27/'4 GDP, Inflator, &amp; Population'!$D24/1000</f>
        <v>7.5036982030274113E-3</v>
      </c>
      <c r="AH27" s="13">
        <f>'3.1 Nominal CFK'!AH27/'4 GDP, Inflator, &amp; Population'!$D24/1000</f>
        <v>4.7306754138348207E-3</v>
      </c>
      <c r="AI27" s="13">
        <f>'3.1 Nominal CFK'!AI27/'4 GDP, Inflator, &amp; Population'!$D24/1000</f>
        <v>1.2148498588584748E-3</v>
      </c>
      <c r="AJ27" s="13">
        <f>'3.1 Nominal CFK'!AJ27/'4 GDP, Inflator, &amp; Population'!$D24/1000</f>
        <v>1.5444915462619626E-4</v>
      </c>
      <c r="AK27" s="13">
        <f>'3.1 Nominal CFK'!AK27/'4 GDP, Inflator, &amp; Population'!$D24/1000</f>
        <v>1.8911439840269104E-3</v>
      </c>
      <c r="AL27" s="13">
        <f>'3.1 Nominal CFK'!AL27/'4 GDP, Inflator, &amp; Population'!$D24/1000</f>
        <v>2.5371049758534883E-4</v>
      </c>
      <c r="AM27" s="13">
        <f>'3.1 Nominal CFK'!AM27/'4 GDP, Inflator, &amp; Population'!$D24/1000</f>
        <v>3.9262424880251003E-3</v>
      </c>
      <c r="AN27" s="13">
        <f>'3.1 Nominal CFK'!AN27/'4 GDP, Inflator, &amp; Population'!$D24/1000</f>
        <v>1.5222138072803454E-4</v>
      </c>
      <c r="AO27" s="13">
        <f>'3.1 Nominal CFK'!AO27/'4 GDP, Inflator, &amp; Population'!$D24/1000</f>
        <v>3.6500083602993973E-5</v>
      </c>
      <c r="AP27" s="13">
        <f>'3.1 Nominal CFK'!AP27/'4 GDP, Inflator, &amp; Population'!$D24/1000</f>
        <v>3.1748974633868064E-4</v>
      </c>
      <c r="AQ27" s="13">
        <f>'3.1 Nominal CFK'!AQ27/'4 GDP, Inflator, &amp; Population'!$D24/1000</f>
        <v>1.63186159278457E-3</v>
      </c>
      <c r="AR27" s="13">
        <f>'3.1 Nominal CFK'!AR27/'4 GDP, Inflator, &amp; Population'!$D24/1000</f>
        <v>2.5012540449095611E-4</v>
      </c>
      <c r="AS27" s="13">
        <f>'3.1 Nominal CFK'!AS27/'4 GDP, Inflator, &amp; Population'!$D24/1000</f>
        <v>1.1228865654906512E-4</v>
      </c>
      <c r="AT27" s="13">
        <f>'3.1 Nominal CFK'!AT27/'4 GDP, Inflator, &amp; Population'!$D24/1000</f>
        <v>1.8886850724395355E-3</v>
      </c>
      <c r="AU27" s="13">
        <f>'3.1 Nominal CFK'!AU27/'4 GDP, Inflator, &amp; Population'!$D24/1000</f>
        <v>4.037975430555419E-4</v>
      </c>
      <c r="AV27" s="13">
        <f>'3.1 Nominal CFK'!AV27/'4 GDP, Inflator, &amp; Population'!$D24/1000</f>
        <v>4.3213404018845096E-4</v>
      </c>
      <c r="AW27" s="13">
        <f>'3.1 Nominal CFK'!AW27/'4 GDP, Inflator, &amp; Population'!$D24/1000</f>
        <v>3.3488359512545366E-3</v>
      </c>
    </row>
    <row r="28" spans="2:49" x14ac:dyDescent="0.3">
      <c r="B28" s="9">
        <v>2012</v>
      </c>
      <c r="C28" s="13">
        <f>'3.1 Nominal CFK'!C28/'4 GDP, Inflator, &amp; Population'!$D25/1000</f>
        <v>8.93955639009506E-3</v>
      </c>
      <c r="D28" s="13">
        <f>'3.1 Nominal CFK'!D28/'4 GDP, Inflator, &amp; Population'!$D25/1000</f>
        <v>4.6123084145053396E-3</v>
      </c>
      <c r="E28" s="13">
        <f>'3.1 Nominal CFK'!E28/'4 GDP, Inflator, &amp; Population'!$D25/1000</f>
        <v>1.7983161600751085E-2</v>
      </c>
      <c r="F28" s="13">
        <f>'3.1 Nominal CFK'!F28/'4 GDP, Inflator, &amp; Population'!$D25/1000</f>
        <v>4.5380589132730902E-3</v>
      </c>
      <c r="G28" s="13">
        <f>'3.1 Nominal CFK'!G28/'4 GDP, Inflator, &amp; Population'!$D25/1000</f>
        <v>1.3678300668935571E-3</v>
      </c>
      <c r="H28" s="13">
        <f>'3.1 Nominal CFK'!H28/'4 GDP, Inflator, &amp; Population'!$D25/1000</f>
        <v>1.1263138129327544E-3</v>
      </c>
      <c r="I28" s="13">
        <f>'3.1 Nominal CFK'!I28/'4 GDP, Inflator, &amp; Population'!$D25/1000</f>
        <v>5.379650275789226E-6</v>
      </c>
      <c r="J28" s="13">
        <f>'3.1 Nominal CFK'!J28/'4 GDP, Inflator, &amp; Population'!$D25/1000</f>
        <v>3.064710714704847E-4</v>
      </c>
      <c r="K28" s="13">
        <f>'3.1 Nominal CFK'!K28/'4 GDP, Inflator, &amp; Population'!$D25/1000</f>
        <v>4.6209365097993199E-3</v>
      </c>
      <c r="L28" s="13">
        <f>'3.1 Nominal CFK'!L28/'4 GDP, Inflator, &amp; Population'!$D25/1000</f>
        <v>3.9987137659899079E-3</v>
      </c>
      <c r="M28" s="13">
        <f>'3.1 Nominal CFK'!M28/'4 GDP, Inflator, &amp; Population'!$D25/1000</f>
        <v>6.1349325196573172E-3</v>
      </c>
      <c r="N28" s="13">
        <f>'3.1 Nominal CFK'!N28/'4 GDP, Inflator, &amp; Population'!$D25/1000</f>
        <v>0</v>
      </c>
      <c r="O28" s="13">
        <f>'3.1 Nominal CFK'!O28/'4 GDP, Inflator, &amp; Population'!$D25/1000</f>
        <v>1.2342213355239995E-4</v>
      </c>
      <c r="P28" s="13">
        <f>'3.1 Nominal CFK'!P28/'4 GDP, Inflator, &amp; Population'!$D25/1000</f>
        <v>2.5371998591714588E-3</v>
      </c>
      <c r="Q28" s="13">
        <f>'3.1 Nominal CFK'!Q28/'4 GDP, Inflator, &amp; Population'!$D25/1000</f>
        <v>5.8388452059617414E-4</v>
      </c>
      <c r="R28" s="13">
        <f>'3.1 Nominal CFK'!R28/'4 GDP, Inflator, &amp; Population'!$D25/1000</f>
        <v>1.3062551343738997E-3</v>
      </c>
      <c r="S28" s="13">
        <f>'3.1 Nominal CFK'!S28/'4 GDP, Inflator, &amp; Population'!$D25/1000</f>
        <v>2.1464945428940263E-3</v>
      </c>
      <c r="T28" s="13">
        <f>'3.1 Nominal CFK'!T28/'4 GDP, Inflator, &amp; Population'!$D25/1000</f>
        <v>5.2600305128506046E-3</v>
      </c>
      <c r="U28" s="13">
        <f>'3.1 Nominal CFK'!U28/'4 GDP, Inflator, &amp; Population'!$D25/1000</f>
        <v>2.0302687477995541E-3</v>
      </c>
      <c r="V28" s="13">
        <f>'3.1 Nominal CFK'!V28/'4 GDP, Inflator, &amp; Population'!$D25/1000</f>
        <v>9.1106677619997648E-5</v>
      </c>
      <c r="W28" s="13">
        <f>'3.1 Nominal CFK'!W28/'4 GDP, Inflator, &amp; Population'!$D25/1000</f>
        <v>1.7910573876305598E-4</v>
      </c>
      <c r="X28" s="13">
        <f>'3.1 Nominal CFK'!X28/'4 GDP, Inflator, &amp; Population'!$D25/1000</f>
        <v>6.2128670343856362E-3</v>
      </c>
      <c r="Y28" s="13">
        <f>'3.1 Nominal CFK'!Y28/'4 GDP, Inflator, &amp; Population'!$D25/1000</f>
        <v>5.2591104330477643E-3</v>
      </c>
      <c r="Z28" s="13">
        <f>'3.1 Nominal CFK'!Z28/'4 GDP, Inflator, &amp; Population'!$D25/1000</f>
        <v>0</v>
      </c>
      <c r="AA28" s="13">
        <f>'3.1 Nominal CFK'!AA28/'4 GDP, Inflator, &amp; Population'!$D25/1000</f>
        <v>1.7493251965731722E-4</v>
      </c>
      <c r="AB28" s="13">
        <f>'3.1 Nominal CFK'!AB28/'4 GDP, Inflator, &amp; Population'!$D25/1000</f>
        <v>1.1303940852012674E-2</v>
      </c>
      <c r="AC28" s="13">
        <f>'3.1 Nominal CFK'!AC28/'4 GDP, Inflator, &amp; Population'!$D25/1000</f>
        <v>1.0119000117357118E-3</v>
      </c>
      <c r="AD28" s="13">
        <f>'3.1 Nominal CFK'!AD28/'4 GDP, Inflator, &amp; Population'!$D25/1000</f>
        <v>2.2133158080037553E-2</v>
      </c>
      <c r="AE28" s="13">
        <f>'3.1 Nominal CFK'!AE28/'4 GDP, Inflator, &amp; Population'!$D25/1000</f>
        <v>2.0997113014904352E-3</v>
      </c>
      <c r="AF28" s="13">
        <f>'3.1 Nominal CFK'!AF28/'4 GDP, Inflator, &amp; Population'!$D25/1000</f>
        <v>1.1101983335289285E-5</v>
      </c>
      <c r="AG28" s="13">
        <f>'3.1 Nominal CFK'!AG28/'4 GDP, Inflator, &amp; Population'!$D25/1000</f>
        <v>7.1971458748973129E-3</v>
      </c>
      <c r="AH28" s="13">
        <f>'3.1 Nominal CFK'!AH28/'4 GDP, Inflator, &amp; Population'!$D25/1000</f>
        <v>4.5239995305715285E-3</v>
      </c>
      <c r="AI28" s="13">
        <f>'3.1 Nominal CFK'!AI28/'4 GDP, Inflator, &amp; Population'!$D25/1000</f>
        <v>1.1643234362164066E-3</v>
      </c>
      <c r="AJ28" s="13">
        <f>'3.1 Nominal CFK'!AJ28/'4 GDP, Inflator, &amp; Population'!$D25/1000</f>
        <v>1.536627156437038E-4</v>
      </c>
      <c r="AK28" s="13">
        <f>'3.1 Nominal CFK'!AK28/'4 GDP, Inflator, &amp; Population'!$D25/1000</f>
        <v>1.8473324727144701E-3</v>
      </c>
      <c r="AL28" s="13">
        <f>'3.1 Nominal CFK'!AL28/'4 GDP, Inflator, &amp; Population'!$D25/1000</f>
        <v>2.5603567656378362E-4</v>
      </c>
      <c r="AM28" s="13">
        <f>'3.1 Nominal CFK'!AM28/'4 GDP, Inflator, &amp; Population'!$D25/1000</f>
        <v>3.9502452763760122E-3</v>
      </c>
      <c r="AN28" s="13">
        <f>'3.1 Nominal CFK'!AN28/'4 GDP, Inflator, &amp; Population'!$D25/1000</f>
        <v>1.5230137307827721E-4</v>
      </c>
      <c r="AO28" s="13">
        <f>'3.1 Nominal CFK'!AO28/'4 GDP, Inflator, &amp; Population'!$D25/1000</f>
        <v>3.8812345968783001E-5</v>
      </c>
      <c r="AP28" s="13">
        <f>'3.1 Nominal CFK'!AP28/'4 GDP, Inflator, &amp; Population'!$D25/1000</f>
        <v>3.106630677150569E-4</v>
      </c>
      <c r="AQ28" s="13">
        <f>'3.1 Nominal CFK'!AQ28/'4 GDP, Inflator, &amp; Population'!$D25/1000</f>
        <v>1.5772702734420843E-3</v>
      </c>
      <c r="AR28" s="13">
        <f>'3.1 Nominal CFK'!AR28/'4 GDP, Inflator, &amp; Population'!$D25/1000</f>
        <v>2.5955639009505926E-4</v>
      </c>
      <c r="AS28" s="13">
        <f>'3.1 Nominal CFK'!AS28/'4 GDP, Inflator, &amp; Population'!$D25/1000</f>
        <v>1.0751320267574229E-4</v>
      </c>
      <c r="AT28" s="13">
        <f>'3.1 Nominal CFK'!AT28/'4 GDP, Inflator, &amp; Population'!$D25/1000</f>
        <v>1.9365191878887456E-3</v>
      </c>
      <c r="AU28" s="13">
        <f>'3.1 Nominal CFK'!AU28/'4 GDP, Inflator, &amp; Population'!$D25/1000</f>
        <v>3.9299612721511561E-4</v>
      </c>
      <c r="AV28" s="13">
        <f>'3.1 Nominal CFK'!AV28/'4 GDP, Inflator, &amp; Population'!$D25/1000</f>
        <v>4.5689003638070644E-4</v>
      </c>
      <c r="AW28" s="13">
        <f>'3.1 Nominal CFK'!AW28/'4 GDP, Inflator, &amp; Population'!$D25/1000</f>
        <v>3.4457504987677502E-3</v>
      </c>
    </row>
    <row r="29" spans="2:49" x14ac:dyDescent="0.3">
      <c r="B29" s="9">
        <v>2013</v>
      </c>
      <c r="C29" s="13">
        <f>'3.1 Nominal CFK'!C29/'4 GDP, Inflator, &amp; Population'!$D26/1000</f>
        <v>8.8312880191641872E-3</v>
      </c>
      <c r="D29" s="13">
        <f>'3.1 Nominal CFK'!D29/'4 GDP, Inflator, &amp; Population'!$D26/1000</f>
        <v>4.8027026654221591E-3</v>
      </c>
      <c r="E29" s="13">
        <f>'3.1 Nominal CFK'!E29/'4 GDP, Inflator, &amp; Population'!$D26/1000</f>
        <v>1.769307873041855E-2</v>
      </c>
      <c r="F29" s="13">
        <f>'3.1 Nominal CFK'!F29/'4 GDP, Inflator, &amp; Population'!$D26/1000</f>
        <v>4.7166845219758242E-3</v>
      </c>
      <c r="G29" s="13">
        <f>'3.1 Nominal CFK'!G29/'4 GDP, Inflator, &amp; Population'!$D26/1000</f>
        <v>1.4105449011214358E-3</v>
      </c>
      <c r="H29" s="13">
        <f>'3.1 Nominal CFK'!H29/'4 GDP, Inflator, &amp; Population'!$D26/1000</f>
        <v>1.1563113536776572E-3</v>
      </c>
      <c r="I29" s="13">
        <f>'3.1 Nominal CFK'!I29/'4 GDP, Inflator, &amp; Population'!$D26/1000</f>
        <v>5.1266960627893821E-6</v>
      </c>
      <c r="J29" s="13">
        <f>'3.1 Nominal CFK'!J29/'4 GDP, Inflator, &amp; Population'!$D26/1000</f>
        <v>3.035096027845086E-4</v>
      </c>
      <c r="K29" s="13">
        <f>'3.1 Nominal CFK'!K29/'4 GDP, Inflator, &amp; Population'!$D26/1000</f>
        <v>4.5466851197072033E-3</v>
      </c>
      <c r="L29" s="13">
        <f>'3.1 Nominal CFK'!L29/'4 GDP, Inflator, &amp; Population'!$D26/1000</f>
        <v>3.9793736694729385E-3</v>
      </c>
      <c r="M29" s="13">
        <f>'3.1 Nominal CFK'!M29/'4 GDP, Inflator, &amp; Population'!$D26/1000</f>
        <v>6.1010303969396152E-3</v>
      </c>
      <c r="N29" s="13">
        <f>'3.1 Nominal CFK'!N29/'4 GDP, Inflator, &amp; Population'!$D26/1000</f>
        <v>0</v>
      </c>
      <c r="O29" s="13">
        <f>'3.1 Nominal CFK'!O29/'4 GDP, Inflator, &amp; Population'!$D26/1000</f>
        <v>1.0933426518122756E-4</v>
      </c>
      <c r="P29" s="13">
        <f>'3.1 Nominal CFK'!P29/'4 GDP, Inflator, &amp; Population'!$D26/1000</f>
        <v>2.9249479284009765E-3</v>
      </c>
      <c r="Q29" s="13">
        <f>'3.1 Nominal CFK'!Q29/'4 GDP, Inflator, &amp; Population'!$D26/1000</f>
        <v>6.9498687289931899E-4</v>
      </c>
      <c r="R29" s="13">
        <f>'3.1 Nominal CFK'!R29/'4 GDP, Inflator, &amp; Population'!$D26/1000</f>
        <v>1.4101954581611025E-3</v>
      </c>
      <c r="S29" s="13">
        <f>'3.1 Nominal CFK'!S29/'4 GDP, Inflator, &amp; Population'!$D26/1000</f>
        <v>2.2358602044241314E-3</v>
      </c>
      <c r="T29" s="13">
        <f>'3.1 Nominal CFK'!T29/'4 GDP, Inflator, &amp; Population'!$D26/1000</f>
        <v>5.1684269089471192E-3</v>
      </c>
      <c r="U29" s="13">
        <f>'3.1 Nominal CFK'!U29/'4 GDP, Inflator, &amp; Population'!$D26/1000</f>
        <v>2.0185986417703885E-3</v>
      </c>
      <c r="V29" s="13">
        <f>'3.1 Nominal CFK'!V29/'4 GDP, Inflator, &amp; Population'!$D26/1000</f>
        <v>8.3930681551710662E-5</v>
      </c>
      <c r="W29" s="13">
        <f>'3.1 Nominal CFK'!W29/'4 GDP, Inflator, &amp; Population'!$D26/1000</f>
        <v>1.7873547627696114E-4</v>
      </c>
      <c r="X29" s="13">
        <f>'3.1 Nominal CFK'!X29/'4 GDP, Inflator, &amp; Population'!$D26/1000</f>
        <v>6.2926216958099027E-3</v>
      </c>
      <c r="Y29" s="13">
        <f>'3.1 Nominal CFK'!Y29/'4 GDP, Inflator, &amp; Population'!$D26/1000</f>
        <v>5.1502006998055076E-3</v>
      </c>
      <c r="Z29" s="13">
        <f>'3.1 Nominal CFK'!Z29/'4 GDP, Inflator, &amp; Population'!$D26/1000</f>
        <v>0</v>
      </c>
      <c r="AA29" s="13">
        <f>'3.1 Nominal CFK'!AA29/'4 GDP, Inflator, &amp; Population'!$D26/1000</f>
        <v>1.7880444528229014E-4</v>
      </c>
      <c r="AB29" s="13">
        <f>'3.1 Nominal CFK'!AB29/'4 GDP, Inflator, &amp; Population'!$D26/1000</f>
        <v>1.1479325391169208E-2</v>
      </c>
      <c r="AC29" s="13">
        <f>'3.1 Nominal CFK'!AC29/'4 GDP, Inflator, &amp; Population'!$D26/1000</f>
        <v>9.9379278952038946E-4</v>
      </c>
      <c r="AD29" s="13">
        <f>'3.1 Nominal CFK'!AD29/'4 GDP, Inflator, &amp; Population'!$D26/1000</f>
        <v>2.1793111375747739E-2</v>
      </c>
      <c r="AE29" s="13">
        <f>'3.1 Nominal CFK'!AE29/'4 GDP, Inflator, &amp; Population'!$D26/1000</f>
        <v>2.075157824073861E-3</v>
      </c>
      <c r="AF29" s="13">
        <f>'3.1 Nominal CFK'!AF29/'4 GDP, Inflator, &amp; Population'!$D26/1000</f>
        <v>1.1416669348794651E-5</v>
      </c>
      <c r="AG29" s="13">
        <f>'3.1 Nominal CFK'!AG29/'4 GDP, Inflator, &amp; Population'!$D26/1000</f>
        <v>7.2096427865317326E-3</v>
      </c>
      <c r="AH29" s="13">
        <f>'3.1 Nominal CFK'!AH29/'4 GDP, Inflator, &amp; Population'!$D26/1000</f>
        <v>4.5082142085346843E-3</v>
      </c>
      <c r="AI29" s="13">
        <f>'3.1 Nominal CFK'!AI29/'4 GDP, Inflator, &amp; Population'!$D26/1000</f>
        <v>1.1564354978872496E-3</v>
      </c>
      <c r="AJ29" s="13">
        <f>'3.1 Nominal CFK'!AJ29/'4 GDP, Inflator, &amp; Population'!$D26/1000</f>
        <v>1.6158978155217046E-4</v>
      </c>
      <c r="AK29" s="13">
        <f>'3.1 Nominal CFK'!AK29/'4 GDP, Inflator, &amp; Population'!$D26/1000</f>
        <v>1.8316834414614071E-3</v>
      </c>
      <c r="AL29" s="13">
        <f>'3.1 Nominal CFK'!AL29/'4 GDP, Inflator, &amp; Population'!$D26/1000</f>
        <v>2.6393978546041409E-4</v>
      </c>
      <c r="AM29" s="13">
        <f>'3.1 Nominal CFK'!AM29/'4 GDP, Inflator, &amp; Population'!$D26/1000</f>
        <v>4.0204010317763201E-3</v>
      </c>
      <c r="AN29" s="13">
        <f>'3.1 Nominal CFK'!AN29/'4 GDP, Inflator, &amp; Population'!$D26/1000</f>
        <v>1.7165006046282799E-4</v>
      </c>
      <c r="AO29" s="13">
        <f>'3.1 Nominal CFK'!AO29/'4 GDP, Inflator, &amp; Population'!$D26/1000</f>
        <v>4.6659831071916284E-5</v>
      </c>
      <c r="AP29" s="13">
        <f>'3.1 Nominal CFK'!AP29/'4 GDP, Inflator, &amp; Population'!$D26/1000</f>
        <v>3.298695566212544E-4</v>
      </c>
      <c r="AQ29" s="13">
        <f>'3.1 Nominal CFK'!AQ29/'4 GDP, Inflator, &amp; Population'!$D26/1000</f>
        <v>1.5869216374161453E-3</v>
      </c>
      <c r="AR29" s="13">
        <f>'3.1 Nominal CFK'!AR29/'4 GDP, Inflator, &amp; Population'!$D26/1000</f>
        <v>2.5954416085411216E-4</v>
      </c>
      <c r="AS29" s="13">
        <f>'3.1 Nominal CFK'!AS29/'4 GDP, Inflator, &amp; Population'!$D26/1000</f>
        <v>9.9232604867372607E-5</v>
      </c>
      <c r="AT29" s="13">
        <f>'3.1 Nominal CFK'!AT29/'4 GDP, Inflator, &amp; Population'!$D26/1000</f>
        <v>2.0371972835407765E-3</v>
      </c>
      <c r="AU29" s="13">
        <f>'3.1 Nominal CFK'!AU29/'4 GDP, Inflator, &amp; Population'!$D26/1000</f>
        <v>3.8298948452565417E-4</v>
      </c>
      <c r="AV29" s="13">
        <f>'3.1 Nominal CFK'!AV29/'4 GDP, Inflator, &amp; Population'!$D26/1000</f>
        <v>4.6948581307560382E-4</v>
      </c>
      <c r="AW29" s="13">
        <f>'3.1 Nominal CFK'!AW29/'4 GDP, Inflator, &amp; Population'!$D26/1000</f>
        <v>3.4781299284101725E-3</v>
      </c>
    </row>
    <row r="30" spans="2:49" x14ac:dyDescent="0.3">
      <c r="B30" s="9">
        <v>2014</v>
      </c>
      <c r="C30" s="13">
        <f>'3.1 Nominal CFK'!C30/'4 GDP, Inflator, &amp; Population'!$D27/1000</f>
        <v>8.4142435554333678E-3</v>
      </c>
      <c r="D30" s="13">
        <f>'3.1 Nominal CFK'!D30/'4 GDP, Inflator, &amp; Population'!$D27/1000</f>
        <v>4.7540518830033549E-3</v>
      </c>
      <c r="E30" s="13">
        <f>'3.1 Nominal CFK'!E30/'4 GDP, Inflator, &amp; Population'!$D27/1000</f>
        <v>1.6532159472149074E-2</v>
      </c>
      <c r="F30" s="13">
        <f>'3.1 Nominal CFK'!F30/'4 GDP, Inflator, &amp; Population'!$D27/1000</f>
        <v>4.5718900482402819E-3</v>
      </c>
      <c r="G30" s="13">
        <f>'3.1 Nominal CFK'!G30/'4 GDP, Inflator, &amp; Population'!$D27/1000</f>
        <v>1.4107468867191025E-3</v>
      </c>
      <c r="H30" s="13">
        <f>'3.1 Nominal CFK'!H30/'4 GDP, Inflator, &amp; Population'!$D27/1000</f>
        <v>1.1250939676021186E-3</v>
      </c>
      <c r="I30" s="13">
        <f>'3.1 Nominal CFK'!I30/'4 GDP, Inflator, &amp; Population'!$D27/1000</f>
        <v>4.531923210749464E-6</v>
      </c>
      <c r="J30" s="13">
        <f>'3.1 Nominal CFK'!J30/'4 GDP, Inflator, &amp; Population'!$D27/1000</f>
        <v>2.8176534517790488E-4</v>
      </c>
      <c r="K30" s="13">
        <f>'3.1 Nominal CFK'!K30/'4 GDP, Inflator, &amp; Population'!$D27/1000</f>
        <v>4.4256141722474468E-3</v>
      </c>
      <c r="L30" s="13">
        <f>'3.1 Nominal CFK'!L30/'4 GDP, Inflator, &amp; Population'!$D27/1000</f>
        <v>3.8108620104556411E-3</v>
      </c>
      <c r="M30" s="13">
        <f>'3.1 Nominal CFK'!M30/'4 GDP, Inflator, &amp; Population'!$D27/1000</f>
        <v>5.7713848784112926E-3</v>
      </c>
      <c r="N30" s="13">
        <f>'3.1 Nominal CFK'!N30/'4 GDP, Inflator, &amp; Population'!$D27/1000</f>
        <v>0</v>
      </c>
      <c r="O30" s="13">
        <f>'3.1 Nominal CFK'!O30/'4 GDP, Inflator, &amp; Population'!$D27/1000</f>
        <v>8.5230225994767885E-5</v>
      </c>
      <c r="P30" s="13">
        <f>'3.1 Nominal CFK'!P30/'4 GDP, Inflator, &amp; Population'!$D27/1000</f>
        <v>2.652416524551855E-3</v>
      </c>
      <c r="Q30" s="13">
        <f>'3.1 Nominal CFK'!Q30/'4 GDP, Inflator, &amp; Population'!$D27/1000</f>
        <v>5.9058047278053895E-4</v>
      </c>
      <c r="R30" s="13">
        <f>'3.1 Nominal CFK'!R30/'4 GDP, Inflator, &amp; Population'!$D27/1000</f>
        <v>1.4156826021400988E-3</v>
      </c>
      <c r="S30" s="13">
        <f>'3.1 Nominal CFK'!S30/'4 GDP, Inflator, &amp; Population'!$D27/1000</f>
        <v>2.1513791222244655E-3</v>
      </c>
      <c r="T30" s="13">
        <f>'3.1 Nominal CFK'!T30/'4 GDP, Inflator, &amp; Population'!$D27/1000</f>
        <v>4.9689724347381581E-3</v>
      </c>
      <c r="U30" s="13">
        <f>'3.1 Nominal CFK'!U30/'4 GDP, Inflator, &amp; Population'!$D27/1000</f>
        <v>1.8775693427207862E-3</v>
      </c>
      <c r="V30" s="13">
        <f>'3.1 Nominal CFK'!V30/'4 GDP, Inflator, &amp; Population'!$D27/1000</f>
        <v>7.3189485938151053E-5</v>
      </c>
      <c r="W30" s="13">
        <f>'3.1 Nominal CFK'!W30/'4 GDP, Inflator, &amp; Population'!$D27/1000</f>
        <v>1.7013398169188937E-4</v>
      </c>
      <c r="X30" s="13">
        <f>'3.1 Nominal CFK'!X30/'4 GDP, Inflator, &amp; Population'!$D27/1000</f>
        <v>5.863050005799144E-3</v>
      </c>
      <c r="Y30" s="13">
        <f>'3.1 Nominal CFK'!Y30/'4 GDP, Inflator, &amp; Population'!$D27/1000</f>
        <v>5.0106489456298092E-3</v>
      </c>
      <c r="Z30" s="13">
        <f>'3.1 Nominal CFK'!Z30/'4 GDP, Inflator, &amp; Population'!$D27/1000</f>
        <v>0</v>
      </c>
      <c r="AA30" s="13">
        <f>'3.1 Nominal CFK'!AA30/'4 GDP, Inflator, &amp; Population'!$D27/1000</f>
        <v>1.8544801604859255E-4</v>
      </c>
      <c r="AB30" s="13">
        <f>'3.1 Nominal CFK'!AB30/'4 GDP, Inflator, &amp; Population'!$D27/1000</f>
        <v>1.1488240625792014E-2</v>
      </c>
      <c r="AC30" s="13">
        <f>'3.1 Nominal CFK'!AC30/'4 GDP, Inflator, &amp; Population'!$D27/1000</f>
        <v>9.4873127628408076E-4</v>
      </c>
      <c r="AD30" s="13">
        <f>'3.1 Nominal CFK'!AD30/'4 GDP, Inflator, &amp; Population'!$D27/1000</f>
        <v>2.1484662339503333E-2</v>
      </c>
      <c r="AE30" s="13">
        <f>'3.1 Nominal CFK'!AE30/'4 GDP, Inflator, &amp; Population'!$D27/1000</f>
        <v>1.9437182389504838E-3</v>
      </c>
      <c r="AF30" s="13">
        <f>'3.1 Nominal CFK'!AF30/'4 GDP, Inflator, &amp; Population'!$D27/1000</f>
        <v>9.8413612093147131E-6</v>
      </c>
      <c r="AG30" s="13">
        <f>'3.1 Nominal CFK'!AG30/'4 GDP, Inflator, &amp; Population'!$D27/1000</f>
        <v>6.9355822554801909E-3</v>
      </c>
      <c r="AH30" s="13">
        <f>'3.1 Nominal CFK'!AH30/'4 GDP, Inflator, &amp; Population'!$D27/1000</f>
        <v>4.2588651720627336E-3</v>
      </c>
      <c r="AI30" s="13">
        <f>'3.1 Nominal CFK'!AI30/'4 GDP, Inflator, &amp; Population'!$D27/1000</f>
        <v>1.1388357897359456E-3</v>
      </c>
      <c r="AJ30" s="13">
        <f>'3.1 Nominal CFK'!AJ30/'4 GDP, Inflator, &amp; Population'!$D27/1000</f>
        <v>1.5179150575833468E-4</v>
      </c>
      <c r="AK30" s="13">
        <f>'3.1 Nominal CFK'!AK30/'4 GDP, Inflator, &amp; Population'!$D27/1000</f>
        <v>1.7689320555171332E-3</v>
      </c>
      <c r="AL30" s="13">
        <f>'3.1 Nominal CFK'!AL30/'4 GDP, Inflator, &amp; Population'!$D27/1000</f>
        <v>2.7971201883218136E-4</v>
      </c>
      <c r="AM30" s="13">
        <f>'3.1 Nominal CFK'!AM30/'4 GDP, Inflator, &amp; Population'!$D27/1000</f>
        <v>3.862349812923928E-3</v>
      </c>
      <c r="AN30" s="13">
        <f>'3.1 Nominal CFK'!AN30/'4 GDP, Inflator, &amp; Population'!$D27/1000</f>
        <v>1.6446370810118861E-4</v>
      </c>
      <c r="AO30" s="13">
        <f>'3.1 Nominal CFK'!AO30/'4 GDP, Inflator, &amp; Population'!$D27/1000</f>
        <v>5.6380561271172238E-5</v>
      </c>
      <c r="AP30" s="13">
        <f>'3.1 Nominal CFK'!AP30/'4 GDP, Inflator, &amp; Population'!$D27/1000</f>
        <v>3.2437401468257205E-4</v>
      </c>
      <c r="AQ30" s="13">
        <f>'3.1 Nominal CFK'!AQ30/'4 GDP, Inflator, &amp; Population'!$D27/1000</f>
        <v>1.5127130111300597E-3</v>
      </c>
      <c r="AR30" s="13">
        <f>'3.1 Nominal CFK'!AR30/'4 GDP, Inflator, &amp; Population'!$D27/1000</f>
        <v>2.2154875790938731E-4</v>
      </c>
      <c r="AS30" s="13">
        <f>'3.1 Nominal CFK'!AS30/'4 GDP, Inflator, &amp; Population'!$D27/1000</f>
        <v>8.8907312505101096E-5</v>
      </c>
      <c r="AT30" s="13">
        <f>'3.1 Nominal CFK'!AT30/'4 GDP, Inflator, &amp; Population'!$D27/1000</f>
        <v>1.9616139660556804E-3</v>
      </c>
      <c r="AU30" s="13">
        <f>'3.1 Nominal CFK'!AU30/'4 GDP, Inflator, &amp; Population'!$D27/1000</f>
        <v>3.4955518421945673E-4</v>
      </c>
      <c r="AV30" s="13">
        <f>'3.1 Nominal CFK'!AV30/'4 GDP, Inflator, &amp; Population'!$D27/1000</f>
        <v>4.4747479520432313E-4</v>
      </c>
      <c r="AW30" s="13">
        <f>'3.1 Nominal CFK'!AW30/'4 GDP, Inflator, &amp; Population'!$D27/1000</f>
        <v>3.3933365693985646E-3</v>
      </c>
    </row>
    <row r="31" spans="2:49" x14ac:dyDescent="0.3">
      <c r="B31" s="9">
        <v>2015</v>
      </c>
      <c r="C31" s="13">
        <f>'3.1 Nominal CFK'!C31/'4 GDP, Inflator, &amp; Population'!$D28/1000</f>
        <v>8.3484443895001439E-3</v>
      </c>
      <c r="D31" s="13">
        <f>'3.1 Nominal CFK'!D31/'4 GDP, Inflator, &amp; Population'!$D28/1000</f>
        <v>4.8791692421807399E-3</v>
      </c>
      <c r="E31" s="13">
        <f>'3.1 Nominal CFK'!E31/'4 GDP, Inflator, &amp; Population'!$D28/1000</f>
        <v>1.5906284254337166E-2</v>
      </c>
      <c r="F31" s="13">
        <f>'3.1 Nominal CFK'!F31/'4 GDP, Inflator, &amp; Population'!$D28/1000</f>
        <v>4.5445378497548112E-3</v>
      </c>
      <c r="G31" s="13">
        <f>'3.1 Nominal CFK'!G31/'4 GDP, Inflator, &amp; Population'!$D28/1000</f>
        <v>1.482709028722133E-3</v>
      </c>
      <c r="H31" s="13">
        <f>'3.1 Nominal CFK'!H31/'4 GDP, Inflator, &amp; Population'!$D28/1000</f>
        <v>1.1171879507149627E-3</v>
      </c>
      <c r="I31" s="13">
        <f>'3.1 Nominal CFK'!I31/'4 GDP, Inflator, &amp; Population'!$D28/1000</f>
        <v>4.2279639015947588E-6</v>
      </c>
      <c r="J31" s="13">
        <f>'3.1 Nominal CFK'!J31/'4 GDP, Inflator, &amp; Population'!$D28/1000</f>
        <v>2.9297811843243909E-4</v>
      </c>
      <c r="K31" s="13">
        <f>'3.1 Nominal CFK'!K31/'4 GDP, Inflator, &amp; Population'!$D28/1000</f>
        <v>4.4479169242180741E-3</v>
      </c>
      <c r="L31" s="13">
        <f>'3.1 Nominal CFK'!L31/'4 GDP, Inflator, &amp; Population'!$D28/1000</f>
        <v>3.7711707256768449E-3</v>
      </c>
      <c r="M31" s="13">
        <f>'3.1 Nominal CFK'!M31/'4 GDP, Inflator, &amp; Population'!$D28/1000</f>
        <v>5.6603453249268552E-3</v>
      </c>
      <c r="N31" s="13">
        <f>'3.1 Nominal CFK'!N31/'4 GDP, Inflator, &amp; Population'!$D28/1000</f>
        <v>0</v>
      </c>
      <c r="O31" s="13">
        <f>'3.1 Nominal CFK'!O31/'4 GDP, Inflator, &amp; Population'!$D28/1000</f>
        <v>1.1185972720154944E-4</v>
      </c>
      <c r="P31" s="13">
        <f>'3.1 Nominal CFK'!P31/'4 GDP, Inflator, &amp; Population'!$D28/1000</f>
        <v>2.6657889314707214E-3</v>
      </c>
      <c r="Q31" s="13">
        <f>'3.1 Nominal CFK'!Q31/'4 GDP, Inflator, &amp; Population'!$D28/1000</f>
        <v>6.6307330943256272E-4</v>
      </c>
      <c r="R31" s="13">
        <f>'3.1 Nominal CFK'!R31/'4 GDP, Inflator, &amp; Population'!$D28/1000</f>
        <v>1.4986689743272756E-3</v>
      </c>
      <c r="S31" s="13">
        <f>'3.1 Nominal CFK'!S31/'4 GDP, Inflator, &amp; Population'!$D28/1000</f>
        <v>2.181711789673219E-3</v>
      </c>
      <c r="T31" s="13">
        <f>'3.1 Nominal CFK'!T31/'4 GDP, Inflator, &amp; Population'!$D28/1000</f>
        <v>4.838364857625582E-3</v>
      </c>
      <c r="U31" s="13">
        <f>'3.1 Nominal CFK'!U31/'4 GDP, Inflator, &amp; Population'!$D28/1000</f>
        <v>1.8053364651584457E-3</v>
      </c>
      <c r="V31" s="13">
        <f>'3.1 Nominal CFK'!V31/'4 GDP, Inflator, &amp; Population'!$D28/1000</f>
        <v>6.818312935261878E-5</v>
      </c>
      <c r="W31" s="13">
        <f>'3.1 Nominal CFK'!W31/'4 GDP, Inflator, &amp; Population'!$D28/1000</f>
        <v>1.8293155313800635E-4</v>
      </c>
      <c r="X31" s="13">
        <f>'3.1 Nominal CFK'!X31/'4 GDP, Inflator, &amp; Population'!$D28/1000</f>
        <v>5.9114311616598669E-3</v>
      </c>
      <c r="Y31" s="13">
        <f>'3.1 Nominal CFK'!Y31/'4 GDP, Inflator, &amp; Population'!$D28/1000</f>
        <v>5.1003955989615529E-3</v>
      </c>
      <c r="Z31" s="13">
        <f>'3.1 Nominal CFK'!Z31/'4 GDP, Inflator, &amp; Population'!$D28/1000</f>
        <v>0</v>
      </c>
      <c r="AA31" s="13">
        <f>'3.1 Nominal CFK'!AA31/'4 GDP, Inflator, &amp; Population'!$D28/1000</f>
        <v>2.1506984794164916E-4</v>
      </c>
      <c r="AB31" s="13">
        <f>'3.1 Nominal CFK'!AB31/'4 GDP, Inflator, &amp; Population'!$D28/1000</f>
        <v>1.1645535088803725E-2</v>
      </c>
      <c r="AC31" s="13">
        <f>'3.1 Nominal CFK'!AC31/'4 GDP, Inflator, &amp; Population'!$D28/1000</f>
        <v>9.3027156220381593E-4</v>
      </c>
      <c r="AD31" s="13">
        <f>'3.1 Nominal CFK'!AD31/'4 GDP, Inflator, &amp; Population'!$D28/1000</f>
        <v>2.1914377549758932E-2</v>
      </c>
      <c r="AE31" s="13">
        <f>'3.1 Nominal CFK'!AE31/'4 GDP, Inflator, &amp; Population'!$D28/1000</f>
        <v>1.9133638274199528E-3</v>
      </c>
      <c r="AF31" s="13">
        <f>'3.1 Nominal CFK'!AF31/'4 GDP, Inflator, &amp; Population'!$D28/1000</f>
        <v>1.0405076853339928E-5</v>
      </c>
      <c r="AG31" s="13">
        <f>'3.1 Nominal CFK'!AG31/'4 GDP, Inflator, &amp; Population'!$D28/1000</f>
        <v>7.0623109572670699E-3</v>
      </c>
      <c r="AH31" s="13">
        <f>'3.1 Nominal CFK'!AH31/'4 GDP, Inflator, &amp; Population'!$D28/1000</f>
        <v>4.3808587794123711E-3</v>
      </c>
      <c r="AI31" s="13">
        <f>'3.1 Nominal CFK'!AI31/'4 GDP, Inflator, &amp; Population'!$D28/1000</f>
        <v>1.0958750566613096E-3</v>
      </c>
      <c r="AJ31" s="13">
        <f>'3.1 Nominal CFK'!AJ31/'4 GDP, Inflator, &amp; Population'!$D28/1000</f>
        <v>1.601846128487246E-4</v>
      </c>
      <c r="AK31" s="13">
        <f>'3.1 Nominal CFK'!AK31/'4 GDP, Inflator, &amp; Population'!$D28/1000</f>
        <v>1.76532739934891E-3</v>
      </c>
      <c r="AL31" s="13">
        <f>'3.1 Nominal CFK'!AL31/'4 GDP, Inflator, &amp; Population'!$D28/1000</f>
        <v>3.0606585074380847E-4</v>
      </c>
      <c r="AM31" s="13">
        <f>'3.1 Nominal CFK'!AM31/'4 GDP, Inflator, &amp; Population'!$D28/1000</f>
        <v>3.8868257304157908E-3</v>
      </c>
      <c r="AN31" s="13">
        <f>'3.1 Nominal CFK'!AN31/'4 GDP, Inflator, &amp; Population'!$D28/1000</f>
        <v>1.9668273787447972E-4</v>
      </c>
      <c r="AO31" s="13">
        <f>'3.1 Nominal CFK'!AO31/'4 GDP, Inflator, &amp; Population'!$D28/1000</f>
        <v>6.6613095973956397E-5</v>
      </c>
      <c r="AP31" s="13">
        <f>'3.1 Nominal CFK'!AP31/'4 GDP, Inflator, &amp; Population'!$D28/1000</f>
        <v>3.2008076812131702E-4</v>
      </c>
      <c r="AQ31" s="13">
        <f>'3.1 Nominal CFK'!AQ31/'4 GDP, Inflator, &amp; Population'!$D28/1000</f>
        <v>1.5078007170231179E-3</v>
      </c>
      <c r="AR31" s="13">
        <f>'3.1 Nominal CFK'!AR31/'4 GDP, Inflator, &amp; Population'!$D28/1000</f>
        <v>2.1839947253471793E-4</v>
      </c>
      <c r="AS31" s="13">
        <f>'3.1 Nominal CFK'!AS31/'4 GDP, Inflator, &amp; Population'!$D28/1000</f>
        <v>8.1097787118308818E-5</v>
      </c>
      <c r="AT31" s="13">
        <f>'3.1 Nominal CFK'!AT31/'4 GDP, Inflator, &amp; Population'!$D28/1000</f>
        <v>2.014192112745704E-3</v>
      </c>
      <c r="AU31" s="13">
        <f>'3.1 Nominal CFK'!AU31/'4 GDP, Inflator, &amp; Population'!$D28/1000</f>
        <v>3.2445296081097785E-4</v>
      </c>
      <c r="AV31" s="13">
        <f>'3.1 Nominal CFK'!AV31/'4 GDP, Inflator, &amp; Population'!$D28/1000</f>
        <v>4.233650636667079E-4</v>
      </c>
      <c r="AW31" s="13">
        <f>'3.1 Nominal CFK'!AW31/'4 GDP, Inflator, &amp; Population'!$D28/1000</f>
        <v>3.338175299789838E-3</v>
      </c>
    </row>
    <row r="32" spans="2:49" x14ac:dyDescent="0.3">
      <c r="B32" s="9">
        <v>2016</v>
      </c>
      <c r="C32" s="13">
        <f>'3.1 Nominal CFK'!C32/'4 GDP, Inflator, &amp; Population'!$D29/1000</f>
        <v>8.5023889715673227E-3</v>
      </c>
      <c r="D32" s="13">
        <f>'3.1 Nominal CFK'!D32/'4 GDP, Inflator, &amp; Population'!$D29/1000</f>
        <v>5.0848554868019105E-3</v>
      </c>
      <c r="E32" s="13">
        <f>'3.1 Nominal CFK'!E32/'4 GDP, Inflator, &amp; Population'!$D29/1000</f>
        <v>1.5725769562152422E-2</v>
      </c>
      <c r="F32" s="13">
        <f>'3.1 Nominal CFK'!F32/'4 GDP, Inflator, &amp; Population'!$D29/1000</f>
        <v>4.5626302185321531E-3</v>
      </c>
      <c r="G32" s="13">
        <f>'3.1 Nominal CFK'!G32/'4 GDP, Inflator, &amp; Population'!$D29/1000</f>
        <v>1.4369076525417091E-3</v>
      </c>
      <c r="H32" s="13">
        <f>'3.1 Nominal CFK'!H32/'4 GDP, Inflator, &amp; Population'!$D29/1000</f>
        <v>1.2259810448813347E-3</v>
      </c>
      <c r="I32" s="13">
        <f>'3.1 Nominal CFK'!I32/'4 GDP, Inflator, &amp; Population'!$D29/1000</f>
        <v>3.4542179055377147E-6</v>
      </c>
      <c r="J32" s="13">
        <f>'3.1 Nominal CFK'!J32/'4 GDP, Inflator, &amp; Population'!$D29/1000</f>
        <v>2.7613378240777005E-4</v>
      </c>
      <c r="K32" s="13">
        <f>'3.1 Nominal CFK'!K32/'4 GDP, Inflator, &amp; Population'!$D29/1000</f>
        <v>4.5672710895276886E-3</v>
      </c>
      <c r="L32" s="13">
        <f>'3.1 Nominal CFK'!L32/'4 GDP, Inflator, &amp; Population'!$D29/1000</f>
        <v>3.79324430171536E-3</v>
      </c>
      <c r="M32" s="13">
        <f>'3.1 Nominal CFK'!M32/'4 GDP, Inflator, &amp; Population'!$D29/1000</f>
        <v>5.6472311427900055E-3</v>
      </c>
      <c r="N32" s="13">
        <f>'3.1 Nominal CFK'!N32/'4 GDP, Inflator, &amp; Population'!$D29/1000</f>
        <v>0</v>
      </c>
      <c r="O32" s="13">
        <f>'3.1 Nominal CFK'!O32/'4 GDP, Inflator, &amp; Population'!$D29/1000</f>
        <v>1.4720372836218376E-4</v>
      </c>
      <c r="P32" s="13">
        <f>'3.1 Nominal CFK'!P32/'4 GDP, Inflator, &amp; Population'!$D29/1000</f>
        <v>3.0428800814600141E-3</v>
      </c>
      <c r="Q32" s="13">
        <f>'3.1 Nominal CFK'!Q32/'4 GDP, Inflator, &amp; Population'!$D29/1000</f>
        <v>6.3302655283151881E-4</v>
      </c>
      <c r="R32" s="13">
        <f>'3.1 Nominal CFK'!R32/'4 GDP, Inflator, &amp; Population'!$D29/1000</f>
        <v>1.5583222370173103E-3</v>
      </c>
      <c r="S32" s="13">
        <f>'3.1 Nominal CFK'!S32/'4 GDP, Inflator, &amp; Population'!$D29/1000</f>
        <v>2.1337119135270621E-3</v>
      </c>
      <c r="T32" s="13">
        <f>'3.1 Nominal CFK'!T32/'4 GDP, Inflator, &amp; Population'!$D29/1000</f>
        <v>4.8764705882352946E-3</v>
      </c>
      <c r="U32" s="13">
        <f>'3.1 Nominal CFK'!U32/'4 GDP, Inflator, &amp; Population'!$D29/1000</f>
        <v>1.7983942977990131E-3</v>
      </c>
      <c r="V32" s="13">
        <f>'3.1 Nominal CFK'!V32/'4 GDP, Inflator, &amp; Population'!$D29/1000</f>
        <v>7.1391086394611105E-5</v>
      </c>
      <c r="W32" s="13">
        <f>'3.1 Nominal CFK'!W32/'4 GDP, Inflator, &amp; Population'!$D29/1000</f>
        <v>1.8848985666170595E-4</v>
      </c>
      <c r="X32" s="13">
        <f>'3.1 Nominal CFK'!X32/'4 GDP, Inflator, &amp; Population'!$D29/1000</f>
        <v>6.1897822511161587E-3</v>
      </c>
      <c r="Y32" s="13">
        <f>'3.1 Nominal CFK'!Y32/'4 GDP, Inflator, &amp; Population'!$D29/1000</f>
        <v>5.2966985196208974E-3</v>
      </c>
      <c r="Z32" s="13">
        <f>'3.1 Nominal CFK'!Z32/'4 GDP, Inflator, &amp; Population'!$D29/1000</f>
        <v>0</v>
      </c>
      <c r="AA32" s="13">
        <f>'3.1 Nominal CFK'!AA32/'4 GDP, Inflator, &amp; Population'!$D29/1000</f>
        <v>2.7801754523380589E-4</v>
      </c>
      <c r="AB32" s="13">
        <f>'3.1 Nominal CFK'!AB32/'4 GDP, Inflator, &amp; Population'!$D29/1000</f>
        <v>1.2056003759692959E-2</v>
      </c>
      <c r="AC32" s="13">
        <f>'3.1 Nominal CFK'!AC32/'4 GDP, Inflator, &amp; Population'!$D29/1000</f>
        <v>9.1972272264431742E-4</v>
      </c>
      <c r="AD32" s="13">
        <f>'3.1 Nominal CFK'!AD32/'4 GDP, Inflator, &amp; Population'!$D29/1000</f>
        <v>2.2657954100415132E-2</v>
      </c>
      <c r="AE32" s="13">
        <f>'3.1 Nominal CFK'!AE32/'4 GDP, Inflator, &amp; Population'!$D29/1000</f>
        <v>1.8615101433382942E-3</v>
      </c>
      <c r="AF32" s="13">
        <f>'3.1 Nominal CFK'!AF32/'4 GDP, Inflator, &amp; Population'!$D29/1000</f>
        <v>1.4494399624030704E-5</v>
      </c>
      <c r="AG32" s="13">
        <f>'3.1 Nominal CFK'!AG32/'4 GDP, Inflator, &amp; Population'!$D29/1000</f>
        <v>7.2847536617842868E-3</v>
      </c>
      <c r="AH32" s="13">
        <f>'3.1 Nominal CFK'!AH32/'4 GDP, Inflator, &amp; Population'!$D29/1000</f>
        <v>4.6322863632803314E-3</v>
      </c>
      <c r="AI32" s="13">
        <f>'3.1 Nominal CFK'!AI32/'4 GDP, Inflator, &amp; Population'!$D29/1000</f>
        <v>1.1343424453669616E-3</v>
      </c>
      <c r="AJ32" s="13">
        <f>'3.1 Nominal CFK'!AJ32/'4 GDP, Inflator, &amp; Population'!$D29/1000</f>
        <v>1.3691156888854077E-4</v>
      </c>
      <c r="AK32" s="13">
        <f>'3.1 Nominal CFK'!AK32/'4 GDP, Inflator, &amp; Population'!$D29/1000</f>
        <v>1.7925041121641732E-3</v>
      </c>
      <c r="AL32" s="13">
        <f>'3.1 Nominal CFK'!AL32/'4 GDP, Inflator, &amp; Population'!$D29/1000</f>
        <v>3.1832458682540927E-4</v>
      </c>
      <c r="AM32" s="13">
        <f>'3.1 Nominal CFK'!AM32/'4 GDP, Inflator, &amp; Population'!$D29/1000</f>
        <v>3.9104096498785929E-3</v>
      </c>
      <c r="AN32" s="13">
        <f>'3.1 Nominal CFK'!AN32/'4 GDP, Inflator, &amp; Population'!$D29/1000</f>
        <v>2.1495261220333672E-4</v>
      </c>
      <c r="AO32" s="13">
        <f>'3.1 Nominal CFK'!AO32/'4 GDP, Inflator, &amp; Population'!$D29/1000</f>
        <v>8.3132294195973995E-5</v>
      </c>
      <c r="AP32" s="13">
        <f>'3.1 Nominal CFK'!AP32/'4 GDP, Inflator, &amp; Population'!$D29/1000</f>
        <v>3.3274065951280644E-4</v>
      </c>
      <c r="AQ32" s="13">
        <f>'3.1 Nominal CFK'!AQ32/'4 GDP, Inflator, &amp; Population'!$D29/1000</f>
        <v>1.5228636328033212E-3</v>
      </c>
      <c r="AR32" s="13">
        <f>'3.1 Nominal CFK'!AR32/'4 GDP, Inflator, &amp; Population'!$D29/1000</f>
        <v>2.2470039946737683E-4</v>
      </c>
      <c r="AS32" s="13">
        <f>'3.1 Nominal CFK'!AS32/'4 GDP, Inflator, &amp; Population'!$D29/1000</f>
        <v>7.5311349573118185E-5</v>
      </c>
      <c r="AT32" s="13">
        <f>'3.1 Nominal CFK'!AT32/'4 GDP, Inflator, &amp; Population'!$D29/1000</f>
        <v>2.0751390303125243E-3</v>
      </c>
      <c r="AU32" s="13">
        <f>'3.1 Nominal CFK'!AU32/'4 GDP, Inflator, &amp; Population'!$D29/1000</f>
        <v>3.0681835983394692E-4</v>
      </c>
      <c r="AV32" s="13">
        <f>'3.1 Nominal CFK'!AV32/'4 GDP, Inflator, &amp; Population'!$D29/1000</f>
        <v>4.1495652855016838E-4</v>
      </c>
      <c r="AW32" s="13">
        <f>'3.1 Nominal CFK'!AW32/'4 GDP, Inflator, &amp; Population'!$D29/1000</f>
        <v>3.3266076603744028E-3</v>
      </c>
    </row>
    <row r="33" spans="2:49" x14ac:dyDescent="0.3">
      <c r="B33" s="9">
        <v>2017</v>
      </c>
      <c r="C33" s="13">
        <f>'3.1 Nominal CFK'!C33/'4 GDP, Inflator, &amp; Population'!$D30/1000</f>
        <v>8.4037401712678469E-3</v>
      </c>
      <c r="D33" s="13">
        <f>'3.1 Nominal CFK'!D33/'4 GDP, Inflator, &amp; Population'!$D30/1000</f>
        <v>5.020260182621806E-3</v>
      </c>
      <c r="E33" s="13">
        <f>'3.1 Nominal CFK'!E33/'4 GDP, Inflator, &amp; Population'!$D30/1000</f>
        <v>1.4974472022442502E-2</v>
      </c>
      <c r="F33" s="13">
        <f>'3.1 Nominal CFK'!F33/'4 GDP, Inflator, &amp; Population'!$D30/1000</f>
        <v>4.5991941637698102E-3</v>
      </c>
      <c r="G33" s="13">
        <f>'3.1 Nominal CFK'!G33/'4 GDP, Inflator, &amp; Population'!$D30/1000</f>
        <v>1.4150609538063413E-3</v>
      </c>
      <c r="H33" s="13">
        <f>'3.1 Nominal CFK'!H33/'4 GDP, Inflator, &amp; Population'!$D30/1000</f>
        <v>1.2845457125899931E-3</v>
      </c>
      <c r="I33" s="13">
        <f>'3.1 Nominal CFK'!I33/'4 GDP, Inflator, &amp; Population'!$D30/1000</f>
        <v>2.4882866211279494E-6</v>
      </c>
      <c r="J33" s="13">
        <f>'3.1 Nominal CFK'!J33/'4 GDP, Inflator, &amp; Population'!$D30/1000</f>
        <v>3.1016216256068659E-4</v>
      </c>
      <c r="K33" s="13">
        <f>'3.1 Nominal CFK'!K33/'4 GDP, Inflator, &amp; Population'!$D30/1000</f>
        <v>4.553818874852086E-3</v>
      </c>
      <c r="L33" s="13">
        <f>'3.1 Nominal CFK'!L33/'4 GDP, Inflator, &amp; Population'!$D30/1000</f>
        <v>3.7176292342344002E-3</v>
      </c>
      <c r="M33" s="13">
        <f>'3.1 Nominal CFK'!M33/'4 GDP, Inflator, &amp; Population'!$D30/1000</f>
        <v>5.497697874081638E-3</v>
      </c>
      <c r="N33" s="13">
        <f>'3.1 Nominal CFK'!N33/'4 GDP, Inflator, &amp; Population'!$D30/1000</f>
        <v>0</v>
      </c>
      <c r="O33" s="13">
        <f>'3.1 Nominal CFK'!O33/'4 GDP, Inflator, &amp; Population'!$D30/1000</f>
        <v>1.4173649228999783E-4</v>
      </c>
      <c r="P33" s="13">
        <f>'3.1 Nominal CFK'!P33/'4 GDP, Inflator, &amp; Population'!$D30/1000</f>
        <v>2.9331480327790291E-3</v>
      </c>
      <c r="Q33" s="13">
        <f>'3.1 Nominal CFK'!Q33/'4 GDP, Inflator, &amp; Population'!$D30/1000</f>
        <v>6.2413969794043603E-4</v>
      </c>
      <c r="R33" s="13">
        <f>'3.1 Nominal CFK'!R33/'4 GDP, Inflator, &amp; Population'!$D30/1000</f>
        <v>1.6188608439530949E-3</v>
      </c>
      <c r="S33" s="13">
        <f>'3.1 Nominal CFK'!S33/'4 GDP, Inflator, &amp; Population'!$D30/1000</f>
        <v>2.1021303419827405E-3</v>
      </c>
      <c r="T33" s="13">
        <f>'3.1 Nominal CFK'!T33/'4 GDP, Inflator, &amp; Population'!$D30/1000</f>
        <v>4.938769717367503E-3</v>
      </c>
      <c r="U33" s="13">
        <f>'3.1 Nominal CFK'!U33/'4 GDP, Inflator, &amp; Population'!$D30/1000</f>
        <v>1.7519897077092649E-3</v>
      </c>
      <c r="V33" s="13">
        <f>'3.1 Nominal CFK'!V33/'4 GDP, Inflator, &amp; Population'!$D30/1000</f>
        <v>7.1257156128004838E-5</v>
      </c>
      <c r="W33" s="13">
        <f>'3.1 Nominal CFK'!W33/'4 GDP, Inflator, &amp; Population'!$D30/1000</f>
        <v>1.8997976193548148E-4</v>
      </c>
      <c r="X33" s="13">
        <f>'3.1 Nominal CFK'!X33/'4 GDP, Inflator, &amp; Population'!$D30/1000</f>
        <v>5.9832013005444743E-3</v>
      </c>
      <c r="Y33" s="13">
        <f>'3.1 Nominal CFK'!Y33/'4 GDP, Inflator, &amp; Population'!$D30/1000</f>
        <v>5.4115515480829138E-3</v>
      </c>
      <c r="Z33" s="13">
        <f>'3.1 Nominal CFK'!Z33/'4 GDP, Inflator, &amp; Population'!$D30/1000</f>
        <v>0</v>
      </c>
      <c r="AA33" s="13">
        <f>'3.1 Nominal CFK'!AA33/'4 GDP, Inflator, &amp; Population'!$D30/1000</f>
        <v>2.5875231779290821E-4</v>
      </c>
      <c r="AB33" s="13">
        <f>'3.1 Nominal CFK'!AB33/'4 GDP, Inflator, &amp; Population'!$D30/1000</f>
        <v>1.2283071172370064E-2</v>
      </c>
      <c r="AC33" s="13">
        <f>'3.1 Nominal CFK'!AC33/'4 GDP, Inflator, &amp; Population'!$D30/1000</f>
        <v>8.9829727468103849E-4</v>
      </c>
      <c r="AD33" s="13">
        <f>'3.1 Nominal CFK'!AD33/'4 GDP, Inflator, &amp; Population'!$D30/1000</f>
        <v>2.3182227366729213E-2</v>
      </c>
      <c r="AE33" s="13">
        <f>'3.1 Nominal CFK'!AE33/'4 GDP, Inflator, &amp; Population'!$D30/1000</f>
        <v>1.7974460963390852E-3</v>
      </c>
      <c r="AF33" s="13">
        <f>'3.1 Nominal CFK'!AF33/'4 GDP, Inflator, &amp; Population'!$D30/1000</f>
        <v>1.8645561080985437E-5</v>
      </c>
      <c r="AG33" s="13">
        <f>'3.1 Nominal CFK'!AG33/'4 GDP, Inflator, &amp; Population'!$D30/1000</f>
        <v>7.2033354099774764E-3</v>
      </c>
      <c r="AH33" s="13">
        <f>'3.1 Nominal CFK'!AH33/'4 GDP, Inflator, &amp; Population'!$D30/1000</f>
        <v>4.3933594081195558E-3</v>
      </c>
      <c r="AI33" s="13">
        <f>'3.1 Nominal CFK'!AI33/'4 GDP, Inflator, &amp; Population'!$D30/1000</f>
        <v>1.0777598784978859E-3</v>
      </c>
      <c r="AJ33" s="13">
        <f>'3.1 Nominal CFK'!AJ33/'4 GDP, Inflator, &amp; Population'!$D30/1000</f>
        <v>1.5713069218604276E-4</v>
      </c>
      <c r="AK33" s="13">
        <f>'3.1 Nominal CFK'!AK33/'4 GDP, Inflator, &amp; Population'!$D30/1000</f>
        <v>1.8020134846703114E-3</v>
      </c>
      <c r="AL33" s="13">
        <f>'3.1 Nominal CFK'!AL33/'4 GDP, Inflator, &amp; Population'!$D30/1000</f>
        <v>3.1204220134109436E-4</v>
      </c>
      <c r="AM33" s="13">
        <f>'3.1 Nominal CFK'!AM33/'4 GDP, Inflator, &amp; Population'!$D30/1000</f>
        <v>3.8463750271868352E-3</v>
      </c>
      <c r="AN33" s="13">
        <f>'3.1 Nominal CFK'!AN33/'4 GDP, Inflator, &amp; Population'!$D30/1000</f>
        <v>2.1224531925638938E-4</v>
      </c>
      <c r="AO33" s="13">
        <f>'3.1 Nominal CFK'!AO33/'4 GDP, Inflator, &amp; Population'!$D30/1000</f>
        <v>8.9814244795794615E-5</v>
      </c>
      <c r="AP33" s="13">
        <f>'3.1 Nominal CFK'!AP33/'4 GDP, Inflator, &amp; Population'!$D30/1000</f>
        <v>3.2114380084859791E-4</v>
      </c>
      <c r="AQ33" s="13">
        <f>'3.1 Nominal CFK'!AQ33/'4 GDP, Inflator, &amp; Population'!$D30/1000</f>
        <v>1.4653059118003768E-3</v>
      </c>
      <c r="AR33" s="13">
        <f>'3.1 Nominal CFK'!AR33/'4 GDP, Inflator, &amp; Population'!$D30/1000</f>
        <v>2.3090193938902427E-4</v>
      </c>
      <c r="AS33" s="13">
        <f>'3.1 Nominal CFK'!AS33/'4 GDP, Inflator, &amp; Population'!$D30/1000</f>
        <v>6.8289643935400386E-5</v>
      </c>
      <c r="AT33" s="13">
        <f>'3.1 Nominal CFK'!AT33/'4 GDP, Inflator, &amp; Population'!$D30/1000</f>
        <v>2.0183469666864504E-3</v>
      </c>
      <c r="AU33" s="13">
        <f>'3.1 Nominal CFK'!AU33/'4 GDP, Inflator, &amp; Population'!$D30/1000</f>
        <v>2.7398063191421123E-4</v>
      </c>
      <c r="AV33" s="13">
        <f>'3.1 Nominal CFK'!AV33/'4 GDP, Inflator, &amp; Population'!$D30/1000</f>
        <v>4.2534587184033678E-4</v>
      </c>
      <c r="AW33" s="13">
        <f>'3.1 Nominal CFK'!AW33/'4 GDP, Inflator, &amp; Population'!$D30/1000</f>
        <v>3.2265704774929868E-3</v>
      </c>
    </row>
    <row r="34" spans="2:49" x14ac:dyDescent="0.3">
      <c r="B34" s="9">
        <v>2018</v>
      </c>
      <c r="C34" s="13">
        <f>'3.1 Nominal CFK'!C34/'4 GDP, Inflator, &amp; Population'!$D31/1000</f>
        <v>8.1385509220560769E-3</v>
      </c>
      <c r="D34" s="13">
        <f>'3.1 Nominal CFK'!D34/'4 GDP, Inflator, &amp; Population'!$D31/1000</f>
        <v>4.7386596218211337E-3</v>
      </c>
      <c r="E34" s="13">
        <f>'3.1 Nominal CFK'!E34/'4 GDP, Inflator, &amp; Population'!$D31/1000</f>
        <v>1.3997344423461263E-2</v>
      </c>
      <c r="F34" s="13">
        <f>'3.1 Nominal CFK'!F34/'4 GDP, Inflator, &amp; Population'!$D31/1000</f>
        <v>4.7064143180981666E-3</v>
      </c>
      <c r="G34" s="13">
        <f>'3.1 Nominal CFK'!G34/'4 GDP, Inflator, &amp; Population'!$D31/1000</f>
        <v>1.3672160132641232E-3</v>
      </c>
      <c r="H34" s="13">
        <f>'3.1 Nominal CFK'!H34/'4 GDP, Inflator, &amp; Population'!$D31/1000</f>
        <v>1.308586937452917E-3</v>
      </c>
      <c r="I34" s="13">
        <f>'3.1 Nominal CFK'!I34/'4 GDP, Inflator, &amp; Population'!$D31/1000</f>
        <v>1.6648951356855137E-6</v>
      </c>
      <c r="J34" s="13">
        <f>'3.1 Nominal CFK'!J34/'4 GDP, Inflator, &amp; Population'!$D31/1000</f>
        <v>2.9385743131447601E-4</v>
      </c>
      <c r="K34" s="13">
        <f>'3.1 Nominal CFK'!K34/'4 GDP, Inflator, &amp; Population'!$D31/1000</f>
        <v>4.4839134667313367E-3</v>
      </c>
      <c r="L34" s="13">
        <f>'3.1 Nominal CFK'!L34/'4 GDP, Inflator, &amp; Population'!$D31/1000</f>
        <v>3.5438462517500316E-3</v>
      </c>
      <c r="M34" s="13">
        <f>'3.1 Nominal CFK'!M34/'4 GDP, Inflator, &amp; Population'!$D31/1000</f>
        <v>5.1831659838532688E-3</v>
      </c>
      <c r="N34" s="13">
        <f>'3.1 Nominal CFK'!N34/'4 GDP, Inflator, &amp; Population'!$D31/1000</f>
        <v>0</v>
      </c>
      <c r="O34" s="13">
        <f>'3.1 Nominal CFK'!O34/'4 GDP, Inflator, &amp; Population'!$D31/1000</f>
        <v>2.6072808203392393E-4</v>
      </c>
      <c r="P34" s="13">
        <f>'3.1 Nominal CFK'!P34/'4 GDP, Inflator, &amp; Population'!$D31/1000</f>
        <v>2.700174401205329E-3</v>
      </c>
      <c r="Q34" s="13">
        <f>'3.1 Nominal CFK'!Q34/'4 GDP, Inflator, &amp; Population'!$D31/1000</f>
        <v>5.5699341953637481E-4</v>
      </c>
      <c r="R34" s="13">
        <f>'3.1 Nominal CFK'!R34/'4 GDP, Inflator, &amp; Population'!$D31/1000</f>
        <v>1.6338090667987575E-3</v>
      </c>
      <c r="S34" s="13">
        <f>'3.1 Nominal CFK'!S34/'4 GDP, Inflator, &amp; Population'!$D31/1000</f>
        <v>2.0510648105149824E-3</v>
      </c>
      <c r="T34" s="13">
        <f>'3.1 Nominal CFK'!T34/'4 GDP, Inflator, &amp; Population'!$D31/1000</f>
        <v>4.884767929441469E-3</v>
      </c>
      <c r="U34" s="13">
        <f>'3.1 Nominal CFK'!U34/'4 GDP, Inflator, &amp; Population'!$D31/1000</f>
        <v>1.6171876343697648E-3</v>
      </c>
      <c r="V34" s="13">
        <f>'3.1 Nominal CFK'!V34/'4 GDP, Inflator, &amp; Population'!$D31/1000</f>
        <v>6.9994393018447994E-5</v>
      </c>
      <c r="W34" s="13">
        <f>'3.1 Nominal CFK'!W34/'4 GDP, Inflator, &amp; Population'!$D31/1000</f>
        <v>1.9930583504466665E-4</v>
      </c>
      <c r="X34" s="13">
        <f>'3.1 Nominal CFK'!X34/'4 GDP, Inflator, &amp; Population'!$D31/1000</f>
        <v>5.6496702888455472E-3</v>
      </c>
      <c r="Y34" s="13">
        <f>'3.1 Nominal CFK'!Y34/'4 GDP, Inflator, &amp; Population'!$D31/1000</f>
        <v>5.3895063448328052E-3</v>
      </c>
      <c r="Z34" s="13">
        <f>'3.1 Nominal CFK'!Z34/'4 GDP, Inflator, &amp; Population'!$D31/1000</f>
        <v>0</v>
      </c>
      <c r="AA34" s="13">
        <f>'3.1 Nominal CFK'!AA34/'4 GDP, Inflator, &amp; Population'!$D31/1000</f>
        <v>2.2279323997537057E-4</v>
      </c>
      <c r="AB34" s="13">
        <f>'3.1 Nominal CFK'!AB34/'4 GDP, Inflator, &amp; Population'!$D31/1000</f>
        <v>1.2428724256902951E-2</v>
      </c>
      <c r="AC34" s="13">
        <f>'3.1 Nominal CFK'!AC34/'4 GDP, Inflator, &amp; Population'!$D31/1000</f>
        <v>8.6364027257498043E-4</v>
      </c>
      <c r="AD34" s="13">
        <f>'3.1 Nominal CFK'!AD34/'4 GDP, Inflator, &amp; Population'!$D31/1000</f>
        <v>2.3743809101197416E-2</v>
      </c>
      <c r="AE34" s="13">
        <f>'3.1 Nominal CFK'!AE34/'4 GDP, Inflator, &amp; Population'!$D31/1000</f>
        <v>1.7101362530915795E-3</v>
      </c>
      <c r="AF34" s="13">
        <f>'3.1 Nominal CFK'!AF34/'4 GDP, Inflator, &amp; Population'!$D31/1000</f>
        <v>2.2104578805609734E-5</v>
      </c>
      <c r="AG34" s="13">
        <f>'3.1 Nominal CFK'!AG34/'4 GDP, Inflator, &amp; Population'!$D31/1000</f>
        <v>7.071177706916538E-3</v>
      </c>
      <c r="AH34" s="13">
        <f>'3.1 Nominal CFK'!AH34/'4 GDP, Inflator, &amp; Population'!$D31/1000</f>
        <v>4.257092143690082E-3</v>
      </c>
      <c r="AI34" s="13">
        <f>'3.1 Nominal CFK'!AI34/'4 GDP, Inflator, &amp; Population'!$D31/1000</f>
        <v>1.0513537592575393E-3</v>
      </c>
      <c r="AJ34" s="13">
        <f>'3.1 Nominal CFK'!AJ34/'4 GDP, Inflator, &amp; Population'!$D31/1000</f>
        <v>1.2989277937731547E-4</v>
      </c>
      <c r="AK34" s="13">
        <f>'3.1 Nominal CFK'!AK34/'4 GDP, Inflator, &amp; Population'!$D31/1000</f>
        <v>1.7874334815915572E-3</v>
      </c>
      <c r="AL34" s="13">
        <f>'3.1 Nominal CFK'!AL34/'4 GDP, Inflator, &amp; Population'!$D31/1000</f>
        <v>3.0249149493135745E-4</v>
      </c>
      <c r="AM34" s="13">
        <f>'3.1 Nominal CFK'!AM34/'4 GDP, Inflator, &amp; Population'!$D31/1000</f>
        <v>3.7235930088163768E-3</v>
      </c>
      <c r="AN34" s="13">
        <f>'3.1 Nominal CFK'!AN34/'4 GDP, Inflator, &amp; Population'!$D31/1000</f>
        <v>1.979402082494866E-4</v>
      </c>
      <c r="AO34" s="13">
        <f>'3.1 Nominal CFK'!AO34/'4 GDP, Inflator, &amp; Population'!$D31/1000</f>
        <v>9.3213488402491847E-5</v>
      </c>
      <c r="AP34" s="13">
        <f>'3.1 Nominal CFK'!AP34/'4 GDP, Inflator, &amp; Population'!$D31/1000</f>
        <v>3.0089883698131121E-4</v>
      </c>
      <c r="AQ34" s="13">
        <f>'3.1 Nominal CFK'!AQ34/'4 GDP, Inflator, &amp; Population'!$D31/1000</f>
        <v>1.4063135300248701E-3</v>
      </c>
      <c r="AR34" s="13">
        <f>'3.1 Nominal CFK'!AR34/'4 GDP, Inflator, &amp; Population'!$D31/1000</f>
        <v>2.3524555483318371E-4</v>
      </c>
      <c r="AS34" s="13">
        <f>'3.1 Nominal CFK'!AS34/'4 GDP, Inflator, &amp; Population'!$D31/1000</f>
        <v>6.2337251340687761E-5</v>
      </c>
      <c r="AT34" s="13">
        <f>'3.1 Nominal CFK'!AT34/'4 GDP, Inflator, &amp; Population'!$D31/1000</f>
        <v>1.9571667887819089E-3</v>
      </c>
      <c r="AU34" s="13">
        <f>'3.1 Nominal CFK'!AU34/'4 GDP, Inflator, &amp; Population'!$D31/1000</f>
        <v>2.5055639832272136E-4</v>
      </c>
      <c r="AV34" s="13">
        <f>'3.1 Nominal CFK'!AV34/'4 GDP, Inflator, &amp; Population'!$D31/1000</f>
        <v>4.2760974032451693E-4</v>
      </c>
      <c r="AW34" s="13">
        <f>'3.1 Nominal CFK'!AW34/'4 GDP, Inflator, &amp; Population'!$D31/1000</f>
        <v>3.0538167033012393E-3</v>
      </c>
    </row>
    <row r="35" spans="2:49" x14ac:dyDescent="0.3">
      <c r="B35" s="9">
        <v>2019</v>
      </c>
      <c r="C35" s="13">
        <f>'3.1 Nominal CFK'!C35/'4 GDP, Inflator, &amp; Population'!$D32/1000</f>
        <v>9.2447890644644076E-3</v>
      </c>
      <c r="D35" s="13">
        <f>'3.1 Nominal CFK'!D35/'4 GDP, Inflator, &amp; Population'!$D32/1000</f>
        <v>4.4883502976511194E-3</v>
      </c>
      <c r="E35" s="13">
        <f>'3.1 Nominal CFK'!E35/'4 GDP, Inflator, &amp; Population'!$D32/1000</f>
        <v>1.4253984737012254E-2</v>
      </c>
      <c r="F35" s="13">
        <f>'3.1 Nominal CFK'!F35/'4 GDP, Inflator, &amp; Population'!$D32/1000</f>
        <v>4.8140488716034626E-3</v>
      </c>
      <c r="G35" s="13">
        <f>'3.1 Nominal CFK'!G35/'4 GDP, Inflator, &amp; Population'!$D32/1000</f>
        <v>1.3862247780270448E-3</v>
      </c>
      <c r="H35" s="13">
        <f>'3.1 Nominal CFK'!H35/'4 GDP, Inflator, &amp; Population'!$D32/1000</f>
        <v>1.5959618719202171E-3</v>
      </c>
      <c r="I35" s="13">
        <f>'3.1 Nominal CFK'!I35/'4 GDP, Inflator, &amp; Population'!$D32/1000</f>
        <v>2.6724923342182864E-5</v>
      </c>
      <c r="J35" s="13">
        <f>'3.1 Nominal CFK'!J35/'4 GDP, Inflator, &amp; Population'!$D32/1000</f>
        <v>3.4702887689358686E-4</v>
      </c>
      <c r="K35" s="13">
        <f>'3.1 Nominal CFK'!K35/'4 GDP, Inflator, &amp; Population'!$D32/1000</f>
        <v>5.9280347188886825E-3</v>
      </c>
      <c r="L35" s="13">
        <f>'3.1 Nominal CFK'!L35/'4 GDP, Inflator, &amp; Population'!$D32/1000</f>
        <v>3.9752278508707476E-3</v>
      </c>
      <c r="M35" s="13">
        <f>'3.1 Nominal CFK'!M35/'4 GDP, Inflator, &amp; Population'!$D32/1000</f>
        <v>5.4388941681279817E-3</v>
      </c>
      <c r="N35" s="13">
        <f>'3.1 Nominal CFK'!N35/'4 GDP, Inflator, &amp; Population'!$D32/1000</f>
        <v>0</v>
      </c>
      <c r="O35" s="13">
        <f>'3.1 Nominal CFK'!O35/'4 GDP, Inflator, &amp; Population'!$D32/1000</f>
        <v>2.3299731248632569E-4</v>
      </c>
      <c r="P35" s="13">
        <f>'3.1 Nominal CFK'!P35/'4 GDP, Inflator, &amp; Population'!$D32/1000</f>
        <v>3.2097664834716279E-3</v>
      </c>
      <c r="Q35" s="13">
        <f>'3.1 Nominal CFK'!Q35/'4 GDP, Inflator, &amp; Population'!$D32/1000</f>
        <v>7.1428104927326113E-4</v>
      </c>
      <c r="R35" s="13">
        <f>'3.1 Nominal CFK'!R35/'4 GDP, Inflator, &amp; Population'!$D32/1000</f>
        <v>1.7156101113211921E-3</v>
      </c>
      <c r="S35" s="13">
        <f>'3.1 Nominal CFK'!S35/'4 GDP, Inflator, &amp; Population'!$D32/1000</f>
        <v>2.1124935098014242E-3</v>
      </c>
      <c r="T35" s="13">
        <f>'3.1 Nominal CFK'!T35/'4 GDP, Inflator, &amp; Population'!$D32/1000</f>
        <v>6.3705601327102741E-3</v>
      </c>
      <c r="U35" s="13">
        <f>'3.1 Nominal CFK'!U35/'4 GDP, Inflator, &amp; Population'!$D32/1000</f>
        <v>1.6136217430632431E-3</v>
      </c>
      <c r="V35" s="13">
        <f>'3.1 Nominal CFK'!V35/'4 GDP, Inflator, &amp; Population'!$D32/1000</f>
        <v>6.9921072654303442E-5</v>
      </c>
      <c r="W35" s="13">
        <f>'3.1 Nominal CFK'!W35/'4 GDP, Inflator, &amp; Population'!$D32/1000</f>
        <v>2.0154719803024514E-4</v>
      </c>
      <c r="X35" s="13">
        <f>'3.1 Nominal CFK'!X35/'4 GDP, Inflator, &amp; Population'!$D32/1000</f>
        <v>5.5918832515323398E-3</v>
      </c>
      <c r="Y35" s="13">
        <f>'3.1 Nominal CFK'!Y35/'4 GDP, Inflator, &amp; Population'!$D32/1000</f>
        <v>5.7190519575092006E-3</v>
      </c>
      <c r="Z35" s="13">
        <f>'3.1 Nominal CFK'!Z35/'4 GDP, Inflator, &amp; Population'!$D32/1000</f>
        <v>0</v>
      </c>
      <c r="AA35" s="13">
        <f>'3.1 Nominal CFK'!AA35/'4 GDP, Inflator, &amp; Population'!$D32/1000</f>
        <v>3.1843281705640512E-4</v>
      </c>
      <c r="AB35" s="13">
        <f>'3.1 Nominal CFK'!AB35/'4 GDP, Inflator, &amp; Population'!$D32/1000</f>
        <v>1.2982480545731817E-2</v>
      </c>
      <c r="AC35" s="13">
        <f>'3.1 Nominal CFK'!AC35/'4 GDP, Inflator, &amp; Population'!$D32/1000</f>
        <v>8.9808020742511375E-4</v>
      </c>
      <c r="AD35" s="13">
        <f>'3.1 Nominal CFK'!AD35/'4 GDP, Inflator, &amp; Population'!$D32/1000</f>
        <v>2.6258807893387671E-2</v>
      </c>
      <c r="AE35" s="13">
        <f>'3.1 Nominal CFK'!AE35/'4 GDP, Inflator, &amp; Population'!$D32/1000</f>
        <v>1.6845975750332265E-3</v>
      </c>
      <c r="AF35" s="13">
        <f>'3.1 Nominal CFK'!AF35/'4 GDP, Inflator, &amp; Population'!$D32/1000</f>
        <v>2.8390332787993378E-5</v>
      </c>
      <c r="AG35" s="13">
        <f>'3.1 Nominal CFK'!AG35/'4 GDP, Inflator, &amp; Population'!$D32/1000</f>
        <v>7.9230678801297059E-3</v>
      </c>
      <c r="AH35" s="13">
        <f>'3.1 Nominal CFK'!AH35/'4 GDP, Inflator, &amp; Population'!$D32/1000</f>
        <v>4.5449415637215046E-3</v>
      </c>
      <c r="AI35" s="13">
        <f>'3.1 Nominal CFK'!AI35/'4 GDP, Inflator, &amp; Population'!$D32/1000</f>
        <v>1.079482482178486E-3</v>
      </c>
      <c r="AJ35" s="13">
        <f>'3.1 Nominal CFK'!AJ35/'4 GDP, Inflator, &amp; Population'!$D32/1000</f>
        <v>1.580506219161352E-4</v>
      </c>
      <c r="AK35" s="13">
        <f>'3.1 Nominal CFK'!AK35/'4 GDP, Inflator, &amp; Population'!$D32/1000</f>
        <v>1.8239205044557867E-3</v>
      </c>
      <c r="AL35" s="13">
        <f>'3.1 Nominal CFK'!AL35/'4 GDP, Inflator, &amp; Population'!$D32/1000</f>
        <v>3.0710150180745908E-4</v>
      </c>
      <c r="AM35" s="13">
        <f>'3.1 Nominal CFK'!AM35/'4 GDP, Inflator, &amp; Population'!$D32/1000</f>
        <v>3.7088733668374529E-3</v>
      </c>
      <c r="AN35" s="13">
        <f>'3.1 Nominal CFK'!AN35/'4 GDP, Inflator, &amp; Population'!$D32/1000</f>
        <v>1.8896192743386527E-4</v>
      </c>
      <c r="AO35" s="13">
        <f>'3.1 Nominal CFK'!AO35/'4 GDP, Inflator, &amp; Population'!$D32/1000</f>
        <v>9.8298343407427725E-5</v>
      </c>
      <c r="AP35" s="13">
        <f>'3.1 Nominal CFK'!AP35/'4 GDP, Inflator, &amp; Population'!$D32/1000</f>
        <v>2.9764458856222913E-4</v>
      </c>
      <c r="AQ35" s="13">
        <f>'3.1 Nominal CFK'!AQ35/'4 GDP, Inflator, &amp; Population'!$D32/1000</f>
        <v>1.3990908823731105E-3</v>
      </c>
      <c r="AR35" s="13">
        <f>'3.1 Nominal CFK'!AR35/'4 GDP, Inflator, &amp; Population'!$D32/1000</f>
        <v>2.2941504942347444E-4</v>
      </c>
      <c r="AS35" s="13">
        <f>'3.1 Nominal CFK'!AS35/'4 GDP, Inflator, &amp; Population'!$D32/1000</f>
        <v>6.0908268594623011E-5</v>
      </c>
      <c r="AT35" s="13">
        <f>'3.1 Nominal CFK'!AT35/'4 GDP, Inflator, &amp; Population'!$D32/1000</f>
        <v>1.9778108682661126E-3</v>
      </c>
      <c r="AU35" s="13">
        <f>'3.1 Nominal CFK'!AU35/'4 GDP, Inflator, &amp; Population'!$D32/1000</f>
        <v>2.3710858796137558E-4</v>
      </c>
      <c r="AV35" s="13">
        <f>'3.1 Nominal CFK'!AV35/'4 GDP, Inflator, &amp; Population'!$D32/1000</f>
        <v>5.0521338466713041E-4</v>
      </c>
      <c r="AW35" s="13">
        <f>'3.1 Nominal CFK'!AW35/'4 GDP, Inflator, &amp; Population'!$D32/1000</f>
        <v>3.2794850945854601E-3</v>
      </c>
    </row>
    <row r="36" spans="2:49" x14ac:dyDescent="0.3">
      <c r="B36" s="8">
        <v>2020</v>
      </c>
      <c r="C36" s="13">
        <f>'3.1 Nominal CFK'!C36/'4 GDP, Inflator, &amp; Population'!$D33/1000</f>
        <v>8.3860632499296647E-3</v>
      </c>
      <c r="D36" s="13">
        <f>'3.1 Nominal CFK'!D36/'4 GDP, Inflator, &amp; Population'!$D33/1000</f>
        <v>4.5668625771764764E-3</v>
      </c>
      <c r="E36" s="13">
        <f>'3.1 Nominal CFK'!E36/'4 GDP, Inflator, &amp; Population'!$D33/1000</f>
        <v>1.3651476130556166E-2</v>
      </c>
      <c r="F36" s="13">
        <f>'3.1 Nominal CFK'!F36/'4 GDP, Inflator, &amp; Population'!$D33/1000</f>
        <v>4.4917621743284066E-3</v>
      </c>
      <c r="G36" s="13">
        <f>'3.1 Nominal CFK'!G36/'4 GDP, Inflator, &amp; Population'!$D33/1000</f>
        <v>1.35191855234397E-3</v>
      </c>
      <c r="H36" s="13">
        <f>'3.1 Nominal CFK'!H36/'4 GDP, Inflator, &amp; Population'!$D33/1000</f>
        <v>1.4125219896922833E-3</v>
      </c>
      <c r="I36" s="13">
        <f>'3.1 Nominal CFK'!I36/'4 GDP, Inflator, &amp; Population'!$D33/1000</f>
        <v>3.6512937204549738E-5</v>
      </c>
      <c r="J36" s="13">
        <f>'3.1 Nominal CFK'!J36/'4 GDP, Inflator, &amp; Population'!$D33/1000</f>
        <v>3.1635785770157087E-4</v>
      </c>
      <c r="K36" s="13">
        <f>'3.1 Nominal CFK'!K36/'4 GDP, Inflator, &amp; Population'!$D33/1000</f>
        <v>4.6999013748774913E-3</v>
      </c>
      <c r="L36" s="13">
        <f>'3.1 Nominal CFK'!L36/'4 GDP, Inflator, &amp; Population'!$D33/1000</f>
        <v>3.6261705936366699E-3</v>
      </c>
      <c r="M36" s="13">
        <f>'3.1 Nominal CFK'!M36/'4 GDP, Inflator, &amp; Population'!$D33/1000</f>
        <v>5.1400291237822587E-3</v>
      </c>
      <c r="N36" s="13">
        <f>'3.1 Nominal CFK'!N36/'4 GDP, Inflator, &amp; Population'!$D33/1000</f>
        <v>3.4627002260030236E-6</v>
      </c>
      <c r="O36" s="13">
        <f>'3.1 Nominal CFK'!O36/'4 GDP, Inflator, &amp; Population'!$D33/1000</f>
        <v>2.1941770985663803E-4</v>
      </c>
      <c r="P36" s="13">
        <f>'3.1 Nominal CFK'!P36/'4 GDP, Inflator, &amp; Population'!$D33/1000</f>
        <v>2.8586940055094034E-3</v>
      </c>
      <c r="Q36" s="13">
        <f>'3.1 Nominal CFK'!Q36/'4 GDP, Inflator, &amp; Population'!$D33/1000</f>
        <v>5.1996772268717907E-4</v>
      </c>
      <c r="R36" s="13">
        <f>'3.1 Nominal CFK'!R36/'4 GDP, Inflator, &amp; Population'!$D33/1000</f>
        <v>1.7638994951259404E-3</v>
      </c>
      <c r="S36" s="13">
        <f>'3.1 Nominal CFK'!S36/'4 GDP, Inflator, &amp; Population'!$D33/1000</f>
        <v>2.0787918886247207E-3</v>
      </c>
      <c r="T36" s="13">
        <f>'3.1 Nominal CFK'!T36/'4 GDP, Inflator, &amp; Population'!$D33/1000</f>
        <v>5.1675421320958306E-3</v>
      </c>
      <c r="U36" s="13">
        <f>'3.1 Nominal CFK'!U36/'4 GDP, Inflator, &amp; Population'!$D33/1000</f>
        <v>1.5502601662714449E-3</v>
      </c>
      <c r="V36" s="13">
        <f>'3.1 Nominal CFK'!V36/'4 GDP, Inflator, &amp; Population'!$D33/1000</f>
        <v>6.52409822938534E-5</v>
      </c>
      <c r="W36" s="13">
        <f>'3.1 Nominal CFK'!W36/'4 GDP, Inflator, &amp; Population'!$D33/1000</f>
        <v>2.2626890958951543E-4</v>
      </c>
      <c r="X36" s="13">
        <f>'3.1 Nominal CFK'!X36/'4 GDP, Inflator, &amp; Population'!$D33/1000</f>
        <v>5.397904448023942E-3</v>
      </c>
      <c r="Y36" s="13">
        <f>'3.1 Nominal CFK'!Y36/'4 GDP, Inflator, &amp; Population'!$D33/1000</f>
        <v>5.6049553713591414E-3</v>
      </c>
      <c r="Z36" s="13">
        <f>'3.1 Nominal CFK'!Z36/'4 GDP, Inflator, &amp; Population'!$D33/1000</f>
        <v>0</v>
      </c>
      <c r="AA36" s="13">
        <f>'3.1 Nominal CFK'!AA36/'4 GDP, Inflator, &amp; Population'!$D33/1000</f>
        <v>3.2027194563560645E-4</v>
      </c>
      <c r="AB36" s="13">
        <f>'3.1 Nominal CFK'!AB36/'4 GDP, Inflator, &amp; Population'!$D33/1000</f>
        <v>1.2504082585400389E-2</v>
      </c>
      <c r="AC36" s="13">
        <f>'3.1 Nominal CFK'!AC36/'4 GDP, Inflator, &amp; Population'!$D33/1000</f>
        <v>7.8654308124669569E-4</v>
      </c>
      <c r="AD36" s="13">
        <f>'3.1 Nominal CFK'!AD36/'4 GDP, Inflator, &amp; Population'!$D33/1000</f>
        <v>2.4600892881986847E-2</v>
      </c>
      <c r="AE36" s="13">
        <f>'3.1 Nominal CFK'!AE36/'4 GDP, Inflator, &amp; Population'!$D33/1000</f>
        <v>1.6571617606593971E-3</v>
      </c>
      <c r="AF36" s="13">
        <f>'3.1 Nominal CFK'!AF36/'4 GDP, Inflator, &amp; Population'!$D33/1000</f>
        <v>3.3127529394305713E-5</v>
      </c>
      <c r="AG36" s="13">
        <f>'3.1 Nominal CFK'!AG36/'4 GDP, Inflator, &amp; Population'!$D33/1000</f>
        <v>7.6137728901489272E-3</v>
      </c>
      <c r="AH36" s="13">
        <f>'3.1 Nominal CFK'!AH36/'4 GDP, Inflator, &amp; Population'!$D33/1000</f>
        <v>4.2636969889966519E-3</v>
      </c>
      <c r="AI36" s="13">
        <f>'3.1 Nominal CFK'!AI36/'4 GDP, Inflator, &amp; Population'!$D33/1000</f>
        <v>1.0802326192544682E-3</v>
      </c>
      <c r="AJ36" s="13">
        <f>'3.1 Nominal CFK'!AJ36/'4 GDP, Inflator, &amp; Population'!$D33/1000</f>
        <v>2.6651661632353985E-4</v>
      </c>
      <c r="AK36" s="13">
        <f>'3.1 Nominal CFK'!AK36/'4 GDP, Inflator, &amp; Population'!$D33/1000</f>
        <v>1.7905282782032298E-3</v>
      </c>
      <c r="AL36" s="13">
        <f>'3.1 Nominal CFK'!AL36/'4 GDP, Inflator, &amp; Population'!$D33/1000</f>
        <v>2.8933642915222586E-4</v>
      </c>
      <c r="AM36" s="13">
        <f>'3.1 Nominal CFK'!AM36/'4 GDP, Inflator, &amp; Population'!$D33/1000</f>
        <v>3.6828012008149713E-3</v>
      </c>
      <c r="AN36" s="13">
        <f>'3.1 Nominal CFK'!AN36/'4 GDP, Inflator, &amp; Population'!$D33/1000</f>
        <v>1.7670282921158646E-4</v>
      </c>
      <c r="AO36" s="13">
        <f>'3.1 Nominal CFK'!AO36/'4 GDP, Inflator, &amp; Population'!$D33/1000</f>
        <v>9.7394627249595752E-5</v>
      </c>
      <c r="AP36" s="13">
        <f>'3.1 Nominal CFK'!AP36/'4 GDP, Inflator, &amp; Population'!$D33/1000</f>
        <v>2.8041997607026808E-4</v>
      </c>
      <c r="AQ36" s="13">
        <f>'3.1 Nominal CFK'!AQ36/'4 GDP, Inflator, &amp; Population'!$D33/1000</f>
        <v>1.3788039462415791E-3</v>
      </c>
      <c r="AR36" s="13">
        <f>'3.1 Nominal CFK'!AR36/'4 GDP, Inflator, &amp; Population'!$D33/1000</f>
        <v>2.3588408610993457E-4</v>
      </c>
      <c r="AS36" s="13">
        <f>'3.1 Nominal CFK'!AS36/'4 GDP, Inflator, &amp; Population'!$D33/1000</f>
        <v>5.424381737966344E-5</v>
      </c>
      <c r="AT36" s="13">
        <f>'3.1 Nominal CFK'!AT36/'4 GDP, Inflator, &amp; Population'!$D33/1000</f>
        <v>1.8203260503266378E-3</v>
      </c>
      <c r="AU36" s="13">
        <f>'3.1 Nominal CFK'!AU36/'4 GDP, Inflator, &amp; Population'!$D33/1000</f>
        <v>2.1717004640636642E-4</v>
      </c>
      <c r="AV36" s="13">
        <f>'3.1 Nominal CFK'!AV36/'4 GDP, Inflator, &amp; Population'!$D33/1000</f>
        <v>5.1249509193159923E-4</v>
      </c>
      <c r="AW36" s="13">
        <f>'3.1 Nominal CFK'!AW36/'4 GDP, Inflator, &amp; Population'!$D33/1000</f>
        <v>2.9953624550544604E-3</v>
      </c>
    </row>
    <row r="37" spans="2:49" x14ac:dyDescent="0.3">
      <c r="B37" s="8">
        <v>2021</v>
      </c>
      <c r="C37" s="13">
        <f>'3.1 Nominal CFK'!C37/'4 GDP, Inflator, &amp; Population'!$D34/1000</f>
        <v>8.5406336277246454E-3</v>
      </c>
      <c r="D37" s="13">
        <f>'3.1 Nominal CFK'!D37/'4 GDP, Inflator, &amp; Population'!$D34/1000</f>
        <v>4.5386720358760804E-3</v>
      </c>
      <c r="E37" s="13">
        <f>'3.1 Nominal CFK'!E37/'4 GDP, Inflator, &amp; Population'!$D34/1000</f>
        <v>1.3956960905443952E-2</v>
      </c>
      <c r="F37" s="13">
        <f>'3.1 Nominal CFK'!F37/'4 GDP, Inflator, &amp; Population'!$D34/1000</f>
        <v>4.5304839915190891E-3</v>
      </c>
      <c r="G37" s="13">
        <f>'3.1 Nominal CFK'!G37/'4 GDP, Inflator, &amp; Population'!$D34/1000</f>
        <v>1.3698775149102336E-3</v>
      </c>
      <c r="H37" s="13">
        <f>'3.1 Nominal CFK'!H37/'4 GDP, Inflator, &amp; Population'!$D34/1000</f>
        <v>1.456877011546851E-3</v>
      </c>
      <c r="I37" s="13">
        <f>'3.1 Nominal CFK'!I37/'4 GDP, Inflator, &amp; Population'!$D34/1000</f>
        <v>6.0312085297213203E-5</v>
      </c>
      <c r="J37" s="13">
        <f>'3.1 Nominal CFK'!J37/'4 GDP, Inflator, &amp; Population'!$D34/1000</f>
        <v>2.9935477966411934E-4</v>
      </c>
      <c r="K37" s="13">
        <f>'3.1 Nominal CFK'!K37/'4 GDP, Inflator, &amp; Population'!$D34/1000</f>
        <v>5.07005598010952E-3</v>
      </c>
      <c r="L37" s="13">
        <f>'3.1 Nominal CFK'!L37/'4 GDP, Inflator, &amp; Population'!$D34/1000</f>
        <v>3.8937659207736544E-3</v>
      </c>
      <c r="M37" s="13">
        <f>'3.1 Nominal CFK'!M37/'4 GDP, Inflator, &amp; Population'!$D34/1000</f>
        <v>5.3264692872069426E-3</v>
      </c>
      <c r="N37" s="13">
        <f>'3.1 Nominal CFK'!N37/'4 GDP, Inflator, &amp; Population'!$D34/1000</f>
        <v>1.0982473802223951E-6</v>
      </c>
      <c r="O37" s="13">
        <f>'3.1 Nominal CFK'!O37/'4 GDP, Inflator, &amp; Population'!$D34/1000</f>
        <v>2.2605591909577634E-4</v>
      </c>
      <c r="P37" s="13">
        <f>'3.1 Nominal CFK'!P37/'4 GDP, Inflator, &amp; Population'!$D34/1000</f>
        <v>2.8125840845650485E-3</v>
      </c>
      <c r="Q37" s="13">
        <f>'3.1 Nominal CFK'!Q37/'4 GDP, Inflator, &amp; Population'!$D34/1000</f>
        <v>5.5520370963559539E-4</v>
      </c>
      <c r="R37" s="13">
        <f>'3.1 Nominal CFK'!R37/'4 GDP, Inflator, &amp; Population'!$D34/1000</f>
        <v>1.8510929086776797E-3</v>
      </c>
      <c r="S37" s="13">
        <f>'3.1 Nominal CFK'!S37/'4 GDP, Inflator, &amp; Population'!$D34/1000</f>
        <v>2.1142848426608093E-3</v>
      </c>
      <c r="T37" s="13">
        <f>'3.1 Nominal CFK'!T37/'4 GDP, Inflator, &amp; Population'!$D34/1000</f>
        <v>5.32365350295154E-3</v>
      </c>
      <c r="U37" s="13">
        <f>'3.1 Nominal CFK'!U37/'4 GDP, Inflator, &amp; Population'!$D34/1000</f>
        <v>1.5481291660946628E-3</v>
      </c>
      <c r="V37" s="13">
        <f>'3.1 Nominal CFK'!V37/'4 GDP, Inflator, &amp; Population'!$D34/1000</f>
        <v>6.3676993242727924E-5</v>
      </c>
      <c r="W37" s="13">
        <f>'3.1 Nominal CFK'!W37/'4 GDP, Inflator, &amp; Population'!$D34/1000</f>
        <v>2.2480513735718971E-4</v>
      </c>
      <c r="X37" s="13">
        <f>'3.1 Nominal CFK'!X37/'4 GDP, Inflator, &amp; Population'!$D34/1000</f>
        <v>5.3669091962964656E-3</v>
      </c>
      <c r="Y37" s="13">
        <f>'3.1 Nominal CFK'!Y37/'4 GDP, Inflator, &amp; Population'!$D34/1000</f>
        <v>5.8018731219207122E-3</v>
      </c>
      <c r="Z37" s="13">
        <f>'3.1 Nominal CFK'!Z37/'4 GDP, Inflator, &amp; Population'!$D34/1000</f>
        <v>0</v>
      </c>
      <c r="AA37" s="13">
        <f>'3.1 Nominal CFK'!AA37/'4 GDP, Inflator, &amp; Population'!$D34/1000</f>
        <v>3.2316539300477433E-4</v>
      </c>
      <c r="AB37" s="13">
        <f>'3.1 Nominal CFK'!AB37/'4 GDP, Inflator, &amp; Population'!$D34/1000</f>
        <v>1.3025634924266692E-2</v>
      </c>
      <c r="AC37" s="13">
        <f>'3.1 Nominal CFK'!AC37/'4 GDP, Inflator, &amp; Population'!$D34/1000</f>
        <v>8.0329169145349985E-4</v>
      </c>
      <c r="AD37" s="13">
        <f>'3.1 Nominal CFK'!AD37/'4 GDP, Inflator, &amp; Population'!$D34/1000</f>
        <v>2.5749023017434678E-2</v>
      </c>
      <c r="AE37" s="13">
        <f>'3.1 Nominal CFK'!AE37/'4 GDP, Inflator, &amp; Population'!$D34/1000</f>
        <v>1.649424182797175E-3</v>
      </c>
      <c r="AF37" s="13">
        <f>'3.1 Nominal CFK'!AF37/'4 GDP, Inflator, &amp; Population'!$D34/1000</f>
        <v>3.417684833508748E-5</v>
      </c>
      <c r="AG37" s="13">
        <f>'3.1 Nominal CFK'!AG37/'4 GDP, Inflator, &amp; Population'!$D34/1000</f>
        <v>8.2095669549566031E-3</v>
      </c>
      <c r="AH37" s="13">
        <f>'3.1 Nominal CFK'!AH37/'4 GDP, Inflator, &amp; Population'!$D34/1000</f>
        <v>4.4727832944370721E-3</v>
      </c>
      <c r="AI37" s="13">
        <f>'3.1 Nominal CFK'!AI37/'4 GDP, Inflator, &amp; Population'!$D34/1000</f>
        <v>1.1361033572812277E-3</v>
      </c>
      <c r="AJ37" s="13">
        <f>'3.1 Nominal CFK'!AJ37/'4 GDP, Inflator, &amp; Population'!$D34/1000</f>
        <v>2.5986363428362241E-4</v>
      </c>
      <c r="AK37" s="13">
        <f>'3.1 Nominal CFK'!AK37/'4 GDP, Inflator, &amp; Population'!$D34/1000</f>
        <v>1.8381396909653901E-3</v>
      </c>
      <c r="AL37" s="13">
        <f>'3.1 Nominal CFK'!AL37/'4 GDP, Inflator, &amp; Population'!$D34/1000</f>
        <v>2.8783538492045338E-4</v>
      </c>
      <c r="AM37" s="13">
        <f>'3.1 Nominal CFK'!AM37/'4 GDP, Inflator, &amp; Population'!$D34/1000</f>
        <v>3.7939657407831113E-3</v>
      </c>
      <c r="AN37" s="13">
        <f>'3.1 Nominal CFK'!AN37/'4 GDP, Inflator, &amp; Population'!$D34/1000</f>
        <v>1.7423389618511571E-4</v>
      </c>
      <c r="AO37" s="13">
        <f>'3.1 Nominal CFK'!AO37/'4 GDP, Inflator, &amp; Population'!$D34/1000</f>
        <v>9.7698256532283899E-5</v>
      </c>
      <c r="AP37" s="13">
        <f>'3.1 Nominal CFK'!AP37/'4 GDP, Inflator, &amp; Population'!$D34/1000</f>
        <v>2.8779267530011133E-4</v>
      </c>
      <c r="AQ37" s="13">
        <f>'3.1 Nominal CFK'!AQ37/'4 GDP, Inflator, &amp; Population'!$D34/1000</f>
        <v>1.4262115041413078E-3</v>
      </c>
      <c r="AR37" s="13">
        <f>'3.1 Nominal CFK'!AR37/'4 GDP, Inflator, &amp; Population'!$D34/1000</f>
        <v>2.6522369163654115E-4</v>
      </c>
      <c r="AS37" s="13">
        <f>'3.1 Nominal CFK'!AS37/'4 GDP, Inflator, &amp; Population'!$D34/1000</f>
        <v>5.0571241172074011E-5</v>
      </c>
      <c r="AT37" s="13">
        <f>'3.1 Nominal CFK'!AT37/'4 GDP, Inflator, &amp; Population'!$D34/1000</f>
        <v>1.8264189508686833E-3</v>
      </c>
      <c r="AU37" s="13">
        <f>'3.1 Nominal CFK'!AU37/'4 GDP, Inflator, &amp; Population'!$D34/1000</f>
        <v>2.2448176451745754E-4</v>
      </c>
      <c r="AV37" s="13">
        <f>'3.1 Nominal CFK'!AV37/'4 GDP, Inflator, &amp; Population'!$D34/1000</f>
        <v>5.3663112616116786E-4</v>
      </c>
      <c r="AW37" s="13">
        <f>'3.1 Nominal CFK'!AW37/'4 GDP, Inflator, &amp; Population'!$D34/1000</f>
        <v>3.0751628304275542E-3</v>
      </c>
    </row>
    <row r="38" spans="2:49" x14ac:dyDescent="0.3">
      <c r="B38" s="8">
        <v>2022</v>
      </c>
      <c r="C38" s="13">
        <f>'3.1 Nominal CFK'!C38/'4 GDP, Inflator, &amp; Population'!$D35/1000</f>
        <v>8.2901474955646166E-3</v>
      </c>
      <c r="D38" s="13">
        <f>'3.1 Nominal CFK'!D38/'4 GDP, Inflator, &amp; Population'!$D35/1000</f>
        <v>4.3261979689952091E-3</v>
      </c>
      <c r="E38" s="13">
        <f>'3.1 Nominal CFK'!E38/'4 GDP, Inflator, &amp; Population'!$D35/1000</f>
        <v>1.3241766514714958E-2</v>
      </c>
      <c r="F38" s="13">
        <f>'3.1 Nominal CFK'!F38/'4 GDP, Inflator, &amp; Population'!$D35/1000</f>
        <v>4.3597297529193273E-3</v>
      </c>
      <c r="G38" s="13">
        <f>'3.1 Nominal CFK'!G38/'4 GDP, Inflator, &amp; Population'!$D35/1000</f>
        <v>1.3632199369497287E-3</v>
      </c>
      <c r="H38" s="13">
        <f>'3.1 Nominal CFK'!H38/'4 GDP, Inflator, &amp; Population'!$D35/1000</f>
        <v>1.4527081447775942E-3</v>
      </c>
      <c r="I38" s="13">
        <f>'3.1 Nominal CFK'!I38/'4 GDP, Inflator, &amp; Population'!$D35/1000</f>
        <v>1.0339635592680854E-4</v>
      </c>
      <c r="J38" s="13">
        <f>'3.1 Nominal CFK'!J38/'4 GDP, Inflator, &amp; Population'!$D35/1000</f>
        <v>2.7966033672941246E-4</v>
      </c>
      <c r="K38" s="13">
        <f>'3.1 Nominal CFK'!K38/'4 GDP, Inflator, &amp; Population'!$D35/1000</f>
        <v>4.9698310817356262E-3</v>
      </c>
      <c r="L38" s="13">
        <f>'3.1 Nominal CFK'!L38/'4 GDP, Inflator, &amp; Population'!$D35/1000</f>
        <v>3.8711427377324599E-3</v>
      </c>
      <c r="M38" s="13">
        <f>'3.1 Nominal CFK'!M38/'4 GDP, Inflator, &amp; Population'!$D35/1000</f>
        <v>5.1105427914275988E-3</v>
      </c>
      <c r="N38" s="13">
        <f>'3.1 Nominal CFK'!N38/'4 GDP, Inflator, &amp; Population'!$D35/1000</f>
        <v>2.3526220664878672E-7</v>
      </c>
      <c r="O38" s="13">
        <f>'3.1 Nominal CFK'!O38/'4 GDP, Inflator, &amp; Population'!$D35/1000</f>
        <v>2.0513480524440974E-4</v>
      </c>
      <c r="P38" s="13">
        <f>'3.1 Nominal CFK'!P38/'4 GDP, Inflator, &amp; Population'!$D35/1000</f>
        <v>2.577142477560137E-3</v>
      </c>
      <c r="Q38" s="13">
        <f>'3.1 Nominal CFK'!Q38/'4 GDP, Inflator, &amp; Population'!$D35/1000</f>
        <v>5.1661366347540403E-4</v>
      </c>
      <c r="R38" s="13">
        <f>'3.1 Nominal CFK'!R38/'4 GDP, Inflator, &amp; Population'!$D35/1000</f>
        <v>1.8764264501147251E-3</v>
      </c>
      <c r="S38" s="13">
        <f>'3.1 Nominal CFK'!S38/'4 GDP, Inflator, &amp; Population'!$D35/1000</f>
        <v>2.0981624637765395E-3</v>
      </c>
      <c r="T38" s="13">
        <f>'3.1 Nominal CFK'!T38/'4 GDP, Inflator, &amp; Population'!$D35/1000</f>
        <v>5.2269865125560821E-3</v>
      </c>
      <c r="U38" s="13">
        <f>'3.1 Nominal CFK'!U38/'4 GDP, Inflator, &amp; Population'!$D35/1000</f>
        <v>1.4888748654161787E-3</v>
      </c>
      <c r="V38" s="13">
        <f>'3.1 Nominal CFK'!V38/'4 GDP, Inflator, &amp; Population'!$D35/1000</f>
        <v>5.6493375293039832E-5</v>
      </c>
      <c r="W38" s="13">
        <f>'3.1 Nominal CFK'!W38/'4 GDP, Inflator, &amp; Population'!$D35/1000</f>
        <v>2.0892944624812139E-4</v>
      </c>
      <c r="X38" s="13">
        <f>'3.1 Nominal CFK'!X38/'4 GDP, Inflator, &amp; Population'!$D35/1000</f>
        <v>5.0843262782349248E-3</v>
      </c>
      <c r="Y38" s="13">
        <f>'3.1 Nominal CFK'!Y38/'4 GDP, Inflator, &amp; Population'!$D35/1000</f>
        <v>5.4185397690001908E-3</v>
      </c>
      <c r="Z38" s="13">
        <f>'3.1 Nominal CFK'!Z38/'4 GDP, Inflator, &amp; Population'!$D35/1000</f>
        <v>0</v>
      </c>
      <c r="AA38" s="13">
        <f>'3.1 Nominal CFK'!AA38/'4 GDP, Inflator, &amp; Population'!$D35/1000</f>
        <v>3.3785313549165652E-4</v>
      </c>
      <c r="AB38" s="13">
        <f>'3.1 Nominal CFK'!AB38/'4 GDP, Inflator, &amp; Population'!$D35/1000</f>
        <v>1.3274454122485808E-2</v>
      </c>
      <c r="AC38" s="13">
        <f>'3.1 Nominal CFK'!AC38/'4 GDP, Inflator, &amp; Population'!$D35/1000</f>
        <v>7.4299126208486599E-4</v>
      </c>
      <c r="AD38" s="13">
        <f>'3.1 Nominal CFK'!AD38/'4 GDP, Inflator, &amp; Population'!$D35/1000</f>
        <v>2.6059042510496844E-2</v>
      </c>
      <c r="AE38" s="13">
        <f>'3.1 Nominal CFK'!AE38/'4 GDP, Inflator, &amp; Population'!$D35/1000</f>
        <v>1.5415348506361767E-3</v>
      </c>
      <c r="AF38" s="13">
        <f>'3.1 Nominal CFK'!AF38/'4 GDP, Inflator, &amp; Population'!$D35/1000</f>
        <v>3.9380125602340444E-5</v>
      </c>
      <c r="AG38" s="13">
        <f>'3.1 Nominal CFK'!AG38/'4 GDP, Inflator, &amp; Population'!$D35/1000</f>
        <v>8.2085557945081496E-3</v>
      </c>
      <c r="AH38" s="13">
        <f>'3.1 Nominal CFK'!AH38/'4 GDP, Inflator, &amp; Population'!$D35/1000</f>
        <v>4.4020520400001109E-3</v>
      </c>
      <c r="AI38" s="13">
        <f>'3.1 Nominal CFK'!AI38/'4 GDP, Inflator, &amp; Population'!$D35/1000</f>
        <v>1.1008029360723391E-3</v>
      </c>
      <c r="AJ38" s="13">
        <f>'3.1 Nominal CFK'!AJ38/'4 GDP, Inflator, &amp; Population'!$D35/1000</f>
        <v>2.353978283914431E-4</v>
      </c>
      <c r="AK38" s="13">
        <f>'3.1 Nominal CFK'!AK38/'4 GDP, Inflator, &amp; Population'!$D35/1000</f>
        <v>1.8078461329812702E-3</v>
      </c>
      <c r="AL38" s="13">
        <f>'3.1 Nominal CFK'!AL38/'4 GDP, Inflator, &amp; Population'!$D35/1000</f>
        <v>2.8330828482780188E-4</v>
      </c>
      <c r="AM38" s="13">
        <f>'3.1 Nominal CFK'!AM38/'4 GDP, Inflator, &amp; Population'!$D35/1000</f>
        <v>3.6413441498592582E-3</v>
      </c>
      <c r="AN38" s="13">
        <f>'3.1 Nominal CFK'!AN38/'4 GDP, Inflator, &amp; Population'!$D35/1000</f>
        <v>1.6529522639143756E-4</v>
      </c>
      <c r="AO38" s="13">
        <f>'3.1 Nominal CFK'!AO38/'4 GDP, Inflator, &amp; Population'!$D35/1000</f>
        <v>9.1777170709024945E-5</v>
      </c>
      <c r="AP38" s="13">
        <f>'3.1 Nominal CFK'!AP38/'4 GDP, Inflator, &amp; Population'!$D35/1000</f>
        <v>2.7697004420161689E-4</v>
      </c>
      <c r="AQ38" s="13">
        <f>'3.1 Nominal CFK'!AQ38/'4 GDP, Inflator, &amp; Population'!$D35/1000</f>
        <v>1.4105076404861347E-3</v>
      </c>
      <c r="AR38" s="13">
        <f>'3.1 Nominal CFK'!AR38/'4 GDP, Inflator, &amp; Population'!$D35/1000</f>
        <v>2.6690912512904825E-4</v>
      </c>
      <c r="AS38" s="13">
        <f>'3.1 Nominal CFK'!AS38/'4 GDP, Inflator, &amp; Population'!$D35/1000</f>
        <v>4.5793096576519724E-5</v>
      </c>
      <c r="AT38" s="13">
        <f>'3.1 Nominal CFK'!AT38/'4 GDP, Inflator, &amp; Population'!$D35/1000</f>
        <v>1.7712531725800514E-3</v>
      </c>
      <c r="AU38" s="13">
        <f>'3.1 Nominal CFK'!AU38/'4 GDP, Inflator, &amp; Population'!$D35/1000</f>
        <v>2.1757879208079734E-4</v>
      </c>
      <c r="AV38" s="13">
        <f>'3.1 Nominal CFK'!AV38/'4 GDP, Inflator, &amp; Population'!$D35/1000</f>
        <v>5.4072942355223787E-4</v>
      </c>
      <c r="AW38" s="13">
        <f>'3.1 Nominal CFK'!AW38/'4 GDP, Inflator, &amp; Population'!$D35/1000</f>
        <v>2.9739080373873163E-3</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134</v>
      </c>
      <c r="C41" s="61"/>
      <c r="D41" s="61"/>
      <c r="E41" s="61"/>
      <c r="F41" s="61"/>
      <c r="G41" s="61"/>
      <c r="H41" s="61"/>
      <c r="I41" s="61"/>
      <c r="J41" s="61"/>
      <c r="K41" s="61"/>
      <c r="L41" s="61"/>
      <c r="M41" s="61"/>
      <c r="N41" s="61"/>
      <c r="O41" s="61"/>
      <c r="P41" s="61"/>
      <c r="Q41" s="61"/>
      <c r="R41" s="61"/>
      <c r="S41" s="61"/>
      <c r="T41" s="61"/>
      <c r="U41" s="61"/>
      <c r="V41" s="61"/>
    </row>
    <row r="42" spans="2:49" x14ac:dyDescent="0.3">
      <c r="B42" s="26" t="s">
        <v>94</v>
      </c>
      <c r="C42" s="27" t="s">
        <v>97</v>
      </c>
      <c r="D42" s="27" t="s">
        <v>95</v>
      </c>
      <c r="E42" s="25" t="s">
        <v>97</v>
      </c>
      <c r="F42" s="25" t="s">
        <v>95</v>
      </c>
      <c r="G42" s="25" t="s">
        <v>112</v>
      </c>
      <c r="H42" s="25" t="s">
        <v>95</v>
      </c>
      <c r="I42" s="25" t="s">
        <v>112</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6" t="s">
        <v>100</v>
      </c>
      <c r="C43" s="27" t="s">
        <v>114</v>
      </c>
      <c r="D43" s="27"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x14ac:dyDescent="0.3">
      <c r="B44" s="9">
        <v>1990</v>
      </c>
      <c r="C44" s="13">
        <f>'3.1 Nominal CFK'!C44/'4 GDP, Inflator, &amp; Population'!$D3/1000</f>
        <v>6.2840241470382154E-4</v>
      </c>
      <c r="D44" s="13">
        <f>'3.1 Nominal CFK'!D44/'4 GDP, Inflator, &amp; Population'!$D3/1000</f>
        <v>1.9501158842235757E-3</v>
      </c>
      <c r="E44" s="13">
        <f>'3.1 Nominal CFK'!E44/'4 GDP, Inflator, &amp; Population'!$D3/1000</f>
        <v>7.8684040316929886E-4</v>
      </c>
      <c r="F44" s="13">
        <f>'3.1 Nominal CFK'!F44/'4 GDP, Inflator, &amp; Population'!$D3/1000</f>
        <v>3.5793402684202016E-4</v>
      </c>
      <c r="G44" s="13">
        <f>'3.1 Nominal CFK'!G44/'4 GDP, Inflator, &amp; Population'!$D3/1000</f>
        <v>4.377257047377783E-3</v>
      </c>
      <c r="H44" s="13">
        <f>'3.1 Nominal CFK'!H44/'4 GDP, Inflator, &amp; Population'!$D3/1000</f>
        <v>1.2711151835282705E-3</v>
      </c>
      <c r="I44" s="13">
        <f>'3.1 Nominal CFK'!I44/'4 GDP, Inflator, &amp; Population'!$D3/1000</f>
        <v>4.881555543577858E-4</v>
      </c>
      <c r="J44" s="13">
        <f>'3.1 Nominal CFK'!J44/'4 GDP, Inflator, &amp; Population'!$D3/1000</f>
        <v>4.8212283727699029E-3</v>
      </c>
      <c r="K44" s="13">
        <f>'3.1 Nominal CFK'!K44/'4 GDP, Inflator, &amp; Population'!$D3/1000</f>
        <v>2.1551770603136958E-3</v>
      </c>
      <c r="L44" s="13">
        <f>'3.1 Nominal CFK'!L44/'4 GDP, Inflator, &amp; Population'!$D3/1000</f>
        <v>8.6643669487414431E-6</v>
      </c>
      <c r="M44" s="13">
        <f>'3.1 Nominal CFK'!M44/'4 GDP, Inflator, &amp; Population'!$D3/1000</f>
        <v>2.5780466770872635E-3</v>
      </c>
      <c r="N44" s="13">
        <f>'3.1 Nominal CFK'!N44/'4 GDP, Inflator, &amp; Population'!$D3/1000</f>
        <v>5.6742844822939687E-5</v>
      </c>
      <c r="O44" s="13">
        <f>'3.1 Nominal CFK'!O44/'4 GDP, Inflator, &amp; Population'!$D3/1000</f>
        <v>1.5961569557483965E-3</v>
      </c>
      <c r="P44" s="13">
        <f>'3.1 Nominal CFK'!P44/'4 GDP, Inflator, &amp; Population'!$D3/1000</f>
        <v>6.72532744030615E-5</v>
      </c>
      <c r="Q44" s="13">
        <f>'3.1 Nominal CFK'!Q44/'4 GDP, Inflator, &amp; Population'!$D3/1000</f>
        <v>3.435886379561257E-3</v>
      </c>
      <c r="R44" s="13">
        <f>'3.1 Nominal CFK'!R44/'4 GDP, Inflator, &amp; Population'!$D3/1000</f>
        <v>1.0686816148331806E-3</v>
      </c>
      <c r="S44" s="13">
        <f>'3.1 Nominal CFK'!S44/'4 GDP, Inflator, &amp; Population'!$D3/1000</f>
        <v>1.9975745162507412E-3</v>
      </c>
      <c r="T44" s="13">
        <f>'3.1 Nominal CFK'!T44/'4 GDP, Inflator, &amp; Population'!$D3/1000</f>
        <v>1.9794642375896082E-5</v>
      </c>
      <c r="U44" s="13">
        <f>'3.1 Nominal CFK'!U44/'4 GDP, Inflator, &amp; Population'!$D3/1000</f>
        <v>3.6327009109038969E-4</v>
      </c>
      <c r="V44" s="13">
        <f>'3.1 Nominal CFK'!V44/'4 GDP, Inflator, &amp; Population'!$D3/1000</f>
        <v>4.7209346197380473E-4</v>
      </c>
    </row>
    <row r="45" spans="2:49" x14ac:dyDescent="0.3">
      <c r="B45" s="9">
        <v>1991</v>
      </c>
      <c r="C45" s="13">
        <f>'3.1 Nominal CFK'!C45/'4 GDP, Inflator, &amp; Population'!$D4/1000</f>
        <v>6.526725077830467E-4</v>
      </c>
      <c r="D45" s="13">
        <f>'3.1 Nominal CFK'!D45/'4 GDP, Inflator, &amp; Population'!$D4/1000</f>
        <v>1.9959015855084269E-3</v>
      </c>
      <c r="E45" s="13">
        <f>'3.1 Nominal CFK'!E45/'4 GDP, Inflator, &amp; Population'!$D4/1000</f>
        <v>8.3569561390833737E-4</v>
      </c>
      <c r="F45" s="13">
        <f>'3.1 Nominal CFK'!F45/'4 GDP, Inflator, &amp; Population'!$D4/1000</f>
        <v>3.9273845022134063E-4</v>
      </c>
      <c r="G45" s="13">
        <f>'3.1 Nominal CFK'!G45/'4 GDP, Inflator, &amp; Population'!$D4/1000</f>
        <v>4.6769871399109384E-3</v>
      </c>
      <c r="H45" s="13">
        <f>'3.1 Nominal CFK'!H45/'4 GDP, Inflator, &amp; Population'!$D4/1000</f>
        <v>1.2894242515795974E-3</v>
      </c>
      <c r="I45" s="13">
        <f>'3.1 Nominal CFK'!I45/'4 GDP, Inflator, &amp; Population'!$D4/1000</f>
        <v>5.0779618269470748E-4</v>
      </c>
      <c r="J45" s="13">
        <f>'3.1 Nominal CFK'!J45/'4 GDP, Inflator, &amp; Population'!$D4/1000</f>
        <v>5.3786435824346151E-3</v>
      </c>
      <c r="K45" s="13">
        <f>'3.1 Nominal CFK'!K45/'4 GDP, Inflator, &amp; Population'!$D4/1000</f>
        <v>2.2781536117277706E-3</v>
      </c>
      <c r="L45" s="13">
        <f>'3.1 Nominal CFK'!L45/'4 GDP, Inflator, &amp; Population'!$D4/1000</f>
        <v>1.4777936868653698E-5</v>
      </c>
      <c r="M45" s="13">
        <f>'3.1 Nominal CFK'!M45/'4 GDP, Inflator, &amp; Population'!$D4/1000</f>
        <v>2.6803105337134003E-3</v>
      </c>
      <c r="N45" s="13">
        <f>'3.1 Nominal CFK'!N45/'4 GDP, Inflator, &amp; Population'!$D4/1000</f>
        <v>5.7443482601442321E-5</v>
      </c>
      <c r="O45" s="13">
        <f>'3.1 Nominal CFK'!O45/'4 GDP, Inflator, &amp; Population'!$D4/1000</f>
        <v>1.6458549529076412E-3</v>
      </c>
      <c r="P45" s="13">
        <f>'3.1 Nominal CFK'!P45/'4 GDP, Inflator, &amp; Population'!$D4/1000</f>
        <v>6.5837350742837633E-5</v>
      </c>
      <c r="Q45" s="13">
        <f>'3.1 Nominal CFK'!Q45/'4 GDP, Inflator, &amp; Population'!$D4/1000</f>
        <v>3.550409184651963E-3</v>
      </c>
      <c r="R45" s="13">
        <f>'3.1 Nominal CFK'!R45/'4 GDP, Inflator, &amp; Population'!$D4/1000</f>
        <v>1.138282081258949E-3</v>
      </c>
      <c r="S45" s="13">
        <f>'3.1 Nominal CFK'!S45/'4 GDP, Inflator, &amp; Population'!$D4/1000</f>
        <v>2.0203344411312677E-3</v>
      </c>
      <c r="T45" s="13">
        <f>'3.1 Nominal CFK'!T45/'4 GDP, Inflator, &amp; Population'!$D4/1000</f>
        <v>2.0019178478069542E-5</v>
      </c>
      <c r="U45" s="13">
        <f>'3.1 Nominal CFK'!U45/'4 GDP, Inflator, &amp; Population'!$D4/1000</f>
        <v>3.8300471580385406E-4</v>
      </c>
      <c r="V45" s="13">
        <f>'3.1 Nominal CFK'!V45/'4 GDP, Inflator, &amp; Population'!$D4/1000</f>
        <v>4.8340273490351648E-4</v>
      </c>
    </row>
    <row r="46" spans="2:49" x14ac:dyDescent="0.3">
      <c r="B46" s="9">
        <v>1992</v>
      </c>
      <c r="C46" s="13">
        <f>'3.1 Nominal CFK'!C46/'4 GDP, Inflator, &amp; Population'!$D5/1000</f>
        <v>6.571406005239117E-4</v>
      </c>
      <c r="D46" s="13">
        <f>'3.1 Nominal CFK'!D46/'4 GDP, Inflator, &amp; Population'!$D5/1000</f>
        <v>1.9906670001447998E-3</v>
      </c>
      <c r="E46" s="13">
        <f>'3.1 Nominal CFK'!E46/'4 GDP, Inflator, &amp; Population'!$D5/1000</f>
        <v>8.7549857174825903E-4</v>
      </c>
      <c r="F46" s="13">
        <f>'3.1 Nominal CFK'!F46/'4 GDP, Inflator, &amp; Population'!$D5/1000</f>
        <v>4.3167427962141457E-4</v>
      </c>
      <c r="G46" s="13">
        <f>'3.1 Nominal CFK'!G46/'4 GDP, Inflator, &amp; Population'!$D5/1000</f>
        <v>5.0008556346834813E-3</v>
      </c>
      <c r="H46" s="13">
        <f>'3.1 Nominal CFK'!H46/'4 GDP, Inflator, &amp; Population'!$D5/1000</f>
        <v>1.2762252030486922E-3</v>
      </c>
      <c r="I46" s="13">
        <f>'3.1 Nominal CFK'!I46/'4 GDP, Inflator, &amp; Population'!$D5/1000</f>
        <v>5.3412666026037621E-4</v>
      </c>
      <c r="J46" s="13">
        <f>'3.1 Nominal CFK'!J46/'4 GDP, Inflator, &amp; Population'!$D5/1000</f>
        <v>6.0298945594797742E-3</v>
      </c>
      <c r="K46" s="13">
        <f>'3.1 Nominal CFK'!K46/'4 GDP, Inflator, &amp; Population'!$D5/1000</f>
        <v>2.3169534139823875E-3</v>
      </c>
      <c r="L46" s="13">
        <f>'3.1 Nominal CFK'!L46/'4 GDP, Inflator, &amp; Population'!$D5/1000</f>
        <v>2.9486487553806256E-5</v>
      </c>
      <c r="M46" s="13">
        <f>'3.1 Nominal CFK'!M46/'4 GDP, Inflator, &amp; Population'!$D5/1000</f>
        <v>2.8105098266352499E-3</v>
      </c>
      <c r="N46" s="13">
        <f>'3.1 Nominal CFK'!N46/'4 GDP, Inflator, &amp; Population'!$D5/1000</f>
        <v>7.3268656127002519E-5</v>
      </c>
      <c r="O46" s="13">
        <f>'3.1 Nominal CFK'!O46/'4 GDP, Inflator, &amp; Population'!$D5/1000</f>
        <v>1.7137967801808681E-3</v>
      </c>
      <c r="P46" s="13">
        <f>'3.1 Nominal CFK'!P46/'4 GDP, Inflator, &amp; Population'!$D5/1000</f>
        <v>6.8266484131267532E-5</v>
      </c>
      <c r="Q46" s="13">
        <f>'3.1 Nominal CFK'!Q46/'4 GDP, Inflator, &amp; Population'!$D5/1000</f>
        <v>4.1593191780641596E-3</v>
      </c>
      <c r="R46" s="13">
        <f>'3.1 Nominal CFK'!R46/'4 GDP, Inflator, &amp; Population'!$D5/1000</f>
        <v>1.1820264062026933E-3</v>
      </c>
      <c r="S46" s="13">
        <f>'3.1 Nominal CFK'!S46/'4 GDP, Inflator, &amp; Population'!$D5/1000</f>
        <v>2.1088630589598117E-3</v>
      </c>
      <c r="T46" s="13">
        <f>'3.1 Nominal CFK'!T46/'4 GDP, Inflator, &amp; Population'!$D5/1000</f>
        <v>2.0179814919636157E-5</v>
      </c>
      <c r="U46" s="13">
        <f>'3.1 Nominal CFK'!U46/'4 GDP, Inflator, &amp; Population'!$D5/1000</f>
        <v>4.2677741650980032E-4</v>
      </c>
      <c r="V46" s="13">
        <f>'3.1 Nominal CFK'!V46/'4 GDP, Inflator, &amp; Population'!$D5/1000</f>
        <v>4.8377585004014898E-4</v>
      </c>
    </row>
    <row r="47" spans="2:49" x14ac:dyDescent="0.3">
      <c r="B47" s="9">
        <v>1993</v>
      </c>
      <c r="C47" s="13">
        <f>'3.1 Nominal CFK'!C47/'4 GDP, Inflator, &amp; Population'!$D6/1000</f>
        <v>6.4610965724133532E-4</v>
      </c>
      <c r="D47" s="13">
        <f>'3.1 Nominal CFK'!D47/'4 GDP, Inflator, &amp; Population'!$D6/1000</f>
        <v>1.943933107806217E-3</v>
      </c>
      <c r="E47" s="13">
        <f>'3.1 Nominal CFK'!E47/'4 GDP, Inflator, &amp; Population'!$D6/1000</f>
        <v>8.7531754643518217E-4</v>
      </c>
      <c r="F47" s="13">
        <f>'3.1 Nominal CFK'!F47/'4 GDP, Inflator, &amp; Population'!$D6/1000</f>
        <v>4.5655198825556904E-4</v>
      </c>
      <c r="G47" s="13">
        <f>'3.1 Nominal CFK'!G47/'4 GDP, Inflator, &amp; Population'!$D6/1000</f>
        <v>4.9686730069572983E-3</v>
      </c>
      <c r="H47" s="13">
        <f>'3.1 Nominal CFK'!H47/'4 GDP, Inflator, &amp; Population'!$D6/1000</f>
        <v>1.2341737409842343E-3</v>
      </c>
      <c r="I47" s="13">
        <f>'3.1 Nominal CFK'!I47/'4 GDP, Inflator, &amp; Population'!$D6/1000</f>
        <v>5.4311610391268278E-4</v>
      </c>
      <c r="J47" s="13">
        <f>'3.1 Nominal CFK'!J47/'4 GDP, Inflator, &amp; Population'!$D6/1000</f>
        <v>6.2679645113933747E-3</v>
      </c>
      <c r="K47" s="13">
        <f>'3.1 Nominal CFK'!K47/'4 GDP, Inflator, &amp; Population'!$D6/1000</f>
        <v>2.3022403778643007E-3</v>
      </c>
      <c r="L47" s="13">
        <f>'3.1 Nominal CFK'!L47/'4 GDP, Inflator, &amp; Population'!$D6/1000</f>
        <v>5.3271206995595834E-5</v>
      </c>
      <c r="M47" s="13">
        <f>'3.1 Nominal CFK'!M47/'4 GDP, Inflator, &amp; Population'!$D6/1000</f>
        <v>2.9135124784579053E-3</v>
      </c>
      <c r="N47" s="13">
        <f>'3.1 Nominal CFK'!N47/'4 GDP, Inflator, &amp; Population'!$D6/1000</f>
        <v>7.8751515925193089E-5</v>
      </c>
      <c r="O47" s="13">
        <f>'3.1 Nominal CFK'!O47/'4 GDP, Inflator, &amp; Population'!$D6/1000</f>
        <v>1.7899534052466968E-3</v>
      </c>
      <c r="P47" s="13">
        <f>'3.1 Nominal CFK'!P47/'4 GDP, Inflator, &amp; Population'!$D6/1000</f>
        <v>6.9955958383864175E-5</v>
      </c>
      <c r="Q47" s="13">
        <f>'3.1 Nominal CFK'!Q47/'4 GDP, Inflator, &amp; Population'!$D6/1000</f>
        <v>4.4262845471372955E-3</v>
      </c>
      <c r="R47" s="13">
        <f>'3.1 Nominal CFK'!R47/'4 GDP, Inflator, &amp; Population'!$D6/1000</f>
        <v>1.1716984745005425E-3</v>
      </c>
      <c r="S47" s="13">
        <f>'3.1 Nominal CFK'!S47/'4 GDP, Inflator, &amp; Population'!$D6/1000</f>
        <v>1.9331716346460714E-3</v>
      </c>
      <c r="T47" s="13">
        <f>'3.1 Nominal CFK'!T47/'4 GDP, Inflator, &amp; Population'!$D6/1000</f>
        <v>1.965915618816621E-5</v>
      </c>
      <c r="U47" s="13">
        <f>'3.1 Nominal CFK'!U47/'4 GDP, Inflator, &amp; Population'!$D6/1000</f>
        <v>4.3624178208974277E-4</v>
      </c>
      <c r="V47" s="13">
        <f>'3.1 Nominal CFK'!V47/'4 GDP, Inflator, &amp; Population'!$D6/1000</f>
        <v>4.6888364077360054E-4</v>
      </c>
    </row>
    <row r="48" spans="2:49" x14ac:dyDescent="0.3">
      <c r="B48" s="9">
        <v>1994</v>
      </c>
      <c r="C48" s="13">
        <f>'3.1 Nominal CFK'!C48/'4 GDP, Inflator, &amp; Population'!$D7/1000</f>
        <v>6.0377180017735733E-4</v>
      </c>
      <c r="D48" s="13">
        <f>'3.1 Nominal CFK'!D48/'4 GDP, Inflator, &amp; Population'!$D7/1000</f>
        <v>1.8089033402305646E-3</v>
      </c>
      <c r="E48" s="13">
        <f>'3.1 Nominal CFK'!E48/'4 GDP, Inflator, &amp; Population'!$D7/1000</f>
        <v>0</v>
      </c>
      <c r="F48" s="13">
        <f>'3.1 Nominal CFK'!F48/'4 GDP, Inflator, &amp; Population'!$D7/1000</f>
        <v>4.5534732485959207E-4</v>
      </c>
      <c r="G48" s="13">
        <f>'3.1 Nominal CFK'!G48/'4 GDP, Inflator, &amp; Population'!$D7/1000</f>
        <v>4.7355719775347329E-3</v>
      </c>
      <c r="H48" s="13">
        <f>'3.1 Nominal CFK'!H48/'4 GDP, Inflator, &amp; Population'!$D7/1000</f>
        <v>1.1400650310375406E-3</v>
      </c>
      <c r="I48" s="13">
        <f>'3.1 Nominal CFK'!I48/'4 GDP, Inflator, &amp; Population'!$D7/1000</f>
        <v>5.0715932604197453E-4</v>
      </c>
      <c r="J48" s="13">
        <f>'3.1 Nominal CFK'!J48/'4 GDP, Inflator, &amp; Population'!$D7/1000</f>
        <v>5.9031155778894468E-3</v>
      </c>
      <c r="K48" s="13">
        <f>'3.1 Nominal CFK'!K48/'4 GDP, Inflator, &amp; Population'!$D7/1000</f>
        <v>2.257369198935856E-3</v>
      </c>
      <c r="L48" s="13">
        <f>'3.1 Nominal CFK'!L48/'4 GDP, Inflator, &amp; Population'!$D7/1000</f>
        <v>6.7088383091930241E-5</v>
      </c>
      <c r="M48" s="13">
        <f>'3.1 Nominal CFK'!M48/'4 GDP, Inflator, &amp; Population'!$D7/1000</f>
        <v>2.8506650901566656E-3</v>
      </c>
      <c r="N48" s="13">
        <f>'3.1 Nominal CFK'!N48/'4 GDP, Inflator, &amp; Population'!$D7/1000</f>
        <v>7.5979899497487439E-5</v>
      </c>
      <c r="O48" s="13">
        <f>'3.1 Nominal CFK'!O48/'4 GDP, Inflator, &amp; Population'!$D7/1000</f>
        <v>1.780407921962755E-3</v>
      </c>
      <c r="P48" s="13">
        <f>'3.1 Nominal CFK'!P48/'4 GDP, Inflator, &amp; Population'!$D7/1000</f>
        <v>7.0292639668932905E-5</v>
      </c>
      <c r="Q48" s="13">
        <f>'3.1 Nominal CFK'!Q48/'4 GDP, Inflator, &amp; Population'!$D7/1000</f>
        <v>4.3355838013597403E-3</v>
      </c>
      <c r="R48" s="13">
        <f>'3.1 Nominal CFK'!R48/'4 GDP, Inflator, &amp; Population'!$D7/1000</f>
        <v>1.0878391959798994E-3</v>
      </c>
      <c r="S48" s="13">
        <f>'3.1 Nominal CFK'!S48/'4 GDP, Inflator, &amp; Population'!$D7/1000</f>
        <v>1.8404729530002958E-3</v>
      </c>
      <c r="T48" s="13">
        <f>'3.1 Nominal CFK'!T48/'4 GDP, Inflator, &amp; Population'!$D7/1000</f>
        <v>1.8693467336683416E-5</v>
      </c>
      <c r="U48" s="13">
        <f>'3.1 Nominal CFK'!U48/'4 GDP, Inflator, &amp; Population'!$D7/1000</f>
        <v>4.3712681052320425E-4</v>
      </c>
      <c r="V48" s="13">
        <f>'3.1 Nominal CFK'!V48/'4 GDP, Inflator, &amp; Population'!$D7/1000</f>
        <v>4.4332249482707657E-4</v>
      </c>
    </row>
    <row r="49" spans="2:22" x14ac:dyDescent="0.3">
      <c r="B49" s="9">
        <v>1995</v>
      </c>
      <c r="C49" s="13">
        <f>'3.1 Nominal CFK'!C49/'4 GDP, Inflator, &amp; Population'!$D8/1000</f>
        <v>5.8559602649006629E-4</v>
      </c>
      <c r="D49" s="13">
        <f>'3.1 Nominal CFK'!D49/'4 GDP, Inflator, &amp; Population'!$D8/1000</f>
        <v>1.7454966887417219E-3</v>
      </c>
      <c r="E49" s="13">
        <f>'3.1 Nominal CFK'!E49/'4 GDP, Inflator, &amp; Population'!$D8/1000</f>
        <v>0</v>
      </c>
      <c r="F49" s="13">
        <f>'3.1 Nominal CFK'!F49/'4 GDP, Inflator, &amp; Population'!$D8/1000</f>
        <v>4.4932671081677708E-4</v>
      </c>
      <c r="G49" s="13">
        <f>'3.1 Nominal CFK'!G49/'4 GDP, Inflator, &amp; Population'!$D8/1000</f>
        <v>4.4472295805739514E-3</v>
      </c>
      <c r="H49" s="13">
        <f>'3.1 Nominal CFK'!H49/'4 GDP, Inflator, &amp; Population'!$D8/1000</f>
        <v>1.0802207505518763E-3</v>
      </c>
      <c r="I49" s="13">
        <f>'3.1 Nominal CFK'!I49/'4 GDP, Inflator, &amp; Population'!$D8/1000</f>
        <v>4.9025386313465789E-4</v>
      </c>
      <c r="J49" s="13">
        <f>'3.1 Nominal CFK'!J49/'4 GDP, Inflator, &amp; Population'!$D8/1000</f>
        <v>5.4257726269315671E-3</v>
      </c>
      <c r="K49" s="13">
        <f>'3.1 Nominal CFK'!K49/'4 GDP, Inflator, &amp; Population'!$D8/1000</f>
        <v>2.2065342163355411E-3</v>
      </c>
      <c r="L49" s="13">
        <f>'3.1 Nominal CFK'!L49/'4 GDP, Inflator, &amp; Population'!$D8/1000</f>
        <v>8.8145695364238416E-5</v>
      </c>
      <c r="M49" s="13">
        <f>'3.1 Nominal CFK'!M49/'4 GDP, Inflator, &amp; Population'!$D8/1000</f>
        <v>2.7988741721854307E-3</v>
      </c>
      <c r="N49" s="13">
        <f>'3.1 Nominal CFK'!N49/'4 GDP, Inflator, &amp; Population'!$D8/1000</f>
        <v>7.4768211920529803E-5</v>
      </c>
      <c r="O49" s="13">
        <f>'3.1 Nominal CFK'!O49/'4 GDP, Inflator, &amp; Population'!$D8/1000</f>
        <v>1.605242825607064E-3</v>
      </c>
      <c r="P49" s="13">
        <f>'3.1 Nominal CFK'!P49/'4 GDP, Inflator, &amp; Population'!$D8/1000</f>
        <v>7.7008830022075057E-5</v>
      </c>
      <c r="Q49" s="13">
        <f>'3.1 Nominal CFK'!Q49/'4 GDP, Inflator, &amp; Population'!$D8/1000</f>
        <v>4.2051655629139076E-3</v>
      </c>
      <c r="R49" s="13">
        <f>'3.1 Nominal CFK'!R49/'4 GDP, Inflator, &amp; Population'!$D8/1000</f>
        <v>9.8973509933774836E-4</v>
      </c>
      <c r="S49" s="13">
        <f>'3.1 Nominal CFK'!S49/'4 GDP, Inflator, &amp; Population'!$D8/1000</f>
        <v>1.8789293598233997E-3</v>
      </c>
      <c r="T49" s="13">
        <f>'3.1 Nominal CFK'!T49/'4 GDP, Inflator, &amp; Population'!$D8/1000</f>
        <v>1.8995584988962473E-5</v>
      </c>
      <c r="U49" s="13">
        <f>'3.1 Nominal CFK'!U49/'4 GDP, Inflator, &amp; Population'!$D8/1000</f>
        <v>4.3039735099337749E-4</v>
      </c>
      <c r="V49" s="13">
        <f>'3.1 Nominal CFK'!V49/'4 GDP, Inflator, &amp; Population'!$D8/1000</f>
        <v>4.1579470198675495E-4</v>
      </c>
    </row>
    <row r="50" spans="2:22" x14ac:dyDescent="0.3">
      <c r="B50" s="9">
        <v>1996</v>
      </c>
      <c r="C50" s="13">
        <f>'3.1 Nominal CFK'!C50/'4 GDP, Inflator, &amp; Population'!$D9/1000</f>
        <v>5.6957895174363025E-4</v>
      </c>
      <c r="D50" s="13">
        <f>'3.1 Nominal CFK'!D50/'4 GDP, Inflator, &amp; Population'!$D9/1000</f>
        <v>1.6942828047716032E-3</v>
      </c>
      <c r="E50" s="13">
        <f>'3.1 Nominal CFK'!E50/'4 GDP, Inflator, &amp; Population'!$D9/1000</f>
        <v>0</v>
      </c>
      <c r="F50" s="13">
        <f>'3.1 Nominal CFK'!F50/'4 GDP, Inflator, &amp; Population'!$D9/1000</f>
        <v>4.4137329066045973E-4</v>
      </c>
      <c r="G50" s="13">
        <f>'3.1 Nominal CFK'!G50/'4 GDP, Inflator, &amp; Population'!$D9/1000</f>
        <v>4.2729228147470799E-3</v>
      </c>
      <c r="H50" s="13">
        <f>'3.1 Nominal CFK'!H50/'4 GDP, Inflator, &amp; Population'!$D9/1000</f>
        <v>1.0313396234257451E-3</v>
      </c>
      <c r="I50" s="13">
        <f>'3.1 Nominal CFK'!I50/'4 GDP, Inflator, &amp; Population'!$D9/1000</f>
        <v>4.7450018704019289E-4</v>
      </c>
      <c r="J50" s="13">
        <f>'3.1 Nominal CFK'!J50/'4 GDP, Inflator, &amp; Population'!$D9/1000</f>
        <v>5.0826509830001251E-3</v>
      </c>
      <c r="K50" s="13">
        <f>'3.1 Nominal CFK'!K50/'4 GDP, Inflator, &amp; Population'!$D9/1000</f>
        <v>2.2270356207656178E-3</v>
      </c>
      <c r="L50" s="13">
        <f>'3.1 Nominal CFK'!L50/'4 GDP, Inflator, &amp; Population'!$D9/1000</f>
        <v>1.0126148218961719E-4</v>
      </c>
      <c r="M50" s="13">
        <f>'3.1 Nominal CFK'!M50/'4 GDP, Inflator, &amp; Population'!$D9/1000</f>
        <v>2.7982355875140279E-3</v>
      </c>
      <c r="N50" s="13">
        <f>'3.1 Nominal CFK'!N50/'4 GDP, Inflator, &amp; Population'!$D9/1000</f>
        <v>7.6291616442911167E-5</v>
      </c>
      <c r="O50" s="13">
        <f>'3.1 Nominal CFK'!O50/'4 GDP, Inflator, &amp; Population'!$D9/1000</f>
        <v>1.6601375784529697E-3</v>
      </c>
      <c r="P50" s="13">
        <f>'3.1 Nominal CFK'!P50/'4 GDP, Inflator, &amp; Population'!$D9/1000</f>
        <v>8.041689180763956E-5</v>
      </c>
      <c r="Q50" s="13">
        <f>'3.1 Nominal CFK'!Q50/'4 GDP, Inflator, &amp; Population'!$D9/1000</f>
        <v>4.1249428488299598E-3</v>
      </c>
      <c r="R50" s="13">
        <f>'3.1 Nominal CFK'!R50/'4 GDP, Inflator, &amp; Population'!$D9/1000</f>
        <v>9.2859221081507959E-4</v>
      </c>
      <c r="S50" s="13">
        <f>'3.1 Nominal CFK'!S50/'4 GDP, Inflator, &amp; Population'!$D9/1000</f>
        <v>1.8149029469221498E-3</v>
      </c>
      <c r="T50" s="13">
        <f>'3.1 Nominal CFK'!T50/'4 GDP, Inflator, &amp; Population'!$D9/1000</f>
        <v>1.853776133671391E-5</v>
      </c>
      <c r="U50" s="13">
        <f>'3.1 Nominal CFK'!U50/'4 GDP, Inflator, &amp; Population'!$D9/1000</f>
        <v>4.4263061640134669E-4</v>
      </c>
      <c r="V50" s="13">
        <f>'3.1 Nominal CFK'!V50/'4 GDP, Inflator, &amp; Population'!$D9/1000</f>
        <v>4.0972193357994928E-4</v>
      </c>
    </row>
    <row r="51" spans="2:22" x14ac:dyDescent="0.3">
      <c r="B51" s="9">
        <v>1997</v>
      </c>
      <c r="C51" s="13">
        <f>'3.1 Nominal CFK'!C51/'4 GDP, Inflator, &amp; Population'!$D10/1000</f>
        <v>5.5858992492655859E-4</v>
      </c>
      <c r="D51" s="13">
        <f>'3.1 Nominal CFK'!D51/'4 GDP, Inflator, &amp; Population'!$D10/1000</f>
        <v>1.6615364833186615E-3</v>
      </c>
      <c r="E51" s="13">
        <f>'3.1 Nominal CFK'!E51/'4 GDP, Inflator, &amp; Population'!$D10/1000</f>
        <v>0</v>
      </c>
      <c r="F51" s="13">
        <f>'3.1 Nominal CFK'!F51/'4 GDP, Inflator, &amp; Population'!$D10/1000</f>
        <v>4.3682060513743683E-4</v>
      </c>
      <c r="G51" s="13">
        <f>'3.1 Nominal CFK'!G51/'4 GDP, Inflator, &amp; Population'!$D10/1000</f>
        <v>4.1037971929061036E-3</v>
      </c>
      <c r="H51" s="13">
        <f>'3.1 Nominal CFK'!H51/'4 GDP, Inflator, &amp; Population'!$D10/1000</f>
        <v>9.9358067674899363E-4</v>
      </c>
      <c r="I51" s="13">
        <f>'3.1 Nominal CFK'!I51/'4 GDP, Inflator, &amp; Population'!$D10/1000</f>
        <v>4.6970850931246969E-4</v>
      </c>
      <c r="J51" s="13">
        <f>'3.1 Nominal CFK'!J51/'4 GDP, Inflator, &amp; Population'!$D10/1000</f>
        <v>5.9991790387829988E-3</v>
      </c>
      <c r="K51" s="13">
        <f>'3.1 Nominal CFK'!K51/'4 GDP, Inflator, &amp; Population'!$D10/1000</f>
        <v>2.1904630023441905E-3</v>
      </c>
      <c r="L51" s="13">
        <f>'3.1 Nominal CFK'!L51/'4 GDP, Inflator, &amp; Population'!$D10/1000</f>
        <v>1.1823819744611824E-4</v>
      </c>
      <c r="M51" s="13">
        <f>'3.1 Nominal CFK'!M51/'4 GDP, Inflator, &amp; Population'!$D10/1000</f>
        <v>2.8634138139088635E-3</v>
      </c>
      <c r="N51" s="13">
        <f>'3.1 Nominal CFK'!N51/'4 GDP, Inflator, &amp; Population'!$D10/1000</f>
        <v>7.5449303172075446E-5</v>
      </c>
      <c r="O51" s="13">
        <f>'3.1 Nominal CFK'!O51/'4 GDP, Inflator, &amp; Population'!$D10/1000</f>
        <v>1.6986182134696986E-3</v>
      </c>
      <c r="P51" s="13">
        <f>'3.1 Nominal CFK'!P51/'4 GDP, Inflator, &amp; Population'!$D10/1000</f>
        <v>8.4222707985084222E-5</v>
      </c>
      <c r="Q51" s="13">
        <f>'3.1 Nominal CFK'!Q51/'4 GDP, Inflator, &amp; Population'!$D10/1000</f>
        <v>4.133312232322133E-3</v>
      </c>
      <c r="R51" s="13">
        <f>'3.1 Nominal CFK'!R51/'4 GDP, Inflator, &amp; Population'!$D10/1000</f>
        <v>8.6943749319986943E-4</v>
      </c>
      <c r="S51" s="13">
        <f>'3.1 Nominal CFK'!S51/'4 GDP, Inflator, &amp; Population'!$D10/1000</f>
        <v>1.7561646274517561E-3</v>
      </c>
      <c r="T51" s="13">
        <f>'3.1 Nominal CFK'!T51/'4 GDP, Inflator, &amp; Population'!$D10/1000</f>
        <v>1.8219404358018219E-5</v>
      </c>
      <c r="U51" s="13">
        <f>'3.1 Nominal CFK'!U51/'4 GDP, Inflator, &amp; Population'!$D10/1000</f>
        <v>5.0895639014450901E-4</v>
      </c>
      <c r="V51" s="13">
        <f>'3.1 Nominal CFK'!V51/'4 GDP, Inflator, &amp; Population'!$D10/1000</f>
        <v>4.0245892721140245E-4</v>
      </c>
    </row>
    <row r="52" spans="2:22" x14ac:dyDescent="0.3">
      <c r="B52" s="9">
        <v>1998</v>
      </c>
      <c r="C52" s="13">
        <f>'3.1 Nominal CFK'!C52/'4 GDP, Inflator, &amp; Population'!$D11/1000</f>
        <v>5.652912274006583E-4</v>
      </c>
      <c r="D52" s="13">
        <f>'3.1 Nominal CFK'!D52/'4 GDP, Inflator, &amp; Population'!$D11/1000</f>
        <v>1.6416448027476984E-3</v>
      </c>
      <c r="E52" s="13">
        <f>'3.1 Nominal CFK'!E52/'4 GDP, Inflator, &amp; Population'!$D11/1000</f>
        <v>0</v>
      </c>
      <c r="F52" s="13">
        <f>'3.1 Nominal CFK'!F52/'4 GDP, Inflator, &amp; Population'!$D11/1000</f>
        <v>4.3627343414587603E-4</v>
      </c>
      <c r="G52" s="13">
        <f>'3.1 Nominal CFK'!G52/'4 GDP, Inflator, &amp; Population'!$D11/1000</f>
        <v>4.069608357582407E-3</v>
      </c>
      <c r="H52" s="13">
        <f>'3.1 Nominal CFK'!H52/'4 GDP, Inflator, &amp; Population'!$D11/1000</f>
        <v>9.7462195296474743E-4</v>
      </c>
      <c r="I52" s="13">
        <f>'3.1 Nominal CFK'!I52/'4 GDP, Inflator, &amp; Population'!$D11/1000</f>
        <v>4.7814721175404285E-4</v>
      </c>
      <c r="J52" s="13">
        <f>'3.1 Nominal CFK'!J52/'4 GDP, Inflator, &amp; Population'!$D11/1000</f>
        <v>6.6659829222916571E-3</v>
      </c>
      <c r="K52" s="13">
        <f>'3.1 Nominal CFK'!K52/'4 GDP, Inflator, &amp; Population'!$D11/1000</f>
        <v>2.2107808996803891E-3</v>
      </c>
      <c r="L52" s="13">
        <f>'3.1 Nominal CFK'!L52/'4 GDP, Inflator, &amp; Population'!$D11/1000</f>
        <v>1.3293898774030435E-4</v>
      </c>
      <c r="M52" s="13">
        <f>'3.1 Nominal CFK'!M52/'4 GDP, Inflator, &amp; Population'!$D11/1000</f>
        <v>3.0565758717740785E-3</v>
      </c>
      <c r="N52" s="13">
        <f>'3.1 Nominal CFK'!N52/'4 GDP, Inflator, &amp; Population'!$D11/1000</f>
        <v>7.7355340361589465E-5</v>
      </c>
      <c r="O52" s="13">
        <f>'3.1 Nominal CFK'!O52/'4 GDP, Inflator, &amp; Population'!$D11/1000</f>
        <v>1.7182941372895103E-3</v>
      </c>
      <c r="P52" s="13">
        <f>'3.1 Nominal CFK'!P52/'4 GDP, Inflator, &amp; Population'!$D11/1000</f>
        <v>8.8336593044888617E-5</v>
      </c>
      <c r="Q52" s="13">
        <f>'3.1 Nominal CFK'!Q52/'4 GDP, Inflator, &amp; Population'!$D11/1000</f>
        <v>4.379153747078186E-3</v>
      </c>
      <c r="R52" s="13">
        <f>'3.1 Nominal CFK'!R52/'4 GDP, Inflator, &amp; Population'!$D11/1000</f>
        <v>8.1587559032581219E-4</v>
      </c>
      <c r="S52" s="13">
        <f>'3.1 Nominal CFK'!S52/'4 GDP, Inflator, &amp; Population'!$D11/1000</f>
        <v>1.6656776224776989E-3</v>
      </c>
      <c r="T52" s="13">
        <f>'3.1 Nominal CFK'!T52/'4 GDP, Inflator, &amp; Population'!$D11/1000</f>
        <v>1.7678767352001144E-5</v>
      </c>
      <c r="U52" s="13">
        <f>'3.1 Nominal CFK'!U52/'4 GDP, Inflator, &amp; Population'!$D11/1000</f>
        <v>5.4475027429280167E-4</v>
      </c>
      <c r="V52" s="13">
        <f>'3.1 Nominal CFK'!V52/'4 GDP, Inflator, &amp; Population'!$D11/1000</f>
        <v>3.9284453561036107E-4</v>
      </c>
    </row>
    <row r="53" spans="2:22" x14ac:dyDescent="0.3">
      <c r="B53" s="9">
        <v>1999</v>
      </c>
      <c r="C53" s="13">
        <f>'3.1 Nominal CFK'!C53/'4 GDP, Inflator, &amp; Population'!$D12/1000</f>
        <v>5.9879617321625825E-4</v>
      </c>
      <c r="D53" s="13">
        <f>'3.1 Nominal CFK'!D53/'4 GDP, Inflator, &amp; Population'!$D12/1000</f>
        <v>1.6995581599985022E-3</v>
      </c>
      <c r="E53" s="13">
        <f>'3.1 Nominal CFK'!E53/'4 GDP, Inflator, &amp; Population'!$D12/1000</f>
        <v>7.2922322281092612E-6</v>
      </c>
      <c r="F53" s="13">
        <f>'3.1 Nominal CFK'!F53/'4 GDP, Inflator, &amp; Population'!$D12/1000</f>
        <v>4.6161983037837226E-4</v>
      </c>
      <c r="G53" s="13">
        <f>'3.1 Nominal CFK'!G53/'4 GDP, Inflator, &amp; Population'!$D12/1000</f>
        <v>4.4556662235785294E-3</v>
      </c>
      <c r="H53" s="13">
        <f>'3.1 Nominal CFK'!H53/'4 GDP, Inflator, &amp; Population'!$D12/1000</f>
        <v>1.0022653661093742E-3</v>
      </c>
      <c r="I53" s="13">
        <f>'3.1 Nominal CFK'!I53/'4 GDP, Inflator, &amp; Population'!$D12/1000</f>
        <v>5.04306067811207E-4</v>
      </c>
      <c r="J53" s="13">
        <f>'3.1 Nominal CFK'!J53/'4 GDP, Inflator, &amp; Population'!$D12/1000</f>
        <v>7.3155692434426073E-3</v>
      </c>
      <c r="K53" s="13">
        <f>'3.1 Nominal CFK'!K53/'4 GDP, Inflator, &amp; Population'!$D12/1000</f>
        <v>2.2713665212588693E-3</v>
      </c>
      <c r="L53" s="13">
        <f>'3.1 Nominal CFK'!L53/'4 GDP, Inflator, &amp; Population'!$D12/1000</f>
        <v>1.4476812760938349E-4</v>
      </c>
      <c r="M53" s="13">
        <f>'3.1 Nominal CFK'!M53/'4 GDP, Inflator, &amp; Population'!$D12/1000</f>
        <v>3.3292269672177185E-3</v>
      </c>
      <c r="N53" s="13">
        <f>'3.1 Nominal CFK'!N53/'4 GDP, Inflator, &amp; Population'!$D12/1000</f>
        <v>7.366184262258252E-5</v>
      </c>
      <c r="O53" s="13">
        <f>'3.1 Nominal CFK'!O53/'4 GDP, Inflator, &amp; Population'!$D12/1000</f>
        <v>1.8193417332859041E-3</v>
      </c>
      <c r="P53" s="13">
        <f>'3.1 Nominal CFK'!P53/'4 GDP, Inflator, &amp; Population'!$D12/1000</f>
        <v>8.324752401100856E-5</v>
      </c>
      <c r="Q53" s="13">
        <f>'3.1 Nominal CFK'!Q53/'4 GDP, Inflator, &amp; Population'!$D12/1000</f>
        <v>5.3583397300282706E-3</v>
      </c>
      <c r="R53" s="13">
        <f>'3.1 Nominal CFK'!R53/'4 GDP, Inflator, &amp; Population'!$D12/1000</f>
        <v>8.3167019264972946E-4</v>
      </c>
      <c r="S53" s="13">
        <f>'3.1 Nominal CFK'!S53/'4 GDP, Inflator, &amp; Population'!$D12/1000</f>
        <v>1.6040008986576303E-3</v>
      </c>
      <c r="T53" s="13">
        <f>'3.1 Nominal CFK'!T53/'4 GDP, Inflator, &amp; Population'!$D12/1000</f>
        <v>1.7177466159923615E-5</v>
      </c>
      <c r="U53" s="13">
        <f>'3.1 Nominal CFK'!U53/'4 GDP, Inflator, &amp; Population'!$D12/1000</f>
        <v>6.3151292756445068E-4</v>
      </c>
      <c r="V53" s="13">
        <f>'3.1 Nominal CFK'!V53/'4 GDP, Inflator, &amp; Population'!$D12/1000</f>
        <v>4.1703330649841798E-4</v>
      </c>
    </row>
    <row r="54" spans="2:22" x14ac:dyDescent="0.3">
      <c r="B54" s="9">
        <v>2000</v>
      </c>
      <c r="C54" s="13">
        <f>'3.1 Nominal CFK'!C54/'4 GDP, Inflator, &amp; Population'!$D13/1000</f>
        <v>5.9438836340513471E-4</v>
      </c>
      <c r="D54" s="13">
        <f>'3.1 Nominal CFK'!D54/'4 GDP, Inflator, &amp; Population'!$D13/1000</f>
        <v>1.6378136343162971E-3</v>
      </c>
      <c r="E54" s="13">
        <f>'3.1 Nominal CFK'!E54/'4 GDP, Inflator, &amp; Population'!$D13/1000</f>
        <v>1.2956044829504808E-5</v>
      </c>
      <c r="F54" s="13">
        <f>'3.1 Nominal CFK'!F54/'4 GDP, Inflator, &amp; Population'!$D13/1000</f>
        <v>4.6542846797198597E-4</v>
      </c>
      <c r="G54" s="13">
        <f>'3.1 Nominal CFK'!G54/'4 GDP, Inflator, &amp; Population'!$D13/1000</f>
        <v>4.2638988245060896E-3</v>
      </c>
      <c r="H54" s="13">
        <f>'3.1 Nominal CFK'!H54/'4 GDP, Inflator, &amp; Population'!$D13/1000</f>
        <v>9.6385201670950028E-4</v>
      </c>
      <c r="I54" s="13">
        <f>'3.1 Nominal CFK'!I54/'4 GDP, Inflator, &amp; Population'!$D13/1000</f>
        <v>5.5067164772275659E-4</v>
      </c>
      <c r="J54" s="13">
        <f>'3.1 Nominal CFK'!J54/'4 GDP, Inflator, &amp; Population'!$D13/1000</f>
        <v>7.3455298554257302E-3</v>
      </c>
      <c r="K54" s="13">
        <f>'3.1 Nominal CFK'!K54/'4 GDP, Inflator, &amp; Population'!$D13/1000</f>
        <v>2.242720504464404E-3</v>
      </c>
      <c r="L54" s="13">
        <f>'3.1 Nominal CFK'!L54/'4 GDP, Inflator, &amp; Population'!$D13/1000</f>
        <v>1.4886645647316501E-4</v>
      </c>
      <c r="M54" s="13">
        <f>'3.1 Nominal CFK'!M54/'4 GDP, Inflator, &amp; Population'!$D13/1000</f>
        <v>3.359572194402494E-3</v>
      </c>
      <c r="N54" s="13">
        <f>'3.1 Nominal CFK'!N54/'4 GDP, Inflator, &amp; Population'!$D13/1000</f>
        <v>8.1578040961237844E-5</v>
      </c>
      <c r="O54" s="13">
        <f>'3.1 Nominal CFK'!O54/'4 GDP, Inflator, &amp; Population'!$D13/1000</f>
        <v>1.778290014042339E-3</v>
      </c>
      <c r="P54" s="13">
        <f>'3.1 Nominal CFK'!P54/'4 GDP, Inflator, &amp; Population'!$D13/1000</f>
        <v>1.2437626403129942E-4</v>
      </c>
      <c r="Q54" s="13">
        <f>'3.1 Nominal CFK'!Q54/'4 GDP, Inflator, &amp; Population'!$D13/1000</f>
        <v>5.4843017248231455E-3</v>
      </c>
      <c r="R54" s="13">
        <f>'3.1 Nominal CFK'!R54/'4 GDP, Inflator, &amp; Population'!$D13/1000</f>
        <v>8.0830882547757203E-4</v>
      </c>
      <c r="S54" s="13">
        <f>'3.1 Nominal CFK'!S54/'4 GDP, Inflator, &amp; Population'!$D13/1000</f>
        <v>1.3668406503634226E-3</v>
      </c>
      <c r="T54" s="13">
        <f>'3.1 Nominal CFK'!T54/'4 GDP, Inflator, &amp; Population'!$D13/1000</f>
        <v>1.6064789055807256E-5</v>
      </c>
      <c r="U54" s="13">
        <f>'3.1 Nominal CFK'!U54/'4 GDP, Inflator, &amp; Population'!$D13/1000</f>
        <v>6.3981842107587285E-4</v>
      </c>
      <c r="V54" s="13">
        <f>'3.1 Nominal CFK'!V54/'4 GDP, Inflator, &amp; Population'!$D13/1000</f>
        <v>4.1906225436946364E-4</v>
      </c>
    </row>
    <row r="55" spans="2:22" x14ac:dyDescent="0.3">
      <c r="B55" s="9">
        <v>2001</v>
      </c>
      <c r="C55" s="13">
        <f>'3.1 Nominal CFK'!C55/'4 GDP, Inflator, &amp; Population'!$D14/1000</f>
        <v>6.2845985029915145E-4</v>
      </c>
      <c r="D55" s="13">
        <f>'3.1 Nominal CFK'!D55/'4 GDP, Inflator, &amp; Population'!$D14/1000</f>
        <v>1.6836672535651999E-3</v>
      </c>
      <c r="E55" s="13">
        <f>'3.1 Nominal CFK'!E55/'4 GDP, Inflator, &amp; Population'!$D14/1000</f>
        <v>1.5537512829713198E-5</v>
      </c>
      <c r="F55" s="13">
        <f>'3.1 Nominal CFK'!F55/'4 GDP, Inflator, &amp; Population'!$D14/1000</f>
        <v>4.8818831932843232E-4</v>
      </c>
      <c r="G55" s="13">
        <f>'3.1 Nominal CFK'!G55/'4 GDP, Inflator, &amp; Population'!$D14/1000</f>
        <v>4.5111023957142499E-3</v>
      </c>
      <c r="H55" s="13">
        <f>'3.1 Nominal CFK'!H55/'4 GDP, Inflator, &amp; Population'!$D14/1000</f>
        <v>9.8479626832667167E-4</v>
      </c>
      <c r="I55" s="13">
        <f>'3.1 Nominal CFK'!I55/'4 GDP, Inflator, &amp; Population'!$D14/1000</f>
        <v>6.0407713682524055E-4</v>
      </c>
      <c r="J55" s="13">
        <f>'3.1 Nominal CFK'!J55/'4 GDP, Inflator, &amp; Population'!$D14/1000</f>
        <v>7.6563556104440123E-3</v>
      </c>
      <c r="K55" s="13">
        <f>'3.1 Nominal CFK'!K55/'4 GDP, Inflator, &amp; Population'!$D14/1000</f>
        <v>2.2475404501038896E-3</v>
      </c>
      <c r="L55" s="13">
        <f>'3.1 Nominal CFK'!L55/'4 GDP, Inflator, &amp; Population'!$D14/1000</f>
        <v>1.7578584601006349E-4</v>
      </c>
      <c r="M55" s="13">
        <f>'3.1 Nominal CFK'!M55/'4 GDP, Inflator, &amp; Population'!$D14/1000</f>
        <v>3.47196655512813E-3</v>
      </c>
      <c r="N55" s="13">
        <f>'3.1 Nominal CFK'!N55/'4 GDP, Inflator, &amp; Population'!$D14/1000</f>
        <v>9.6963425929789146E-5</v>
      </c>
      <c r="O55" s="13">
        <f>'3.1 Nominal CFK'!O55/'4 GDP, Inflator, &amp; Population'!$D14/1000</f>
        <v>1.7999482639207605E-3</v>
      </c>
      <c r="P55" s="13">
        <f>'3.1 Nominal CFK'!P55/'4 GDP, Inflator, &amp; Population'!$D14/1000</f>
        <v>1.3745942472817696E-4</v>
      </c>
      <c r="Q55" s="13">
        <f>'3.1 Nominal CFK'!Q55/'4 GDP, Inflator, &amp; Population'!$D14/1000</f>
        <v>6.1999182236166855E-3</v>
      </c>
      <c r="R55" s="13">
        <f>'3.1 Nominal CFK'!R55/'4 GDP, Inflator, &amp; Population'!$D14/1000</f>
        <v>8.2078455260808252E-4</v>
      </c>
      <c r="S55" s="13">
        <f>'3.1 Nominal CFK'!S55/'4 GDP, Inflator, &amp; Population'!$D14/1000</f>
        <v>1.3127612880614826E-3</v>
      </c>
      <c r="T55" s="13">
        <f>'3.1 Nominal CFK'!T55/'4 GDP, Inflator, &amp; Population'!$D14/1000</f>
        <v>1.618004155575397E-5</v>
      </c>
      <c r="U55" s="13">
        <f>'3.1 Nominal CFK'!U55/'4 GDP, Inflator, &amp; Population'!$D14/1000</f>
        <v>6.7596525338162042E-4</v>
      </c>
      <c r="V55" s="13">
        <f>'3.1 Nominal CFK'!V55/'4 GDP, Inflator, &amp; Population'!$D14/1000</f>
        <v>4.3142883368519431E-4</v>
      </c>
    </row>
    <row r="56" spans="2:22" x14ac:dyDescent="0.3">
      <c r="B56" s="9">
        <v>2002</v>
      </c>
      <c r="C56" s="13">
        <f>'3.1 Nominal CFK'!C56/'4 GDP, Inflator, &amp; Population'!$D15/1000</f>
        <v>6.4378612716763008E-4</v>
      </c>
      <c r="D56" s="13">
        <f>'3.1 Nominal CFK'!D56/'4 GDP, Inflator, &amp; Population'!$D15/1000</f>
        <v>1.7087994903350115E-3</v>
      </c>
      <c r="E56" s="13">
        <f>'3.1 Nominal CFK'!E56/'4 GDP, Inflator, &amp; Population'!$D15/1000</f>
        <v>1.8560817950152277E-5</v>
      </c>
      <c r="F56" s="13">
        <f>'3.1 Nominal CFK'!F56/'4 GDP, Inflator, &amp; Population'!$D15/1000</f>
        <v>5.1194915780968366E-4</v>
      </c>
      <c r="G56" s="13">
        <f>'3.1 Nominal CFK'!G56/'4 GDP, Inflator, &amp; Population'!$D15/1000</f>
        <v>4.4087808440549442E-3</v>
      </c>
      <c r="H56" s="13">
        <f>'3.1 Nominal CFK'!H56/'4 GDP, Inflator, &amp; Population'!$D15/1000</f>
        <v>1.0288085027037107E-3</v>
      </c>
      <c r="I56" s="13">
        <f>'3.1 Nominal CFK'!I56/'4 GDP, Inflator, &amp; Population'!$D15/1000</f>
        <v>6.0690533905152593E-4</v>
      </c>
      <c r="J56" s="13">
        <f>'3.1 Nominal CFK'!J56/'4 GDP, Inflator, &amp; Population'!$D15/1000</f>
        <v>8.1657965069302004E-3</v>
      </c>
      <c r="K56" s="13">
        <f>'3.1 Nominal CFK'!K56/'4 GDP, Inflator, &amp; Population'!$D15/1000</f>
        <v>2.0910326931443844E-3</v>
      </c>
      <c r="L56" s="13">
        <f>'3.1 Nominal CFK'!L56/'4 GDP, Inflator, &amp; Population'!$D15/1000</f>
        <v>1.8674249487227298E-4</v>
      </c>
      <c r="M56" s="13">
        <f>'3.1 Nominal CFK'!M56/'4 GDP, Inflator, &amp; Population'!$D15/1000</f>
        <v>3.3046569084467649E-3</v>
      </c>
      <c r="N56" s="13">
        <f>'3.1 Nominal CFK'!N56/'4 GDP, Inflator, &amp; Population'!$D15/1000</f>
        <v>1.1320622785754242E-4</v>
      </c>
      <c r="O56" s="13">
        <f>'3.1 Nominal CFK'!O56/'4 GDP, Inflator, &amp; Population'!$D15/1000</f>
        <v>1.7940518366585867E-3</v>
      </c>
      <c r="P56" s="13">
        <f>'3.1 Nominal CFK'!P56/'4 GDP, Inflator, &amp; Population'!$D15/1000</f>
        <v>1.3978494623655913E-4</v>
      </c>
      <c r="Q56" s="13">
        <f>'3.1 Nominal CFK'!Q56/'4 GDP, Inflator, &amp; Population'!$D15/1000</f>
        <v>5.9187255267574125E-3</v>
      </c>
      <c r="R56" s="13">
        <f>'3.1 Nominal CFK'!R56/'4 GDP, Inflator, &amp; Population'!$D15/1000</f>
        <v>8.1551836658586604E-4</v>
      </c>
      <c r="S56" s="13">
        <f>'3.1 Nominal CFK'!S56/'4 GDP, Inflator, &amp; Population'!$D15/1000</f>
        <v>1.2266377649325626E-3</v>
      </c>
      <c r="T56" s="13">
        <f>'3.1 Nominal CFK'!T56/'4 GDP, Inflator, &amp; Population'!$D15/1000</f>
        <v>1.9430977686618186E-5</v>
      </c>
      <c r="U56" s="13">
        <f>'3.1 Nominal CFK'!U56/'4 GDP, Inflator, &amp; Population'!$D15/1000</f>
        <v>6.7551588041519053E-4</v>
      </c>
      <c r="V56" s="13">
        <f>'3.1 Nominal CFK'!V56/'4 GDP, Inflator, &amp; Population'!$D15/1000</f>
        <v>4.3793896450991358E-4</v>
      </c>
    </row>
    <row r="57" spans="2:22" x14ac:dyDescent="0.3">
      <c r="B57" s="9">
        <v>2003</v>
      </c>
      <c r="C57" s="13">
        <f>'3.1 Nominal CFK'!C57/'4 GDP, Inflator, &amp; Population'!$D16/1000</f>
        <v>6.5211827105880261E-4</v>
      </c>
      <c r="D57" s="13">
        <f>'3.1 Nominal CFK'!D57/'4 GDP, Inflator, &amp; Population'!$D16/1000</f>
        <v>1.7077325955570679E-3</v>
      </c>
      <c r="E57" s="13">
        <f>'3.1 Nominal CFK'!E57/'4 GDP, Inflator, &amp; Population'!$D16/1000</f>
        <v>1.0149355308808192E-5</v>
      </c>
      <c r="F57" s="13">
        <f>'3.1 Nominal CFK'!F57/'4 GDP, Inflator, &amp; Population'!$D16/1000</f>
        <v>5.0171991626042124E-4</v>
      </c>
      <c r="G57" s="13">
        <f>'3.1 Nominal CFK'!G57/'4 GDP, Inflator, &amp; Population'!$D16/1000</f>
        <v>4.0946508754928571E-3</v>
      </c>
      <c r="H57" s="13">
        <f>'3.1 Nominal CFK'!H57/'4 GDP, Inflator, &amp; Population'!$D16/1000</f>
        <v>1.0104526523697856E-3</v>
      </c>
      <c r="I57" s="13">
        <f>'3.1 Nominal CFK'!I57/'4 GDP, Inflator, &amp; Population'!$D16/1000</f>
        <v>6.8750046234308066E-4</v>
      </c>
      <c r="J57" s="13">
        <f>'3.1 Nominal CFK'!J57/'4 GDP, Inflator, &amp; Population'!$D16/1000</f>
        <v>7.284359488389641E-3</v>
      </c>
      <c r="K57" s="13">
        <f>'3.1 Nominal CFK'!K57/'4 GDP, Inflator, &amp; Population'!$D16/1000</f>
        <v>2.0256175054186609E-3</v>
      </c>
      <c r="L57" s="13">
        <f>'3.1 Nominal CFK'!L57/'4 GDP, Inflator, &amp; Population'!$D16/1000</f>
        <v>1.7911540823044658E-4</v>
      </c>
      <c r="M57" s="13">
        <f>'3.1 Nominal CFK'!M57/'4 GDP, Inflator, &amp; Population'!$D16/1000</f>
        <v>3.2830205428277643E-3</v>
      </c>
      <c r="N57" s="13">
        <f>'3.1 Nominal CFK'!N57/'4 GDP, Inflator, &amp; Population'!$D16/1000</f>
        <v>1.2272434735650719E-4</v>
      </c>
      <c r="O57" s="13">
        <f>'3.1 Nominal CFK'!O57/'4 GDP, Inflator, &amp; Population'!$D16/1000</f>
        <v>1.715507356803101E-3</v>
      </c>
      <c r="P57" s="13">
        <f>'3.1 Nominal CFK'!P57/'4 GDP, Inflator, &amp; Population'!$D16/1000</f>
        <v>1.4669961015231431E-4</v>
      </c>
      <c r="Q57" s="13">
        <f>'3.1 Nominal CFK'!Q57/'4 GDP, Inflator, &amp; Population'!$D16/1000</f>
        <v>5.3491910845459047E-3</v>
      </c>
      <c r="R57" s="13">
        <f>'3.1 Nominal CFK'!R57/'4 GDP, Inflator, &amp; Population'!$D16/1000</f>
        <v>8.0695511943246472E-4</v>
      </c>
      <c r="S57" s="13">
        <f>'3.1 Nominal CFK'!S57/'4 GDP, Inflator, &amp; Population'!$D16/1000</f>
        <v>1.1974611816749393E-3</v>
      </c>
      <c r="T57" s="13">
        <f>'3.1 Nominal CFK'!T57/'4 GDP, Inflator, &amp; Population'!$D16/1000</f>
        <v>1.8863597694942336E-5</v>
      </c>
      <c r="U57" s="13">
        <f>'3.1 Nominal CFK'!U57/'4 GDP, Inflator, &amp; Population'!$D16/1000</f>
        <v>6.6934702362018332E-4</v>
      </c>
      <c r="V57" s="13">
        <f>'3.1 Nominal CFK'!V57/'4 GDP, Inflator, &amp; Population'!$D16/1000</f>
        <v>4.4779221932076253E-4</v>
      </c>
    </row>
    <row r="58" spans="2:22" x14ac:dyDescent="0.3">
      <c r="B58" s="9">
        <v>2004</v>
      </c>
      <c r="C58" s="13">
        <f>'3.1 Nominal CFK'!C58/'4 GDP, Inflator, &amp; Population'!$D17/1000</f>
        <v>6.573057812348618E-4</v>
      </c>
      <c r="D58" s="13">
        <f>'3.1 Nominal CFK'!D58/'4 GDP, Inflator, &amp; Population'!$D17/1000</f>
        <v>1.6844057521695202E-3</v>
      </c>
      <c r="E58" s="13">
        <f>'3.1 Nominal CFK'!E58/'4 GDP, Inflator, &amp; Population'!$D17/1000</f>
        <v>9.0794591078324183E-6</v>
      </c>
      <c r="F58" s="13">
        <f>'3.1 Nominal CFK'!F58/'4 GDP, Inflator, &amp; Population'!$D17/1000</f>
        <v>4.7000041521916654E-4</v>
      </c>
      <c r="G58" s="13">
        <f>'3.1 Nominal CFK'!G58/'4 GDP, Inflator, &amp; Population'!$D17/1000</f>
        <v>3.8879946298321132E-3</v>
      </c>
      <c r="H58" s="13">
        <f>'3.1 Nominal CFK'!H58/'4 GDP, Inflator, &amp; Population'!$D17/1000</f>
        <v>9.8029785054878135E-4</v>
      </c>
      <c r="I58" s="13">
        <f>'3.1 Nominal CFK'!I58/'4 GDP, Inflator, &amp; Population'!$D17/1000</f>
        <v>7.1216315345116338E-4</v>
      </c>
      <c r="J58" s="13">
        <f>'3.1 Nominal CFK'!J58/'4 GDP, Inflator, &amp; Population'!$D17/1000</f>
        <v>6.7328549085825806E-3</v>
      </c>
      <c r="K58" s="13">
        <f>'3.1 Nominal CFK'!K58/'4 GDP, Inflator, &amp; Population'!$D17/1000</f>
        <v>1.9518484173229435E-3</v>
      </c>
      <c r="L58" s="13">
        <f>'3.1 Nominal CFK'!L58/'4 GDP, Inflator, &amp; Population'!$D17/1000</f>
        <v>1.6446831185727535E-4</v>
      </c>
      <c r="M58" s="13">
        <f>'3.1 Nominal CFK'!M58/'4 GDP, Inflator, &amp; Population'!$D17/1000</f>
        <v>3.2712488408464932E-3</v>
      </c>
      <c r="N58" s="13">
        <f>'3.1 Nominal CFK'!N58/'4 GDP, Inflator, &amp; Population'!$D17/1000</f>
        <v>1.376313130614109E-4</v>
      </c>
      <c r="O58" s="13">
        <f>'3.1 Nominal CFK'!O58/'4 GDP, Inflator, &amp; Population'!$D17/1000</f>
        <v>1.6633887420243318E-3</v>
      </c>
      <c r="P58" s="13">
        <f>'3.1 Nominal CFK'!P58/'4 GDP, Inflator, &amp; Population'!$D17/1000</f>
        <v>1.5536117147167515E-4</v>
      </c>
      <c r="Q58" s="13">
        <f>'3.1 Nominal CFK'!Q58/'4 GDP, Inflator, &amp; Population'!$D17/1000</f>
        <v>4.7174571978242513E-3</v>
      </c>
      <c r="R58" s="13">
        <f>'3.1 Nominal CFK'!R58/'4 GDP, Inflator, &amp; Population'!$D17/1000</f>
        <v>7.49498276840459E-4</v>
      </c>
      <c r="S58" s="13">
        <f>'3.1 Nominal CFK'!S58/'4 GDP, Inflator, &amp; Population'!$D17/1000</f>
        <v>1.195699713498775E-3</v>
      </c>
      <c r="T58" s="13">
        <f>'3.1 Nominal CFK'!T58/'4 GDP, Inflator, &amp; Population'!$D17/1000</f>
        <v>1.8442651312784596E-5</v>
      </c>
      <c r="U58" s="13">
        <f>'3.1 Nominal CFK'!U58/'4 GDP, Inflator, &amp; Population'!$D17/1000</f>
        <v>6.6844057521695194E-4</v>
      </c>
      <c r="V58" s="13">
        <f>'3.1 Nominal CFK'!V58/'4 GDP, Inflator, &amp; Population'!$D17/1000</f>
        <v>4.6745373766453059E-4</v>
      </c>
    </row>
    <row r="59" spans="2:22" x14ac:dyDescent="0.3">
      <c r="B59" s="9">
        <v>2005</v>
      </c>
      <c r="C59" s="13">
        <f>'3.1 Nominal CFK'!C59/'4 GDP, Inflator, &amp; Population'!$D18/1000</f>
        <v>6.871162468701273E-4</v>
      </c>
      <c r="D59" s="13">
        <f>'3.1 Nominal CFK'!D59/'4 GDP, Inflator, &amp; Population'!$D18/1000</f>
        <v>1.7332992578885733E-3</v>
      </c>
      <c r="E59" s="13">
        <f>'3.1 Nominal CFK'!E59/'4 GDP, Inflator, &amp; Population'!$D18/1000</f>
        <v>1.3391002788579117E-4</v>
      </c>
      <c r="F59" s="13">
        <f>'3.1 Nominal CFK'!F59/'4 GDP, Inflator, &amp; Population'!$D18/1000</f>
        <v>4.9036290348669447E-4</v>
      </c>
      <c r="G59" s="13">
        <f>'3.1 Nominal CFK'!G59/'4 GDP, Inflator, &amp; Population'!$D18/1000</f>
        <v>3.8119876551996326E-3</v>
      </c>
      <c r="H59" s="13">
        <f>'3.1 Nominal CFK'!H59/'4 GDP, Inflator, &amp; Population'!$D18/1000</f>
        <v>1.0033773510439378E-3</v>
      </c>
      <c r="I59" s="13">
        <f>'3.1 Nominal CFK'!I59/'4 GDP, Inflator, &amp; Population'!$D18/1000</f>
        <v>7.3018717771207106E-4</v>
      </c>
      <c r="J59" s="13">
        <f>'3.1 Nominal CFK'!J59/'4 GDP, Inflator, &amp; Population'!$D18/1000</f>
        <v>6.1458019267723006E-3</v>
      </c>
      <c r="K59" s="13">
        <f>'3.1 Nominal CFK'!K59/'4 GDP, Inflator, &amp; Population'!$D18/1000</f>
        <v>1.9778337075162236E-3</v>
      </c>
      <c r="L59" s="13">
        <f>'3.1 Nominal CFK'!L59/'4 GDP, Inflator, &amp; Population'!$D18/1000</f>
        <v>1.7113852962299185E-4</v>
      </c>
      <c r="M59" s="13">
        <f>'3.1 Nominal CFK'!M59/'4 GDP, Inflator, &amp; Population'!$D18/1000</f>
        <v>3.3573069183936233E-3</v>
      </c>
      <c r="N59" s="13">
        <f>'3.1 Nominal CFK'!N59/'4 GDP, Inflator, &amp; Population'!$D18/1000</f>
        <v>1.5447822514379623E-4</v>
      </c>
      <c r="O59" s="13">
        <f>'3.1 Nominal CFK'!O59/'4 GDP, Inflator, &amp; Population'!$D18/1000</f>
        <v>1.6665545196332791E-3</v>
      </c>
      <c r="P59" s="13">
        <f>'3.1 Nominal CFK'!P59/'4 GDP, Inflator, &amp; Population'!$D18/1000</f>
        <v>1.6521846026436508E-4</v>
      </c>
      <c r="Q59" s="13">
        <f>'3.1 Nominal CFK'!Q59/'4 GDP, Inflator, &amp; Population'!$D18/1000</f>
        <v>4.6145549595947178E-3</v>
      </c>
      <c r="R59" s="13">
        <f>'3.1 Nominal CFK'!R59/'4 GDP, Inflator, &amp; Population'!$D18/1000</f>
        <v>7.207797669498379E-4</v>
      </c>
      <c r="S59" s="13">
        <f>'3.1 Nominal CFK'!S59/'4 GDP, Inflator, &amp; Population'!$D18/1000</f>
        <v>1.2095704552953887E-3</v>
      </c>
      <c r="T59" s="13">
        <f>'3.1 Nominal CFK'!T59/'4 GDP, Inflator, &amp; Population'!$D18/1000</f>
        <v>2.1525760389236475E-5</v>
      </c>
      <c r="U59" s="13">
        <f>'3.1 Nominal CFK'!U59/'4 GDP, Inflator, &amp; Population'!$D18/1000</f>
        <v>6.5928221585284587E-4</v>
      </c>
      <c r="V59" s="13">
        <f>'3.1 Nominal CFK'!V59/'4 GDP, Inflator, &amp; Population'!$D18/1000</f>
        <v>5.204808519723859E-4</v>
      </c>
    </row>
    <row r="60" spans="2:22" x14ac:dyDescent="0.3">
      <c r="B60" s="9">
        <v>2006</v>
      </c>
      <c r="C60" s="13">
        <f>'3.1 Nominal CFK'!C60/'4 GDP, Inflator, &amp; Population'!$D19/1000</f>
        <v>7.4501187575566022E-4</v>
      </c>
      <c r="D60" s="13">
        <f>'3.1 Nominal CFK'!D60/'4 GDP, Inflator, &amp; Population'!$D19/1000</f>
        <v>1.8053051179290156E-3</v>
      </c>
      <c r="E60" s="13">
        <f>'3.1 Nominal CFK'!E60/'4 GDP, Inflator, &amp; Population'!$D19/1000</f>
        <v>1.3251747607971178E-4</v>
      </c>
      <c r="F60" s="13">
        <f>'3.1 Nominal CFK'!F60/'4 GDP, Inflator, &amp; Population'!$D19/1000</f>
        <v>5.4252257007309575E-4</v>
      </c>
      <c r="G60" s="13">
        <f>'3.1 Nominal CFK'!G60/'4 GDP, Inflator, &amp; Population'!$D19/1000</f>
        <v>3.8054585514646763E-3</v>
      </c>
      <c r="H60" s="13">
        <f>'3.1 Nominal CFK'!H60/'4 GDP, Inflator, &amp; Population'!$D19/1000</f>
        <v>1.0509706205465916E-3</v>
      </c>
      <c r="I60" s="13">
        <f>'3.1 Nominal CFK'!I60/'4 GDP, Inflator, &amp; Population'!$D19/1000</f>
        <v>7.8851948912769961E-4</v>
      </c>
      <c r="J60" s="13">
        <f>'3.1 Nominal CFK'!J60/'4 GDP, Inflator, &amp; Population'!$D19/1000</f>
        <v>5.981047889675151E-3</v>
      </c>
      <c r="K60" s="13">
        <f>'3.1 Nominal CFK'!K60/'4 GDP, Inflator, &amp; Population'!$D19/1000</f>
        <v>1.9696999453776612E-3</v>
      </c>
      <c r="L60" s="13">
        <f>'3.1 Nominal CFK'!L60/'4 GDP, Inflator, &amp; Population'!$D19/1000</f>
        <v>1.7400590412245222E-4</v>
      </c>
      <c r="M60" s="13">
        <f>'3.1 Nominal CFK'!M60/'4 GDP, Inflator, &amp; Population'!$D19/1000</f>
        <v>3.5295605049804526E-3</v>
      </c>
      <c r="N60" s="13">
        <f>'3.1 Nominal CFK'!N60/'4 GDP, Inflator, &amp; Population'!$D19/1000</f>
        <v>1.7419002436524548E-4</v>
      </c>
      <c r="O60" s="13">
        <f>'3.1 Nominal CFK'!O60/'4 GDP, Inflator, &amp; Population'!$D19/1000</f>
        <v>1.6924209970724882E-3</v>
      </c>
      <c r="P60" s="13">
        <f>'3.1 Nominal CFK'!P60/'4 GDP, Inflator, &amp; Population'!$D19/1000</f>
        <v>1.9169985945488132E-4</v>
      </c>
      <c r="Q60" s="13">
        <f>'3.1 Nominal CFK'!Q60/'4 GDP, Inflator, &amp; Population'!$D19/1000</f>
        <v>4.8561529916470777E-3</v>
      </c>
      <c r="R60" s="13">
        <f>'3.1 Nominal CFK'!R60/'4 GDP, Inflator, &amp; Population'!$D19/1000</f>
        <v>7.5766093643555492E-4</v>
      </c>
      <c r="S60" s="13">
        <f>'3.1 Nominal CFK'!S60/'4 GDP, Inflator, &amp; Population'!$D19/1000</f>
        <v>1.2100320982956602E-3</v>
      </c>
      <c r="T60" s="13">
        <f>'3.1 Nominal CFK'!T60/'4 GDP, Inflator, &amp; Population'!$D19/1000</f>
        <v>3.6934520704321304E-5</v>
      </c>
      <c r="U60" s="13">
        <f>'3.1 Nominal CFK'!U60/'4 GDP, Inflator, &amp; Population'!$D19/1000</f>
        <v>6.7036952932728597E-4</v>
      </c>
      <c r="V60" s="13">
        <f>'3.1 Nominal CFK'!V60/'4 GDP, Inflator, &amp; Population'!$D19/1000</f>
        <v>5.2533187673763483E-4</v>
      </c>
    </row>
    <row r="61" spans="2:22" x14ac:dyDescent="0.3">
      <c r="B61" s="9">
        <v>2007</v>
      </c>
      <c r="C61" s="13">
        <f>'3.1 Nominal CFK'!C61/'4 GDP, Inflator, &amp; Population'!$D20/1000</f>
        <v>8.1092300179065602E-4</v>
      </c>
      <c r="D61" s="13">
        <f>'3.1 Nominal CFK'!D61/'4 GDP, Inflator, &amp; Population'!$D20/1000</f>
        <v>1.8935024766865887E-3</v>
      </c>
      <c r="E61" s="13">
        <f>'3.1 Nominal CFK'!E61/'4 GDP, Inflator, &amp; Population'!$D20/1000</f>
        <v>1.3316550777888885E-4</v>
      </c>
      <c r="F61" s="13">
        <f>'3.1 Nominal CFK'!F61/'4 GDP, Inflator, &amp; Population'!$D20/1000</f>
        <v>5.6662054370828585E-4</v>
      </c>
      <c r="G61" s="13">
        <f>'3.1 Nominal CFK'!G61/'4 GDP, Inflator, &amp; Population'!$D20/1000</f>
        <v>3.9766749610474173E-3</v>
      </c>
      <c r="H61" s="13">
        <f>'3.1 Nominal CFK'!H61/'4 GDP, Inflator, &amp; Population'!$D20/1000</f>
        <v>1.1210843933862002E-3</v>
      </c>
      <c r="I61" s="13">
        <f>'3.1 Nominal CFK'!I61/'4 GDP, Inflator, &amp; Population'!$D20/1000</f>
        <v>8.9051998790725794E-4</v>
      </c>
      <c r="J61" s="13">
        <f>'3.1 Nominal CFK'!J61/'4 GDP, Inflator, &amp; Population'!$D20/1000</f>
        <v>6.3292539708378875E-3</v>
      </c>
      <c r="K61" s="13">
        <f>'3.1 Nominal CFK'!K61/'4 GDP, Inflator, &amp; Population'!$D20/1000</f>
        <v>2.007290528127253E-3</v>
      </c>
      <c r="L61" s="13">
        <f>'3.1 Nominal CFK'!L61/'4 GDP, Inflator, &amp; Population'!$D20/1000</f>
        <v>2.3273295969861166E-4</v>
      </c>
      <c r="M61" s="13">
        <f>'3.1 Nominal CFK'!M61/'4 GDP, Inflator, &amp; Population'!$D20/1000</f>
        <v>3.6634903839445595E-3</v>
      </c>
      <c r="N61" s="13">
        <f>'3.1 Nominal CFK'!N61/'4 GDP, Inflator, &amp; Population'!$D20/1000</f>
        <v>1.8363526429617915E-4</v>
      </c>
      <c r="O61" s="13">
        <f>'3.1 Nominal CFK'!O61/'4 GDP, Inflator, &amp; Population'!$D20/1000</f>
        <v>1.7490523476198228E-3</v>
      </c>
      <c r="P61" s="13">
        <f>'3.1 Nominal CFK'!P61/'4 GDP, Inflator, &amp; Population'!$D20/1000</f>
        <v>2.3201786004976629E-4</v>
      </c>
      <c r="Q61" s="13">
        <f>'3.1 Nominal CFK'!Q61/'4 GDP, Inflator, &amp; Population'!$D20/1000</f>
        <v>4.9810876491244395E-3</v>
      </c>
      <c r="R61" s="13">
        <f>'3.1 Nominal CFK'!R61/'4 GDP, Inflator, &amp; Population'!$D20/1000</f>
        <v>7.630403944094324E-4</v>
      </c>
      <c r="S61" s="13">
        <f>'3.1 Nominal CFK'!S61/'4 GDP, Inflator, &amp; Population'!$D20/1000</f>
        <v>1.1892979233041091E-3</v>
      </c>
      <c r="T61" s="13">
        <f>'3.1 Nominal CFK'!T61/'4 GDP, Inflator, &amp; Population'!$D20/1000</f>
        <v>3.40922304132462E-5</v>
      </c>
      <c r="U61" s="13">
        <f>'3.1 Nominal CFK'!U61/'4 GDP, Inflator, &amp; Population'!$D20/1000</f>
        <v>7.0003023185507315E-4</v>
      </c>
      <c r="V61" s="13">
        <f>'3.1 Nominal CFK'!V61/'4 GDP, Inflator, &amp; Population'!$D20/1000</f>
        <v>5.1546475663356666E-4</v>
      </c>
    </row>
    <row r="62" spans="2:22" x14ac:dyDescent="0.3">
      <c r="B62" s="9">
        <v>2008</v>
      </c>
      <c r="C62" s="13">
        <f>'3.1 Nominal CFK'!C62/'4 GDP, Inflator, &amp; Population'!$D21/1000</f>
        <v>8.5068006621203925E-4</v>
      </c>
      <c r="D62" s="13">
        <f>'3.1 Nominal CFK'!D62/'4 GDP, Inflator, &amp; Population'!$D21/1000</f>
        <v>1.9136939996678684E-3</v>
      </c>
      <c r="E62" s="13">
        <f>'3.1 Nominal CFK'!E62/'4 GDP, Inflator, &amp; Population'!$D21/1000</f>
        <v>1.1659961537019279E-4</v>
      </c>
      <c r="F62" s="13">
        <f>'3.1 Nominal CFK'!F62/'4 GDP, Inflator, &amp; Population'!$D21/1000</f>
        <v>5.1403791657068779E-4</v>
      </c>
      <c r="G62" s="13">
        <f>'3.1 Nominal CFK'!G62/'4 GDP, Inflator, &amp; Population'!$D21/1000</f>
        <v>3.8622725300391596E-3</v>
      </c>
      <c r="H62" s="13">
        <f>'3.1 Nominal CFK'!H62/'4 GDP, Inflator, &amp; Population'!$D21/1000</f>
        <v>1.1311651926095366E-3</v>
      </c>
      <c r="I62" s="13">
        <f>'3.1 Nominal CFK'!I62/'4 GDP, Inflator, &amp; Population'!$D21/1000</f>
        <v>9.4326978191811353E-4</v>
      </c>
      <c r="J62" s="13">
        <f>'3.1 Nominal CFK'!J62/'4 GDP, Inflator, &amp; Population'!$D21/1000</f>
        <v>6.0546892159016033E-3</v>
      </c>
      <c r="K62" s="13">
        <f>'3.1 Nominal CFK'!K62/'4 GDP, Inflator, &amp; Population'!$D21/1000</f>
        <v>1.9394609825738056E-3</v>
      </c>
      <c r="L62" s="13">
        <f>'3.1 Nominal CFK'!L62/'4 GDP, Inflator, &amp; Population'!$D21/1000</f>
        <v>2.3010290722279064E-4</v>
      </c>
      <c r="M62" s="13">
        <f>'3.1 Nominal CFK'!M62/'4 GDP, Inflator, &amp; Population'!$D21/1000</f>
        <v>3.5330176297589905E-3</v>
      </c>
      <c r="N62" s="13">
        <f>'3.1 Nominal CFK'!N62/'4 GDP, Inflator, &amp; Population'!$D21/1000</f>
        <v>1.7341018786862588E-4</v>
      </c>
      <c r="O62" s="13">
        <f>'3.1 Nominal CFK'!O62/'4 GDP, Inflator, &amp; Population'!$D21/1000</f>
        <v>1.6533671179013569E-3</v>
      </c>
      <c r="P62" s="13">
        <f>'3.1 Nominal CFK'!P62/'4 GDP, Inflator, &amp; Population'!$D21/1000</f>
        <v>2.4208642921043748E-4</v>
      </c>
      <c r="Q62" s="13">
        <f>'3.1 Nominal CFK'!Q62/'4 GDP, Inflator, &amp; Population'!$D21/1000</f>
        <v>4.6031831062874652E-3</v>
      </c>
      <c r="R62" s="13">
        <f>'3.1 Nominal CFK'!R62/'4 GDP, Inflator, &amp; Population'!$D21/1000</f>
        <v>9.4368762488415572E-4</v>
      </c>
      <c r="S62" s="13">
        <f>'3.1 Nominal CFK'!S62/'4 GDP, Inflator, &amp; Population'!$D21/1000</f>
        <v>1.1433629930413076E-3</v>
      </c>
      <c r="T62" s="13">
        <f>'3.1 Nominal CFK'!T62/'4 GDP, Inflator, &amp; Population'!$D21/1000</f>
        <v>4.4178858217310487E-5</v>
      </c>
      <c r="U62" s="13">
        <f>'3.1 Nominal CFK'!U62/'4 GDP, Inflator, &amp; Population'!$D21/1000</f>
        <v>6.7327894232159979E-4</v>
      </c>
      <c r="V62" s="13">
        <f>'3.1 Nominal CFK'!V62/'4 GDP, Inflator, &amp; Population'!$D21/1000</f>
        <v>4.9389574282301138E-4</v>
      </c>
    </row>
    <row r="63" spans="2:22" x14ac:dyDescent="0.3">
      <c r="B63" s="9">
        <v>2009</v>
      </c>
      <c r="C63" s="13">
        <f>'3.1 Nominal CFK'!C63/'4 GDP, Inflator, &amp; Population'!$D22/1000</f>
        <v>9.6975280614130491E-4</v>
      </c>
      <c r="D63" s="13">
        <f>'3.1 Nominal CFK'!D63/'4 GDP, Inflator, &amp; Population'!$D22/1000</f>
        <v>2.0966284067030611E-3</v>
      </c>
      <c r="E63" s="13">
        <f>'3.1 Nominal CFK'!E63/'4 GDP, Inflator, &amp; Population'!$D22/1000</f>
        <v>4.9589242157059435E-4</v>
      </c>
      <c r="F63" s="13">
        <f>'3.1 Nominal CFK'!F63/'4 GDP, Inflator, &amp; Population'!$D22/1000</f>
        <v>4.7745055594859719E-4</v>
      </c>
      <c r="G63" s="13">
        <f>'3.1 Nominal CFK'!G63/'4 GDP, Inflator, &amp; Population'!$D22/1000</f>
        <v>4.1716682681646831E-3</v>
      </c>
      <c r="H63" s="13">
        <f>'3.1 Nominal CFK'!H63/'4 GDP, Inflator, &amp; Population'!$D22/1000</f>
        <v>1.2475159181863297E-3</v>
      </c>
      <c r="I63" s="13">
        <f>'3.1 Nominal CFK'!I63/'4 GDP, Inflator, &amp; Population'!$D22/1000</f>
        <v>1.0327919918059617E-3</v>
      </c>
      <c r="J63" s="13">
        <f>'3.1 Nominal CFK'!J63/'4 GDP, Inflator, &amp; Population'!$D22/1000</f>
        <v>6.5443861334910196E-3</v>
      </c>
      <c r="K63" s="13">
        <f>'3.1 Nominal CFK'!K63/'4 GDP, Inflator, &amp; Population'!$D22/1000</f>
        <v>1.9392785867395966E-3</v>
      </c>
      <c r="L63" s="13">
        <f>'3.1 Nominal CFK'!L63/'4 GDP, Inflator, &amp; Population'!$D22/1000</f>
        <v>2.5840258492339208E-4</v>
      </c>
      <c r="M63" s="13">
        <f>'3.1 Nominal CFK'!M63/'4 GDP, Inflator, &amp; Population'!$D22/1000</f>
        <v>3.8071761190247404E-3</v>
      </c>
      <c r="N63" s="13">
        <f>'3.1 Nominal CFK'!N63/'4 GDP, Inflator, &amp; Population'!$D22/1000</f>
        <v>1.7439785434463534E-4</v>
      </c>
      <c r="O63" s="13">
        <f>'3.1 Nominal CFK'!O63/'4 GDP, Inflator, &amp; Population'!$D22/1000</f>
        <v>1.7289684592885126E-3</v>
      </c>
      <c r="P63" s="13">
        <f>'3.1 Nominal CFK'!P63/'4 GDP, Inflator, &amp; Population'!$D22/1000</f>
        <v>2.4050452467186889E-4</v>
      </c>
      <c r="Q63" s="13">
        <f>'3.1 Nominal CFK'!Q63/'4 GDP, Inflator, &amp; Population'!$D22/1000</f>
        <v>5.0446712353357341E-3</v>
      </c>
      <c r="R63" s="13">
        <f>'3.1 Nominal CFK'!R63/'4 GDP, Inflator, &amp; Population'!$D22/1000</f>
        <v>1.1466901787694158E-3</v>
      </c>
      <c r="S63" s="13">
        <f>'3.1 Nominal CFK'!S63/'4 GDP, Inflator, &amp; Population'!$D22/1000</f>
        <v>1.1620962377115825E-3</v>
      </c>
      <c r="T63" s="13">
        <f>'3.1 Nominal CFK'!T63/'4 GDP, Inflator, &amp; Population'!$D22/1000</f>
        <v>9.5371846720800819E-5</v>
      </c>
      <c r="U63" s="13">
        <f>'3.1 Nominal CFK'!U63/'4 GDP, Inflator, &amp; Population'!$D22/1000</f>
        <v>6.8964552337307157E-4</v>
      </c>
      <c r="V63" s="13">
        <f>'3.1 Nominal CFK'!V63/'4 GDP, Inflator, &amp; Population'!$D22/1000</f>
        <v>5.0353737473997654E-4</v>
      </c>
    </row>
    <row r="64" spans="2:22" x14ac:dyDescent="0.3">
      <c r="B64" s="9">
        <v>2010</v>
      </c>
      <c r="C64" s="13">
        <f>'3.1 Nominal CFK'!C64/'4 GDP, Inflator, &amp; Population'!$D23/1000</f>
        <v>1.1025850844282501E-3</v>
      </c>
      <c r="D64" s="13">
        <f>'3.1 Nominal CFK'!D64/'4 GDP, Inflator, &amp; Population'!$D23/1000</f>
        <v>2.1260633945251587E-3</v>
      </c>
      <c r="E64" s="13">
        <f>'3.1 Nominal CFK'!E64/'4 GDP, Inflator, &amp; Population'!$D23/1000</f>
        <v>6.2540206992028077E-4</v>
      </c>
      <c r="F64" s="13">
        <f>'3.1 Nominal CFK'!F64/'4 GDP, Inflator, &amp; Population'!$D23/1000</f>
        <v>5.035845337532874E-4</v>
      </c>
      <c r="G64" s="13">
        <f>'3.1 Nominal CFK'!G64/'4 GDP, Inflator, &amp; Population'!$D23/1000</f>
        <v>4.5343554272362805E-3</v>
      </c>
      <c r="H64" s="13">
        <f>'3.1 Nominal CFK'!H64/'4 GDP, Inflator, &amp; Population'!$D23/1000</f>
        <v>1.3970984061305047E-3</v>
      </c>
      <c r="I64" s="13">
        <f>'3.1 Nominal CFK'!I64/'4 GDP, Inflator, &amp; Population'!$D23/1000</f>
        <v>1.0745881517392579E-3</v>
      </c>
      <c r="J64" s="13">
        <f>'3.1 Nominal CFK'!J64/'4 GDP, Inflator, &amp; Population'!$D23/1000</f>
        <v>6.7828539373259843E-3</v>
      </c>
      <c r="K64" s="13">
        <f>'3.1 Nominal CFK'!K64/'4 GDP, Inflator, &amp; Population'!$D23/1000</f>
        <v>1.9634959111097389E-3</v>
      </c>
      <c r="L64" s="13">
        <f>'3.1 Nominal CFK'!L64/'4 GDP, Inflator, &amp; Population'!$D23/1000</f>
        <v>2.7223929143057121E-4</v>
      </c>
      <c r="M64" s="13">
        <f>'3.1 Nominal CFK'!M64/'4 GDP, Inflator, &amp; Population'!$D23/1000</f>
        <v>3.9773039571399903E-3</v>
      </c>
      <c r="N64" s="13">
        <f>'3.1 Nominal CFK'!N64/'4 GDP, Inflator, &amp; Population'!$D23/1000</f>
        <v>1.6280422218448127E-4</v>
      </c>
      <c r="O64" s="13">
        <f>'3.1 Nominal CFK'!O64/'4 GDP, Inflator, &amp; Population'!$D23/1000</f>
        <v>1.7002012279537023E-3</v>
      </c>
      <c r="P64" s="13">
        <f>'3.1 Nominal CFK'!P64/'4 GDP, Inflator, &amp; Population'!$D23/1000</f>
        <v>2.4900801309268324E-4</v>
      </c>
      <c r="Q64" s="13">
        <f>'3.1 Nominal CFK'!Q64/'4 GDP, Inflator, &amp; Population'!$D23/1000</f>
        <v>5.0096445315917599E-3</v>
      </c>
      <c r="R64" s="13">
        <f>'3.1 Nominal CFK'!R64/'4 GDP, Inflator, &amp; Population'!$D23/1000</f>
        <v>1.2332854709300233E-3</v>
      </c>
      <c r="S64" s="13">
        <f>'3.1 Nominal CFK'!S64/'4 GDP, Inflator, &amp; Population'!$D23/1000</f>
        <v>1.1235416119851575E-3</v>
      </c>
      <c r="T64" s="13">
        <f>'3.1 Nominal CFK'!T64/'4 GDP, Inflator, &amp; Population'!$D23/1000</f>
        <v>1.0859619056441611E-4</v>
      </c>
      <c r="U64" s="13">
        <f>'3.1 Nominal CFK'!U64/'4 GDP, Inflator, &amp; Population'!$D23/1000</f>
        <v>6.8094304374006088E-4</v>
      </c>
      <c r="V64" s="13">
        <f>'3.1 Nominal CFK'!V64/'4 GDP, Inflator, &amp; Population'!$D23/1000</f>
        <v>5.9670006741908423E-4</v>
      </c>
    </row>
    <row r="65" spans="2:22" x14ac:dyDescent="0.3">
      <c r="B65" s="9">
        <v>2011</v>
      </c>
      <c r="C65" s="13">
        <f>'3.1 Nominal CFK'!C65/'4 GDP, Inflator, &amp; Population'!$D24/1000</f>
        <v>1.1801398628910899E-3</v>
      </c>
      <c r="D65" s="13">
        <f>'3.1 Nominal CFK'!D65/'4 GDP, Inflator, &amp; Population'!$D24/1000</f>
        <v>2.1439643556176295E-3</v>
      </c>
      <c r="E65" s="13">
        <f>'3.1 Nominal CFK'!E65/'4 GDP, Inflator, &amp; Population'!$D24/1000</f>
        <v>6.0958877162612746E-4</v>
      </c>
      <c r="F65" s="13">
        <f>'3.1 Nominal CFK'!F65/'4 GDP, Inflator, &amp; Population'!$D24/1000</f>
        <v>4.7173235239153743E-4</v>
      </c>
      <c r="G65" s="13">
        <f>'3.1 Nominal CFK'!G65/'4 GDP, Inflator, &amp; Population'!$D24/1000</f>
        <v>4.5059948264500197E-3</v>
      </c>
      <c r="H65" s="13">
        <f>'3.1 Nominal CFK'!H65/'4 GDP, Inflator, &amp; Population'!$D24/1000</f>
        <v>1.3623698006314485E-3</v>
      </c>
      <c r="I65" s="13">
        <f>'3.1 Nominal CFK'!I65/'4 GDP, Inflator, &amp; Population'!$D24/1000</f>
        <v>1.132859910889044E-3</v>
      </c>
      <c r="J65" s="13">
        <f>'3.1 Nominal CFK'!J65/'4 GDP, Inflator, &amp; Population'!$D24/1000</f>
        <v>6.4564674292571129E-3</v>
      </c>
      <c r="K65" s="13">
        <f>'3.1 Nominal CFK'!K65/'4 GDP, Inflator, &amp; Population'!$D24/1000</f>
        <v>1.8911439840269104E-3</v>
      </c>
      <c r="L65" s="13">
        <f>'3.1 Nominal CFK'!L65/'4 GDP, Inflator, &amp; Population'!$D24/1000</f>
        <v>2.5371049758534883E-4</v>
      </c>
      <c r="M65" s="13">
        <f>'3.1 Nominal CFK'!M65/'4 GDP, Inflator, &amp; Population'!$D24/1000</f>
        <v>3.9262424880251003E-3</v>
      </c>
      <c r="N65" s="13">
        <f>'3.1 Nominal CFK'!N65/'4 GDP, Inflator, &amp; Population'!$D24/1000</f>
        <v>1.5222138072803454E-4</v>
      </c>
      <c r="O65" s="13">
        <f>'3.1 Nominal CFK'!O65/'4 GDP, Inflator, &amp; Population'!$D24/1000</f>
        <v>1.63186159278457E-3</v>
      </c>
      <c r="P65" s="13">
        <f>'3.1 Nominal CFK'!P65/'4 GDP, Inflator, &amp; Population'!$D24/1000</f>
        <v>2.5012540449095611E-4</v>
      </c>
      <c r="Q65" s="13">
        <f>'3.1 Nominal CFK'!Q65/'4 GDP, Inflator, &amp; Population'!$D24/1000</f>
        <v>4.7306754138348207E-3</v>
      </c>
      <c r="R65" s="13">
        <f>'3.1 Nominal CFK'!R65/'4 GDP, Inflator, &amp; Population'!$D24/1000</f>
        <v>1.2148498588584748E-3</v>
      </c>
      <c r="S65" s="13">
        <f>'3.1 Nominal CFK'!S65/'4 GDP, Inflator, &amp; Population'!$D24/1000</f>
        <v>1.0709002567103698E-3</v>
      </c>
      <c r="T65" s="13">
        <f>'3.1 Nominal CFK'!T65/'4 GDP, Inflator, &amp; Population'!$D24/1000</f>
        <v>1.3106982325343511E-4</v>
      </c>
      <c r="U65" s="13">
        <f>'3.1 Nominal CFK'!U65/'4 GDP, Inflator, &amp; Population'!$D24/1000</f>
        <v>6.3816624209459927E-4</v>
      </c>
      <c r="V65" s="13">
        <f>'3.1 Nominal CFK'!V65/'4 GDP, Inflator, &amp; Population'!$D24/1000</f>
        <v>6.1696058856507748E-4</v>
      </c>
    </row>
    <row r="66" spans="2:22" x14ac:dyDescent="0.3">
      <c r="B66" s="9">
        <v>2012</v>
      </c>
      <c r="C66" s="13">
        <f>'3.1 Nominal CFK'!C66/'4 GDP, Inflator, &amp; Population'!$D25/1000</f>
        <v>1.3062551343738997E-3</v>
      </c>
      <c r="D66" s="13">
        <f>'3.1 Nominal CFK'!D66/'4 GDP, Inflator, &amp; Population'!$D25/1000</f>
        <v>2.1464945428940263E-3</v>
      </c>
      <c r="E66" s="13">
        <f>'3.1 Nominal CFK'!E66/'4 GDP, Inflator, &amp; Population'!$D25/1000</f>
        <v>5.8926417087196332E-4</v>
      </c>
      <c r="F66" s="13">
        <f>'3.1 Nominal CFK'!F66/'4 GDP, Inflator, &amp; Population'!$D25/1000</f>
        <v>4.2989320502288461E-4</v>
      </c>
      <c r="G66" s="13">
        <f>'3.1 Nominal CFK'!G66/'4 GDP, Inflator, &amp; Population'!$D25/1000</f>
        <v>4.5380589132730902E-3</v>
      </c>
      <c r="H66" s="13">
        <f>'3.1 Nominal CFK'!H66/'4 GDP, Inflator, &amp; Population'!$D25/1000</f>
        <v>1.3678300668935571E-3</v>
      </c>
      <c r="I66" s="13">
        <f>'3.1 Nominal CFK'!I66/'4 GDP, Inflator, &amp; Population'!$D25/1000</f>
        <v>1.1263138129327544E-3</v>
      </c>
      <c r="J66" s="13">
        <f>'3.1 Nominal CFK'!J66/'4 GDP, Inflator, &amp; Population'!$D25/1000</f>
        <v>6.2128670343856362E-3</v>
      </c>
      <c r="K66" s="13">
        <f>'3.1 Nominal CFK'!K66/'4 GDP, Inflator, &amp; Population'!$D25/1000</f>
        <v>1.8473324727144701E-3</v>
      </c>
      <c r="L66" s="13">
        <f>'3.1 Nominal CFK'!L66/'4 GDP, Inflator, &amp; Population'!$D25/1000</f>
        <v>2.5603567656378362E-4</v>
      </c>
      <c r="M66" s="13">
        <f>'3.1 Nominal CFK'!M66/'4 GDP, Inflator, &amp; Population'!$D25/1000</f>
        <v>3.9502452763760122E-3</v>
      </c>
      <c r="N66" s="13">
        <f>'3.1 Nominal CFK'!N66/'4 GDP, Inflator, &amp; Population'!$D25/1000</f>
        <v>1.5230137307827721E-4</v>
      </c>
      <c r="O66" s="13">
        <f>'3.1 Nominal CFK'!O66/'4 GDP, Inflator, &amp; Population'!$D25/1000</f>
        <v>1.5772702734420843E-3</v>
      </c>
      <c r="P66" s="13">
        <f>'3.1 Nominal CFK'!P66/'4 GDP, Inflator, &amp; Population'!$D25/1000</f>
        <v>2.5955639009505926E-4</v>
      </c>
      <c r="Q66" s="13">
        <f>'3.1 Nominal CFK'!Q66/'4 GDP, Inflator, &amp; Population'!$D25/1000</f>
        <v>4.5239995305715285E-3</v>
      </c>
      <c r="R66" s="13">
        <f>'3.1 Nominal CFK'!R66/'4 GDP, Inflator, &amp; Population'!$D25/1000</f>
        <v>1.1643234362164066E-3</v>
      </c>
      <c r="S66" s="13">
        <f>'3.1 Nominal CFK'!S66/'4 GDP, Inflator, &amp; Population'!$D25/1000</f>
        <v>1.0119000117357118E-3</v>
      </c>
      <c r="T66" s="13">
        <f>'3.1 Nominal CFK'!T66/'4 GDP, Inflator, &amp; Population'!$D25/1000</f>
        <v>1.7493251965731722E-4</v>
      </c>
      <c r="U66" s="13">
        <f>'3.1 Nominal CFK'!U66/'4 GDP, Inflator, &amp; Population'!$D25/1000</f>
        <v>6.3042835347963851E-4</v>
      </c>
      <c r="V66" s="13">
        <f>'3.1 Nominal CFK'!V66/'4 GDP, Inflator, &amp; Population'!$D25/1000</f>
        <v>6.3599577514376253E-4</v>
      </c>
    </row>
    <row r="67" spans="2:22" x14ac:dyDescent="0.3">
      <c r="B67" s="9">
        <v>2013</v>
      </c>
      <c r="C67" s="13">
        <f>'3.1 Nominal CFK'!C67/'4 GDP, Inflator, &amp; Population'!$D26/1000</f>
        <v>1.4101954581611025E-3</v>
      </c>
      <c r="D67" s="13">
        <f>'3.1 Nominal CFK'!D67/'4 GDP, Inflator, &amp; Population'!$D26/1000</f>
        <v>2.2358602044241314E-3</v>
      </c>
      <c r="E67" s="13">
        <f>'3.1 Nominal CFK'!E67/'4 GDP, Inflator, &amp; Population'!$D26/1000</f>
        <v>7.0011356896210837E-4</v>
      </c>
      <c r="F67" s="13">
        <f>'3.1 Nominal CFK'!F67/'4 GDP, Inflator, &amp; Population'!$D26/1000</f>
        <v>4.1284386796573621E-4</v>
      </c>
      <c r="G67" s="13">
        <f>'3.1 Nominal CFK'!G67/'4 GDP, Inflator, &amp; Population'!$D26/1000</f>
        <v>4.7166845219758242E-3</v>
      </c>
      <c r="H67" s="13">
        <f>'3.1 Nominal CFK'!H67/'4 GDP, Inflator, &amp; Population'!$D26/1000</f>
        <v>1.4105449011214358E-3</v>
      </c>
      <c r="I67" s="13">
        <f>'3.1 Nominal CFK'!I67/'4 GDP, Inflator, &amp; Population'!$D26/1000</f>
        <v>1.1563113536776572E-3</v>
      </c>
      <c r="J67" s="13">
        <f>'3.1 Nominal CFK'!J67/'4 GDP, Inflator, &amp; Population'!$D26/1000</f>
        <v>6.2926216958099027E-3</v>
      </c>
      <c r="K67" s="13">
        <f>'3.1 Nominal CFK'!K67/'4 GDP, Inflator, &amp; Population'!$D26/1000</f>
        <v>1.8316834414614071E-3</v>
      </c>
      <c r="L67" s="13">
        <f>'3.1 Nominal CFK'!L67/'4 GDP, Inflator, &amp; Population'!$D26/1000</f>
        <v>2.6393978546041409E-4</v>
      </c>
      <c r="M67" s="13">
        <f>'3.1 Nominal CFK'!M67/'4 GDP, Inflator, &amp; Population'!$D26/1000</f>
        <v>4.0204010317763201E-3</v>
      </c>
      <c r="N67" s="13">
        <f>'3.1 Nominal CFK'!N67/'4 GDP, Inflator, &amp; Population'!$D26/1000</f>
        <v>1.7165006046282799E-4</v>
      </c>
      <c r="O67" s="13">
        <f>'3.1 Nominal CFK'!O67/'4 GDP, Inflator, &amp; Population'!$D26/1000</f>
        <v>1.5869216374161453E-3</v>
      </c>
      <c r="P67" s="13">
        <f>'3.1 Nominal CFK'!P67/'4 GDP, Inflator, &amp; Population'!$D26/1000</f>
        <v>2.5954416085411216E-4</v>
      </c>
      <c r="Q67" s="13">
        <f>'3.1 Nominal CFK'!Q67/'4 GDP, Inflator, &amp; Population'!$D26/1000</f>
        <v>4.5082142085346843E-3</v>
      </c>
      <c r="R67" s="13">
        <f>'3.1 Nominal CFK'!R67/'4 GDP, Inflator, &amp; Population'!$D26/1000</f>
        <v>1.1564354978872496E-3</v>
      </c>
      <c r="S67" s="13">
        <f>'3.1 Nominal CFK'!S67/'4 GDP, Inflator, &amp; Population'!$D26/1000</f>
        <v>9.9379278952038946E-4</v>
      </c>
      <c r="T67" s="13">
        <f>'3.1 Nominal CFK'!T67/'4 GDP, Inflator, &amp; Population'!$D26/1000</f>
        <v>1.7880444528229014E-4</v>
      </c>
      <c r="U67" s="13">
        <f>'3.1 Nominal CFK'!U67/'4 GDP, Inflator, &amp; Population'!$D26/1000</f>
        <v>6.1281260201665366E-4</v>
      </c>
      <c r="V67" s="13">
        <f>'3.1 Nominal CFK'!V67/'4 GDP, Inflator, &amp; Population'!$D26/1000</f>
        <v>6.4822128935256495E-4</v>
      </c>
    </row>
    <row r="68" spans="2:22" x14ac:dyDescent="0.3">
      <c r="B68" s="9">
        <v>2014</v>
      </c>
      <c r="C68" s="13">
        <f>'3.1 Nominal CFK'!C68/'4 GDP, Inflator, &amp; Population'!$D27/1000</f>
        <v>1.4156826021400988E-3</v>
      </c>
      <c r="D68" s="13">
        <f>'3.1 Nominal CFK'!D68/'4 GDP, Inflator, &amp; Population'!$D27/1000</f>
        <v>2.1513791222244655E-3</v>
      </c>
      <c r="E68" s="13">
        <f>'3.1 Nominal CFK'!E68/'4 GDP, Inflator, &amp; Population'!$D27/1000</f>
        <v>5.9511239599128844E-4</v>
      </c>
      <c r="F68" s="13">
        <f>'3.1 Nominal CFK'!F68/'4 GDP, Inflator, &amp; Population'!$D27/1000</f>
        <v>3.6699557117267275E-4</v>
      </c>
      <c r="G68" s="13">
        <f>'3.1 Nominal CFK'!G68/'4 GDP, Inflator, &amp; Population'!$D27/1000</f>
        <v>4.5718900482402819E-3</v>
      </c>
      <c r="H68" s="13">
        <f>'3.1 Nominal CFK'!H68/'4 GDP, Inflator, &amp; Population'!$D27/1000</f>
        <v>1.4107468867191025E-3</v>
      </c>
      <c r="I68" s="13">
        <f>'3.1 Nominal CFK'!I68/'4 GDP, Inflator, &amp; Population'!$D27/1000</f>
        <v>1.1250939676021186E-3</v>
      </c>
      <c r="J68" s="13">
        <f>'3.1 Nominal CFK'!J68/'4 GDP, Inflator, &amp; Population'!$D27/1000</f>
        <v>5.863050005799144E-3</v>
      </c>
      <c r="K68" s="13">
        <f>'3.1 Nominal CFK'!K68/'4 GDP, Inflator, &amp; Population'!$D27/1000</f>
        <v>1.7689320555171332E-3</v>
      </c>
      <c r="L68" s="13">
        <f>'3.1 Nominal CFK'!L68/'4 GDP, Inflator, &amp; Population'!$D27/1000</f>
        <v>2.7971201883218136E-4</v>
      </c>
      <c r="M68" s="13">
        <f>'3.1 Nominal CFK'!M68/'4 GDP, Inflator, &amp; Population'!$D27/1000</f>
        <v>3.862349812923928E-3</v>
      </c>
      <c r="N68" s="13">
        <f>'3.1 Nominal CFK'!N68/'4 GDP, Inflator, &amp; Population'!$D27/1000</f>
        <v>1.6446370810118861E-4</v>
      </c>
      <c r="O68" s="13">
        <f>'3.1 Nominal CFK'!O68/'4 GDP, Inflator, &amp; Population'!$D27/1000</f>
        <v>1.5127130111300597E-3</v>
      </c>
      <c r="P68" s="13">
        <f>'3.1 Nominal CFK'!P68/'4 GDP, Inflator, &amp; Population'!$D27/1000</f>
        <v>2.2154875790938731E-4</v>
      </c>
      <c r="Q68" s="13">
        <f>'3.1 Nominal CFK'!Q68/'4 GDP, Inflator, &amp; Population'!$D27/1000</f>
        <v>4.2588651720627336E-3</v>
      </c>
      <c r="R68" s="13">
        <f>'3.1 Nominal CFK'!R68/'4 GDP, Inflator, &amp; Population'!$D27/1000</f>
        <v>1.1388357897359456E-3</v>
      </c>
      <c r="S68" s="13">
        <f>'3.1 Nominal CFK'!S68/'4 GDP, Inflator, &amp; Population'!$D27/1000</f>
        <v>9.4873127628408076E-4</v>
      </c>
      <c r="T68" s="13">
        <f>'3.1 Nominal CFK'!T68/'4 GDP, Inflator, &amp; Population'!$D27/1000</f>
        <v>1.8544801604859255E-4</v>
      </c>
      <c r="U68" s="13">
        <f>'3.1 Nominal CFK'!U68/'4 GDP, Inflator, &amp; Population'!$D27/1000</f>
        <v>5.6803254393388112E-4</v>
      </c>
      <c r="V68" s="13">
        <f>'3.1 Nominal CFK'!V68/'4 GDP, Inflator, &amp; Population'!$D27/1000</f>
        <v>6.1760877689621247E-4</v>
      </c>
    </row>
    <row r="69" spans="2:22" x14ac:dyDescent="0.3">
      <c r="B69" s="9">
        <v>2015</v>
      </c>
      <c r="C69" s="13">
        <f>'3.1 Nominal CFK'!C69/'4 GDP, Inflator, &amp; Population'!$D28/1000</f>
        <v>1.4986689743272756E-3</v>
      </c>
      <c r="D69" s="13">
        <f>'3.1 Nominal CFK'!D69/'4 GDP, Inflator, &amp; Population'!$D28/1000</f>
        <v>2.181711789673219E-3</v>
      </c>
      <c r="E69" s="13">
        <f>'3.1 Nominal CFK'!E69/'4 GDP, Inflator, &amp; Population'!$D28/1000</f>
        <v>6.6730127333415742E-4</v>
      </c>
      <c r="F69" s="13">
        <f>'3.1 Nominal CFK'!F69/'4 GDP, Inflator, &amp; Population'!$D28/1000</f>
        <v>4.0483784563398857E-4</v>
      </c>
      <c r="G69" s="13">
        <f>'3.1 Nominal CFK'!G69/'4 GDP, Inflator, &amp; Population'!$D28/1000</f>
        <v>4.5445378497548112E-3</v>
      </c>
      <c r="H69" s="13">
        <f>'3.1 Nominal CFK'!H69/'4 GDP, Inflator, &amp; Population'!$D28/1000</f>
        <v>1.482709028722133E-3</v>
      </c>
      <c r="I69" s="13">
        <f>'3.1 Nominal CFK'!I69/'4 GDP, Inflator, &amp; Population'!$D28/1000</f>
        <v>1.1171879507149627E-3</v>
      </c>
      <c r="J69" s="13">
        <f>'3.1 Nominal CFK'!J69/'4 GDP, Inflator, &amp; Population'!$D28/1000</f>
        <v>5.9114311616598669E-3</v>
      </c>
      <c r="K69" s="13">
        <f>'3.1 Nominal CFK'!K69/'4 GDP, Inflator, &amp; Population'!$D28/1000</f>
        <v>1.76532739934891E-3</v>
      </c>
      <c r="L69" s="13">
        <f>'3.1 Nominal CFK'!L69/'4 GDP, Inflator, &amp; Population'!$D28/1000</f>
        <v>3.0606585074380847E-4</v>
      </c>
      <c r="M69" s="13">
        <f>'3.1 Nominal CFK'!M69/'4 GDP, Inflator, &amp; Population'!$D28/1000</f>
        <v>3.8868257304157908E-3</v>
      </c>
      <c r="N69" s="13">
        <f>'3.1 Nominal CFK'!N69/'4 GDP, Inflator, &amp; Population'!$D28/1000</f>
        <v>1.9668273787447972E-4</v>
      </c>
      <c r="O69" s="13">
        <f>'3.1 Nominal CFK'!O69/'4 GDP, Inflator, &amp; Population'!$D28/1000</f>
        <v>1.5078007170231179E-3</v>
      </c>
      <c r="P69" s="13">
        <f>'3.1 Nominal CFK'!P69/'4 GDP, Inflator, &amp; Population'!$D28/1000</f>
        <v>2.1839947253471793E-4</v>
      </c>
      <c r="Q69" s="13">
        <f>'3.1 Nominal CFK'!Q69/'4 GDP, Inflator, &amp; Population'!$D28/1000</f>
        <v>4.3808587794123711E-3</v>
      </c>
      <c r="R69" s="13">
        <f>'3.1 Nominal CFK'!R69/'4 GDP, Inflator, &amp; Population'!$D28/1000</f>
        <v>1.0958750566613096E-3</v>
      </c>
      <c r="S69" s="13">
        <f>'3.1 Nominal CFK'!S69/'4 GDP, Inflator, &amp; Population'!$D28/1000</f>
        <v>9.3027156220381593E-4</v>
      </c>
      <c r="T69" s="13">
        <f>'3.1 Nominal CFK'!T69/'4 GDP, Inflator, &amp; Population'!$D28/1000</f>
        <v>2.1506984794164916E-4</v>
      </c>
      <c r="U69" s="13">
        <f>'3.1 Nominal CFK'!U69/'4 GDP, Inflator, &amp; Population'!$D28/1000</f>
        <v>5.403469732558619E-4</v>
      </c>
      <c r="V69" s="13">
        <f>'3.1 Nominal CFK'!V69/'4 GDP, Inflator, &amp; Population'!$D28/1000</f>
        <v>6.0629661680471428E-4</v>
      </c>
    </row>
    <row r="70" spans="2:22" x14ac:dyDescent="0.3">
      <c r="B70" s="9">
        <v>2016</v>
      </c>
      <c r="C70" s="13">
        <f>'3.1 Nominal CFK'!C70/'4 GDP, Inflator, &amp; Population'!$D29/1000</f>
        <v>1.5583222370173103E-3</v>
      </c>
      <c r="D70" s="13">
        <f>'3.1 Nominal CFK'!D70/'4 GDP, Inflator, &amp; Population'!$D29/1000</f>
        <v>2.1337119135270621E-3</v>
      </c>
      <c r="E70" s="13">
        <f>'3.1 Nominal CFK'!E70/'4 GDP, Inflator, &amp; Population'!$D29/1000</f>
        <v>6.3648077073705646E-4</v>
      </c>
      <c r="F70" s="13">
        <f>'3.1 Nominal CFK'!F70/'4 GDP, Inflator, &amp; Population'!$D29/1000</f>
        <v>4.2333751076995381E-4</v>
      </c>
      <c r="G70" s="13">
        <f>'3.1 Nominal CFK'!G70/'4 GDP, Inflator, &amp; Population'!$D29/1000</f>
        <v>4.5626302185321531E-3</v>
      </c>
      <c r="H70" s="13">
        <f>'3.1 Nominal CFK'!H70/'4 GDP, Inflator, &amp; Population'!$D29/1000</f>
        <v>1.4369076525417091E-3</v>
      </c>
      <c r="I70" s="13">
        <f>'3.1 Nominal CFK'!I70/'4 GDP, Inflator, &amp; Population'!$D29/1000</f>
        <v>1.2259810448813347E-3</v>
      </c>
      <c r="J70" s="13">
        <f>'3.1 Nominal CFK'!J70/'4 GDP, Inflator, &amp; Population'!$D29/1000</f>
        <v>6.1897822511161587E-3</v>
      </c>
      <c r="K70" s="13">
        <f>'3.1 Nominal CFK'!K70/'4 GDP, Inflator, &amp; Population'!$D29/1000</f>
        <v>1.7925041121641732E-3</v>
      </c>
      <c r="L70" s="13">
        <f>'3.1 Nominal CFK'!L70/'4 GDP, Inflator, &amp; Population'!$D29/1000</f>
        <v>3.1832458682540927E-4</v>
      </c>
      <c r="M70" s="13">
        <f>'3.1 Nominal CFK'!M70/'4 GDP, Inflator, &amp; Population'!$D29/1000</f>
        <v>3.9104096498785929E-3</v>
      </c>
      <c r="N70" s="13">
        <f>'3.1 Nominal CFK'!N70/'4 GDP, Inflator, &amp; Population'!$D29/1000</f>
        <v>2.1495261220333672E-4</v>
      </c>
      <c r="O70" s="13">
        <f>'3.1 Nominal CFK'!O70/'4 GDP, Inflator, &amp; Population'!$D29/1000</f>
        <v>1.5228636328033212E-3</v>
      </c>
      <c r="P70" s="13">
        <f>'3.1 Nominal CFK'!P70/'4 GDP, Inflator, &amp; Population'!$D29/1000</f>
        <v>2.2470039946737683E-4</v>
      </c>
      <c r="Q70" s="13">
        <f>'3.1 Nominal CFK'!Q70/'4 GDP, Inflator, &amp; Population'!$D29/1000</f>
        <v>4.6322863632803314E-3</v>
      </c>
      <c r="R70" s="13">
        <f>'3.1 Nominal CFK'!R70/'4 GDP, Inflator, &amp; Population'!$D29/1000</f>
        <v>1.1343424453669616E-3</v>
      </c>
      <c r="S70" s="13">
        <f>'3.1 Nominal CFK'!S70/'4 GDP, Inflator, &amp; Population'!$D29/1000</f>
        <v>9.1972272264431742E-4</v>
      </c>
      <c r="T70" s="13">
        <f>'3.1 Nominal CFK'!T70/'4 GDP, Inflator, &amp; Population'!$D29/1000</f>
        <v>2.7801754523380589E-4</v>
      </c>
      <c r="U70" s="13">
        <f>'3.1 Nominal CFK'!U70/'4 GDP, Inflator, &amp; Population'!$D29/1000</f>
        <v>5.3665308999765017E-4</v>
      </c>
      <c r="V70" s="13">
        <f>'3.1 Nominal CFK'!V70/'4 GDP, Inflator, &amp; Population'!$D29/1000</f>
        <v>6.0344638521187433E-4</v>
      </c>
    </row>
    <row r="71" spans="2:22" x14ac:dyDescent="0.3">
      <c r="B71" s="9">
        <v>2017</v>
      </c>
      <c r="C71" s="13">
        <f>'3.1 Nominal CFK'!C71/'4 GDP, Inflator, &amp; Population'!$D30/1000</f>
        <v>1.6188608439530949E-3</v>
      </c>
      <c r="D71" s="13">
        <f>'3.1 Nominal CFK'!D71/'4 GDP, Inflator, &amp; Population'!$D30/1000</f>
        <v>2.1021303419827405E-3</v>
      </c>
      <c r="E71" s="13">
        <f>'3.1 Nominal CFK'!E71/'4 GDP, Inflator, &amp; Population'!$D30/1000</f>
        <v>6.2662798456156383E-4</v>
      </c>
      <c r="F71" s="13">
        <f>'3.1 Nominal CFK'!F71/'4 GDP, Inflator, &amp; Population'!$D30/1000</f>
        <v>4.5189865485068437E-4</v>
      </c>
      <c r="G71" s="13">
        <f>'3.1 Nominal CFK'!G71/'4 GDP, Inflator, &amp; Population'!$D30/1000</f>
        <v>4.5991941637698102E-3</v>
      </c>
      <c r="H71" s="13">
        <f>'3.1 Nominal CFK'!H71/'4 GDP, Inflator, &amp; Population'!$D30/1000</f>
        <v>1.4150609538063413E-3</v>
      </c>
      <c r="I71" s="13">
        <f>'3.1 Nominal CFK'!I71/'4 GDP, Inflator, &amp; Population'!$D30/1000</f>
        <v>1.2845457125899931E-3</v>
      </c>
      <c r="J71" s="13">
        <f>'3.1 Nominal CFK'!J71/'4 GDP, Inflator, &amp; Population'!$D30/1000</f>
        <v>5.9832013005444743E-3</v>
      </c>
      <c r="K71" s="13">
        <f>'3.1 Nominal CFK'!K71/'4 GDP, Inflator, &amp; Population'!$D30/1000</f>
        <v>1.8020134846703114E-3</v>
      </c>
      <c r="L71" s="13">
        <f>'3.1 Nominal CFK'!L71/'4 GDP, Inflator, &amp; Population'!$D30/1000</f>
        <v>3.1204220134109436E-4</v>
      </c>
      <c r="M71" s="13">
        <f>'3.1 Nominal CFK'!M71/'4 GDP, Inflator, &amp; Population'!$D30/1000</f>
        <v>3.8463750271868352E-3</v>
      </c>
      <c r="N71" s="13">
        <f>'3.1 Nominal CFK'!N71/'4 GDP, Inflator, &amp; Population'!$D30/1000</f>
        <v>2.1224531925638938E-4</v>
      </c>
      <c r="O71" s="13">
        <f>'3.1 Nominal CFK'!O71/'4 GDP, Inflator, &amp; Population'!$D30/1000</f>
        <v>1.4653059118003768E-3</v>
      </c>
      <c r="P71" s="13">
        <f>'3.1 Nominal CFK'!P71/'4 GDP, Inflator, &amp; Population'!$D30/1000</f>
        <v>2.3090193938902427E-4</v>
      </c>
      <c r="Q71" s="13">
        <f>'3.1 Nominal CFK'!Q71/'4 GDP, Inflator, &amp; Population'!$D30/1000</f>
        <v>4.3933594081195558E-3</v>
      </c>
      <c r="R71" s="13">
        <f>'3.1 Nominal CFK'!R71/'4 GDP, Inflator, &amp; Population'!$D30/1000</f>
        <v>1.0777598784978859E-3</v>
      </c>
      <c r="S71" s="13">
        <f>'3.1 Nominal CFK'!S71/'4 GDP, Inflator, &amp; Population'!$D30/1000</f>
        <v>8.9829727468103849E-4</v>
      </c>
      <c r="T71" s="13">
        <f>'3.1 Nominal CFK'!T71/'4 GDP, Inflator, &amp; Population'!$D30/1000</f>
        <v>2.5875231779290821E-4</v>
      </c>
      <c r="U71" s="13">
        <f>'3.1 Nominal CFK'!U71/'4 GDP, Inflator, &amp; Population'!$D30/1000</f>
        <v>5.0334167677341111E-4</v>
      </c>
      <c r="V71" s="13">
        <f>'3.1 Nominal CFK'!V71/'4 GDP, Inflator, &amp; Population'!$D30/1000</f>
        <v>6.1532563377581829E-4</v>
      </c>
    </row>
    <row r="72" spans="2:22" x14ac:dyDescent="0.3">
      <c r="B72" s="9">
        <v>2018</v>
      </c>
      <c r="C72" s="13">
        <f>'3.1 Nominal CFK'!C72/'4 GDP, Inflator, &amp; Population'!$D31/1000</f>
        <v>1.6338090667987575E-3</v>
      </c>
      <c r="D72" s="13">
        <f>'3.1 Nominal CFK'!D72/'4 GDP, Inflator, &amp; Population'!$D31/1000</f>
        <v>2.0510648105149824E-3</v>
      </c>
      <c r="E72" s="13">
        <f>'3.1 Nominal CFK'!E72/'4 GDP, Inflator, &amp; Population'!$D31/1000</f>
        <v>5.586583146720604E-4</v>
      </c>
      <c r="F72" s="13">
        <f>'3.1 Nominal CFK'!F72/'4 GDP, Inflator, &amp; Population'!$D31/1000</f>
        <v>5.5458551334839994E-4</v>
      </c>
      <c r="G72" s="13">
        <f>'3.1 Nominal CFK'!G72/'4 GDP, Inflator, &amp; Population'!$D31/1000</f>
        <v>4.7064143180981666E-3</v>
      </c>
      <c r="H72" s="13">
        <f>'3.1 Nominal CFK'!H72/'4 GDP, Inflator, &amp; Population'!$D31/1000</f>
        <v>1.3672160132641232E-3</v>
      </c>
      <c r="I72" s="13">
        <f>'3.1 Nominal CFK'!I72/'4 GDP, Inflator, &amp; Population'!$D31/1000</f>
        <v>1.308586937452917E-3</v>
      </c>
      <c r="J72" s="13">
        <f>'3.1 Nominal CFK'!J72/'4 GDP, Inflator, &amp; Population'!$D31/1000</f>
        <v>5.6496702888455472E-3</v>
      </c>
      <c r="K72" s="13">
        <f>'3.1 Nominal CFK'!K72/'4 GDP, Inflator, &amp; Population'!$D31/1000</f>
        <v>1.7874334815915572E-3</v>
      </c>
      <c r="L72" s="13">
        <f>'3.1 Nominal CFK'!L72/'4 GDP, Inflator, &amp; Population'!$D31/1000</f>
        <v>3.0249149493135745E-4</v>
      </c>
      <c r="M72" s="13">
        <f>'3.1 Nominal CFK'!M72/'4 GDP, Inflator, &amp; Population'!$D31/1000</f>
        <v>3.7235930088163768E-3</v>
      </c>
      <c r="N72" s="13">
        <f>'3.1 Nominal CFK'!N72/'4 GDP, Inflator, &amp; Population'!$D31/1000</f>
        <v>1.979402082494866E-4</v>
      </c>
      <c r="O72" s="13">
        <f>'3.1 Nominal CFK'!O72/'4 GDP, Inflator, &amp; Population'!$D31/1000</f>
        <v>1.4063135300248701E-3</v>
      </c>
      <c r="P72" s="13">
        <f>'3.1 Nominal CFK'!P72/'4 GDP, Inflator, &amp; Population'!$D31/1000</f>
        <v>2.3524555483318371E-4</v>
      </c>
      <c r="Q72" s="13">
        <f>'3.1 Nominal CFK'!Q72/'4 GDP, Inflator, &amp; Population'!$D31/1000</f>
        <v>4.257092143690082E-3</v>
      </c>
      <c r="R72" s="13">
        <f>'3.1 Nominal CFK'!R72/'4 GDP, Inflator, &amp; Population'!$D31/1000</f>
        <v>1.0513537592575393E-3</v>
      </c>
      <c r="S72" s="13">
        <f>'3.1 Nominal CFK'!S72/'4 GDP, Inflator, &amp; Population'!$D31/1000</f>
        <v>8.6364027257498043E-4</v>
      </c>
      <c r="T72" s="13">
        <f>'3.1 Nominal CFK'!T72/'4 GDP, Inflator, &amp; Population'!$D31/1000</f>
        <v>2.2279323997537057E-4</v>
      </c>
      <c r="U72" s="13">
        <f>'3.1 Nominal CFK'!U72/'4 GDP, Inflator, &amp; Population'!$D31/1000</f>
        <v>4.7610153108434896E-4</v>
      </c>
      <c r="V72" s="13">
        <f>'3.1 Nominal CFK'!V72/'4 GDP, Inflator, &amp; Population'!$D31/1000</f>
        <v>6.2691557536918364E-4</v>
      </c>
    </row>
    <row r="73" spans="2:22" x14ac:dyDescent="0.3">
      <c r="B73" s="9">
        <v>2019</v>
      </c>
      <c r="C73" s="13">
        <f>'3.1 Nominal CFK'!C73/'4 GDP, Inflator, &amp; Population'!$D32/1000</f>
        <v>1.7156101113211921E-3</v>
      </c>
      <c r="D73" s="13">
        <f>'3.1 Nominal CFK'!D73/'4 GDP, Inflator, &amp; Population'!$D32/1000</f>
        <v>2.1124935098014242E-3</v>
      </c>
      <c r="E73" s="13">
        <f>'3.1 Nominal CFK'!E73/'4 GDP, Inflator, &amp; Population'!$D32/1000</f>
        <v>7.410059726154439E-4</v>
      </c>
      <c r="F73" s="13">
        <f>'3.1 Nominal CFK'!F73/'4 GDP, Inflator, &amp; Population'!$D32/1000</f>
        <v>5.8002618937991256E-4</v>
      </c>
      <c r="G73" s="13">
        <f>'3.1 Nominal CFK'!G73/'4 GDP, Inflator, &amp; Population'!$D32/1000</f>
        <v>4.8140488716034626E-3</v>
      </c>
      <c r="H73" s="13">
        <f>'3.1 Nominal CFK'!H73/'4 GDP, Inflator, &amp; Population'!$D32/1000</f>
        <v>1.3862247780270448E-3</v>
      </c>
      <c r="I73" s="13">
        <f>'3.1 Nominal CFK'!I73/'4 GDP, Inflator, &amp; Population'!$D32/1000</f>
        <v>1.5959618719202171E-3</v>
      </c>
      <c r="J73" s="13">
        <f>'3.1 Nominal CFK'!J73/'4 GDP, Inflator, &amp; Population'!$D32/1000</f>
        <v>5.5918832515323398E-3</v>
      </c>
      <c r="K73" s="13">
        <f>'3.1 Nominal CFK'!K73/'4 GDP, Inflator, &amp; Population'!$D32/1000</f>
        <v>1.8239205044557867E-3</v>
      </c>
      <c r="L73" s="13">
        <f>'3.1 Nominal CFK'!L73/'4 GDP, Inflator, &amp; Population'!$D32/1000</f>
        <v>3.0710150180745908E-4</v>
      </c>
      <c r="M73" s="13">
        <f>'3.1 Nominal CFK'!M73/'4 GDP, Inflator, &amp; Population'!$D32/1000</f>
        <v>3.7088733668374529E-3</v>
      </c>
      <c r="N73" s="13">
        <f>'3.1 Nominal CFK'!N73/'4 GDP, Inflator, &amp; Population'!$D32/1000</f>
        <v>1.8896192743386527E-4</v>
      </c>
      <c r="O73" s="13">
        <f>'3.1 Nominal CFK'!O73/'4 GDP, Inflator, &amp; Population'!$D32/1000</f>
        <v>1.3990908823731105E-3</v>
      </c>
      <c r="P73" s="13">
        <f>'3.1 Nominal CFK'!P73/'4 GDP, Inflator, &amp; Population'!$D32/1000</f>
        <v>2.2941504942347444E-4</v>
      </c>
      <c r="Q73" s="13">
        <f>'3.1 Nominal CFK'!Q73/'4 GDP, Inflator, &amp; Population'!$D32/1000</f>
        <v>4.5449415637215046E-3</v>
      </c>
      <c r="R73" s="13">
        <f>'3.1 Nominal CFK'!R73/'4 GDP, Inflator, &amp; Population'!$D32/1000</f>
        <v>1.079482482178486E-3</v>
      </c>
      <c r="S73" s="13">
        <f>'3.1 Nominal CFK'!S73/'4 GDP, Inflator, &amp; Population'!$D32/1000</f>
        <v>8.9808020742511375E-4</v>
      </c>
      <c r="T73" s="13">
        <f>'3.1 Nominal CFK'!T73/'4 GDP, Inflator, &amp; Population'!$D32/1000</f>
        <v>3.1843281705640512E-4</v>
      </c>
      <c r="U73" s="13">
        <f>'3.1 Nominal CFK'!U73/'4 GDP, Inflator, &amp; Population'!$D32/1000</f>
        <v>4.6623627261772974E-4</v>
      </c>
      <c r="V73" s="13">
        <f>'3.1 Nominal CFK'!V73/'4 GDP, Inflator, &amp; Population'!$D32/1000</f>
        <v>7.0676058269737556E-4</v>
      </c>
    </row>
    <row r="74" spans="2:22" x14ac:dyDescent="0.3">
      <c r="B74" s="8">
        <v>2020</v>
      </c>
      <c r="C74" s="13">
        <f>'3.1 Nominal CFK'!C74/'4 GDP, Inflator, &amp; Population'!$D33/1000</f>
        <v>1.7638994951259404E-3</v>
      </c>
      <c r="D74" s="13">
        <f>'3.1 Nominal CFK'!D74/'4 GDP, Inflator, &amp; Population'!$D33/1000</f>
        <v>2.0787918886247207E-3</v>
      </c>
      <c r="E74" s="13">
        <f>'3.1 Nominal CFK'!E74/'4 GDP, Inflator, &amp; Population'!$D33/1000</f>
        <v>5.5994336011773178E-4</v>
      </c>
      <c r="F74" s="13">
        <f>'3.1 Nominal CFK'!F74/'4 GDP, Inflator, &amp; Population'!$D33/1000</f>
        <v>5.3577556755820893E-4</v>
      </c>
      <c r="G74" s="13">
        <f>'3.1 Nominal CFK'!G74/'4 GDP, Inflator, &amp; Population'!$D33/1000</f>
        <v>4.4917621743284066E-3</v>
      </c>
      <c r="H74" s="13">
        <f>'3.1 Nominal CFK'!H74/'4 GDP, Inflator, &amp; Population'!$D33/1000</f>
        <v>1.35191855234397E-3</v>
      </c>
      <c r="I74" s="13">
        <f>'3.1 Nominal CFK'!I74/'4 GDP, Inflator, &amp; Population'!$D33/1000</f>
        <v>1.4125219896922833E-3</v>
      </c>
      <c r="J74" s="13">
        <f>'3.1 Nominal CFK'!J74/'4 GDP, Inflator, &amp; Population'!$D33/1000</f>
        <v>5.397904448023942E-3</v>
      </c>
      <c r="K74" s="13">
        <f>'3.1 Nominal CFK'!K74/'4 GDP, Inflator, &amp; Population'!$D33/1000</f>
        <v>1.7905282782032298E-3</v>
      </c>
      <c r="L74" s="13">
        <f>'3.1 Nominal CFK'!L74/'4 GDP, Inflator, &amp; Population'!$D33/1000</f>
        <v>2.8933642915222586E-4</v>
      </c>
      <c r="M74" s="13">
        <f>'3.1 Nominal CFK'!M74/'4 GDP, Inflator, &amp; Population'!$D33/1000</f>
        <v>3.6828012008149713E-3</v>
      </c>
      <c r="N74" s="13">
        <f>'3.1 Nominal CFK'!N74/'4 GDP, Inflator, &amp; Population'!$D33/1000</f>
        <v>1.7670282921158646E-4</v>
      </c>
      <c r="O74" s="13">
        <f>'3.1 Nominal CFK'!O74/'4 GDP, Inflator, &amp; Population'!$D33/1000</f>
        <v>1.3788039462415791E-3</v>
      </c>
      <c r="P74" s="13">
        <f>'3.1 Nominal CFK'!P74/'4 GDP, Inflator, &amp; Population'!$D33/1000</f>
        <v>2.3588408610993457E-4</v>
      </c>
      <c r="Q74" s="13">
        <f>'3.1 Nominal CFK'!Q74/'4 GDP, Inflator, &amp; Population'!$D33/1000</f>
        <v>4.2636969889966519E-3</v>
      </c>
      <c r="R74" s="13">
        <f>'3.1 Nominal CFK'!R74/'4 GDP, Inflator, &amp; Population'!$D33/1000</f>
        <v>1.0802326192544682E-3</v>
      </c>
      <c r="S74" s="13">
        <f>'3.1 Nominal CFK'!S74/'4 GDP, Inflator, &amp; Population'!$D33/1000</f>
        <v>7.8654308124669569E-4</v>
      </c>
      <c r="T74" s="13">
        <f>'3.1 Nominal CFK'!T74/'4 GDP, Inflator, &amp; Population'!$D33/1000</f>
        <v>3.2027194563560645E-4</v>
      </c>
      <c r="U74" s="13">
        <f>'3.1 Nominal CFK'!U74/'4 GDP, Inflator, &amp; Population'!$D33/1000</f>
        <v>4.3404947332947901E-4</v>
      </c>
      <c r="V74" s="13">
        <f>'3.1 Nominal CFK'!V74/'4 GDP, Inflator, &amp; Population'!$D33/1000</f>
        <v>7.3876400152111477E-4</v>
      </c>
    </row>
    <row r="75" spans="2:22" x14ac:dyDescent="0.3">
      <c r="B75" s="8">
        <v>2021</v>
      </c>
      <c r="C75" s="13">
        <f>'3.1 Nominal CFK'!C75/'4 GDP, Inflator, &amp; Population'!$D34/1000</f>
        <v>1.8510929086776797E-3</v>
      </c>
      <c r="D75" s="13">
        <f>'3.1 Nominal CFK'!D75/'4 GDP, Inflator, &amp; Population'!$D34/1000</f>
        <v>2.1142848426608093E-3</v>
      </c>
      <c r="E75" s="13">
        <f>'3.1 Nominal CFK'!E75/'4 GDP, Inflator, &amp; Population'!$D34/1000</f>
        <v>6.1661404231303093E-4</v>
      </c>
      <c r="F75" s="13">
        <f>'3.1 Nominal CFK'!F75/'4 GDP, Inflator, &amp; Population'!$D34/1000</f>
        <v>5.2541069875989567E-4</v>
      </c>
      <c r="G75" s="13">
        <f>'3.1 Nominal CFK'!G75/'4 GDP, Inflator, &amp; Population'!$D34/1000</f>
        <v>4.5304839915190891E-3</v>
      </c>
      <c r="H75" s="13">
        <f>'3.1 Nominal CFK'!H75/'4 GDP, Inflator, &amp; Population'!$D34/1000</f>
        <v>1.3698775149102336E-3</v>
      </c>
      <c r="I75" s="13">
        <f>'3.1 Nominal CFK'!I75/'4 GDP, Inflator, &amp; Population'!$D34/1000</f>
        <v>1.456877011546851E-3</v>
      </c>
      <c r="J75" s="13">
        <f>'3.1 Nominal CFK'!J75/'4 GDP, Inflator, &amp; Population'!$D34/1000</f>
        <v>5.3669091962964656E-3</v>
      </c>
      <c r="K75" s="13">
        <f>'3.1 Nominal CFK'!K75/'4 GDP, Inflator, &amp; Population'!$D34/1000</f>
        <v>1.8381396909653901E-3</v>
      </c>
      <c r="L75" s="13">
        <f>'3.1 Nominal CFK'!L75/'4 GDP, Inflator, &amp; Population'!$D34/1000</f>
        <v>2.8783538492045338E-4</v>
      </c>
      <c r="M75" s="13">
        <f>'3.1 Nominal CFK'!M75/'4 GDP, Inflator, &amp; Population'!$D34/1000</f>
        <v>3.7939657407831113E-3</v>
      </c>
      <c r="N75" s="13">
        <f>'3.1 Nominal CFK'!N75/'4 GDP, Inflator, &amp; Population'!$D34/1000</f>
        <v>1.7423389618511571E-4</v>
      </c>
      <c r="O75" s="13">
        <f>'3.1 Nominal CFK'!O75/'4 GDP, Inflator, &amp; Population'!$D34/1000</f>
        <v>1.4262115041413078E-3</v>
      </c>
      <c r="P75" s="13">
        <f>'3.1 Nominal CFK'!P75/'4 GDP, Inflator, &amp; Population'!$D34/1000</f>
        <v>2.6522369163654115E-4</v>
      </c>
      <c r="Q75" s="13">
        <f>'3.1 Nominal CFK'!Q75/'4 GDP, Inflator, &amp; Population'!$D34/1000</f>
        <v>4.4727832944370721E-3</v>
      </c>
      <c r="R75" s="13">
        <f>'3.1 Nominal CFK'!R75/'4 GDP, Inflator, &amp; Population'!$D34/1000</f>
        <v>1.1361033572812277E-3</v>
      </c>
      <c r="S75" s="13">
        <f>'3.1 Nominal CFK'!S75/'4 GDP, Inflator, &amp; Population'!$D34/1000</f>
        <v>8.0329169145349985E-4</v>
      </c>
      <c r="T75" s="13">
        <f>'3.1 Nominal CFK'!T75/'4 GDP, Inflator, &amp; Population'!$D34/1000</f>
        <v>3.2316539300477433E-4</v>
      </c>
      <c r="U75" s="13">
        <f>'3.1 Nominal CFK'!U75/'4 GDP, Inflator, &amp; Population'!$D34/1000</f>
        <v>4.3642825546454339E-4</v>
      </c>
      <c r="V75" s="13">
        <f>'3.1 Nominal CFK'!V75/'4 GDP, Inflator, &amp; Population'!$D34/1000</f>
        <v>7.6143626351835752E-4</v>
      </c>
    </row>
    <row r="76" spans="2:22" x14ac:dyDescent="0.3">
      <c r="B76" s="8">
        <v>2022</v>
      </c>
      <c r="C76" s="13">
        <f>'3.1 Nominal CFK'!C76/'4 GDP, Inflator, &amp; Population'!$D35/1000</f>
        <v>1.8764264501147251E-3</v>
      </c>
      <c r="D76" s="13">
        <f>'3.1 Nominal CFK'!D76/'4 GDP, Inflator, &amp; Population'!$D35/1000</f>
        <v>2.0981624637765395E-3</v>
      </c>
      <c r="E76" s="13">
        <f>'3.1 Nominal CFK'!E76/'4 GDP, Inflator, &amp; Population'!$D35/1000</f>
        <v>6.202452816088614E-4</v>
      </c>
      <c r="F76" s="13">
        <f>'3.1 Nominal CFK'!F76/'4 GDP, Inflator, &amp; Population'!$D35/1000</f>
        <v>4.8479514197382223E-4</v>
      </c>
      <c r="G76" s="13">
        <f>'3.1 Nominal CFK'!G76/'4 GDP, Inflator, &amp; Population'!$D35/1000</f>
        <v>4.3597297529193273E-3</v>
      </c>
      <c r="H76" s="13">
        <f>'3.1 Nominal CFK'!H76/'4 GDP, Inflator, &amp; Population'!$D35/1000</f>
        <v>1.3632199369497287E-3</v>
      </c>
      <c r="I76" s="13">
        <f>'3.1 Nominal CFK'!I76/'4 GDP, Inflator, &amp; Population'!$D35/1000</f>
        <v>1.4527081447775942E-3</v>
      </c>
      <c r="J76" s="13">
        <f>'3.1 Nominal CFK'!J76/'4 GDP, Inflator, &amp; Population'!$D35/1000</f>
        <v>5.0843262782349248E-3</v>
      </c>
      <c r="K76" s="13">
        <f>'3.1 Nominal CFK'!K76/'4 GDP, Inflator, &amp; Population'!$D35/1000</f>
        <v>1.8078461329812702E-3</v>
      </c>
      <c r="L76" s="13">
        <f>'3.1 Nominal CFK'!L76/'4 GDP, Inflator, &amp; Population'!$D35/1000</f>
        <v>2.8330828482780188E-4</v>
      </c>
      <c r="M76" s="13">
        <f>'3.1 Nominal CFK'!M76/'4 GDP, Inflator, &amp; Population'!$D35/1000</f>
        <v>3.6413441498592582E-3</v>
      </c>
      <c r="N76" s="13">
        <f>'3.1 Nominal CFK'!N76/'4 GDP, Inflator, &amp; Population'!$D35/1000</f>
        <v>1.6529522639143756E-4</v>
      </c>
      <c r="O76" s="13">
        <f>'3.1 Nominal CFK'!O76/'4 GDP, Inflator, &amp; Population'!$D35/1000</f>
        <v>1.4105076404861347E-3</v>
      </c>
      <c r="P76" s="13">
        <f>'3.1 Nominal CFK'!P76/'4 GDP, Inflator, &amp; Population'!$D35/1000</f>
        <v>2.6690912512904825E-4</v>
      </c>
      <c r="Q76" s="13">
        <f>'3.1 Nominal CFK'!Q76/'4 GDP, Inflator, &amp; Population'!$D35/1000</f>
        <v>4.4020520400001109E-3</v>
      </c>
      <c r="R76" s="13">
        <f>'3.1 Nominal CFK'!R76/'4 GDP, Inflator, &amp; Population'!$D35/1000</f>
        <v>1.1008029360723391E-3</v>
      </c>
      <c r="S76" s="13">
        <f>'3.1 Nominal CFK'!S76/'4 GDP, Inflator, &amp; Population'!$D35/1000</f>
        <v>7.4299126208486599E-4</v>
      </c>
      <c r="T76" s="13">
        <f>'3.1 Nominal CFK'!T76/'4 GDP, Inflator, &amp; Population'!$D35/1000</f>
        <v>3.3785313549165652E-4</v>
      </c>
      <c r="U76" s="13">
        <f>'3.1 Nominal CFK'!U76/'4 GDP, Inflator, &amp; Population'!$D35/1000</f>
        <v>4.1164243465938182E-4</v>
      </c>
      <c r="V76" s="13">
        <f>'3.1 Nominal CFK'!V76/'4 GDP, Inflator, &amp; Population'!$D35/1000</f>
        <v>7.4965886980035918E-4</v>
      </c>
    </row>
    <row r="78" spans="2:22" x14ac:dyDescent="0.3">
      <c r="B78" s="62" t="s">
        <v>117</v>
      </c>
      <c r="C78" s="63"/>
      <c r="D78" s="64"/>
    </row>
    <row r="79" spans="2:22" x14ac:dyDescent="0.3">
      <c r="B79" s="62" t="s">
        <v>134</v>
      </c>
      <c r="C79" s="63"/>
      <c r="D79" s="64"/>
    </row>
    <row r="80" spans="2:22" x14ac:dyDescent="0.3">
      <c r="B80" s="25" t="s">
        <v>100</v>
      </c>
      <c r="C80" s="25" t="s">
        <v>53</v>
      </c>
      <c r="D80" s="25" t="s">
        <v>72</v>
      </c>
    </row>
    <row r="81" spans="2:4" x14ac:dyDescent="0.3">
      <c r="B81" s="9">
        <v>1990</v>
      </c>
      <c r="C81" s="13">
        <f>'3.1 Nominal CFK'!C81/'4 GDP, Inflator, &amp; Population'!$D3/1000</f>
        <v>1.4681048886972458E-2</v>
      </c>
      <c r="D81" s="13">
        <f>'3.1 Nominal CFK'!D81/'4 GDP, Inflator, &amp; Population'!$D3/1000</f>
        <v>1.3819341885409368E-2</v>
      </c>
    </row>
    <row r="82" spans="2:4" x14ac:dyDescent="0.3">
      <c r="B82" s="9">
        <v>1991</v>
      </c>
      <c r="C82" s="13">
        <f>'3.1 Nominal CFK'!C82/'4 GDP, Inflator, &amp; Population'!$D4/1000</f>
        <v>1.5729859314041011E-2</v>
      </c>
      <c r="D82" s="13">
        <f>'3.1 Nominal CFK'!D82/'4 GDP, Inflator, &amp; Population'!$D4/1000</f>
        <v>1.4337830204789364E-2</v>
      </c>
    </row>
    <row r="83" spans="2:4" x14ac:dyDescent="0.3">
      <c r="B83" s="9">
        <v>1992</v>
      </c>
      <c r="C83" s="13">
        <f>'3.1 Nominal CFK'!C83/'4 GDP, Inflator, &amp; Population'!$D5/1000</f>
        <v>1.6796082509510708E-2</v>
      </c>
      <c r="D83" s="13">
        <f>'3.1 Nominal CFK'!D83/'4 GDP, Inflator, &amp; Population'!$D5/1000</f>
        <v>1.5393223373306829E-2</v>
      </c>
    </row>
    <row r="84" spans="2:4" x14ac:dyDescent="0.3">
      <c r="B84" s="9">
        <v>1993</v>
      </c>
      <c r="C84" s="13">
        <f>'3.1 Nominal CFK'!C84/'4 GDP, Inflator, &amp; Population'!$D6/1000</f>
        <v>1.6935839662985896E-2</v>
      </c>
      <c r="D84" s="13">
        <f>'3.1 Nominal CFK'!D84/'4 GDP, Inflator, &amp; Population'!$D6/1000</f>
        <v>1.5663624178208976E-2</v>
      </c>
    </row>
    <row r="85" spans="2:4" x14ac:dyDescent="0.3">
      <c r="B85" s="9">
        <v>1994</v>
      </c>
      <c r="C85" s="13">
        <f>'3.1 Nominal CFK'!C85/'4 GDP, Inflator, &amp; Population'!$D7/1000</f>
        <v>1.5153934377771209E-2</v>
      </c>
      <c r="D85" s="13">
        <f>'3.1 Nominal CFK'!D85/'4 GDP, Inflator, &amp; Population'!$D7/1000</f>
        <v>1.5264841856340526E-2</v>
      </c>
    </row>
    <row r="86" spans="2:4" x14ac:dyDescent="0.3">
      <c r="B86" s="9">
        <v>1995</v>
      </c>
      <c r="C86" s="13">
        <f>'3.1 Nominal CFK'!C86/'4 GDP, Inflator, &amp; Population'!$D8/1000</f>
        <v>1.4223896247240618E-2</v>
      </c>
      <c r="D86" s="13">
        <f>'3.1 Nominal CFK'!D86/'4 GDP, Inflator, &amp; Population'!$D8/1000</f>
        <v>1.4789591611479028E-2</v>
      </c>
    </row>
    <row r="87" spans="2:4" x14ac:dyDescent="0.3">
      <c r="B87" s="9">
        <v>1996</v>
      </c>
      <c r="C87" s="13">
        <f>'3.1 Nominal CFK'!C87/'4 GDP, Inflator, &amp; Population'!$D9/1000</f>
        <v>1.3566648655388836E-2</v>
      </c>
      <c r="D87" s="13">
        <f>'3.1 Nominal CFK'!D87/'4 GDP, Inflator, &amp; Population'!$D9/1000</f>
        <v>1.4682707095057982E-2</v>
      </c>
    </row>
    <row r="88" spans="2:4" x14ac:dyDescent="0.3">
      <c r="B88" s="9">
        <v>1997</v>
      </c>
      <c r="C88" s="13">
        <f>'3.1 Nominal CFK'!C88/'4 GDP, Inflator, &amp; Population'!$D10/1000</f>
        <v>1.4223212431133224E-2</v>
      </c>
      <c r="D88" s="13">
        <f>'3.1 Nominal CFK'!D88/'4 GDP, Inflator, &amp; Population'!$D10/1000</f>
        <v>1.4718954313013718E-2</v>
      </c>
    </row>
    <row r="89" spans="2:4" x14ac:dyDescent="0.3">
      <c r="B89" s="9">
        <v>1998</v>
      </c>
      <c r="C89" s="13">
        <f>'3.1 Nominal CFK'!C89/'4 GDP, Inflator, &amp; Population'!$D11/1000</f>
        <v>1.4831569908887086E-2</v>
      </c>
      <c r="D89" s="13">
        <f>'3.1 Nominal CFK'!D89/'4 GDP, Inflator, &amp; Population'!$D11/1000</f>
        <v>1.510026236702762E-2</v>
      </c>
    </row>
    <row r="90" spans="2:4" x14ac:dyDescent="0.3">
      <c r="B90" s="9">
        <v>1999</v>
      </c>
      <c r="C90" s="13">
        <f>'3.1 Nominal CFK'!C90/'4 GDP, Inflator, &amp; Population'!$D12/1000</f>
        <v>1.6045073296762961E-2</v>
      </c>
      <c r="D90" s="13">
        <f>'3.1 Nominal CFK'!D90/'4 GDP, Inflator, &amp; Population'!$D12/1000</f>
        <v>1.6581347237563888E-2</v>
      </c>
    </row>
    <row r="91" spans="2:4" x14ac:dyDescent="0.3">
      <c r="B91" s="9">
        <v>2000</v>
      </c>
      <c r="C91" s="13">
        <f>'3.1 Nominal CFK'!C91/'4 GDP, Inflator, &amp; Population'!$D13/1000</f>
        <v>1.5834538854887E-2</v>
      </c>
      <c r="D91" s="13">
        <f>'3.1 Nominal CFK'!D91/'4 GDP, Inflator, &amp; Population'!$D13/1000</f>
        <v>1.6469800139540223E-2</v>
      </c>
    </row>
    <row r="92" spans="2:4" x14ac:dyDescent="0.3">
      <c r="B92" s="9">
        <v>2001</v>
      </c>
      <c r="C92" s="13">
        <f>'3.1 Nominal CFK'!C92/'4 GDP, Inflator, &amp; Population'!$D14/1000</f>
        <v>1.6572184347332673E-2</v>
      </c>
      <c r="D92" s="13">
        <f>'3.1 Nominal CFK'!D92/'4 GDP, Inflator, &amp; Population'!$D14/1000</f>
        <v>1.7386702158729631E-2</v>
      </c>
    </row>
    <row r="93" spans="2:4" x14ac:dyDescent="0.3">
      <c r="B93" s="9">
        <v>2002</v>
      </c>
      <c r="C93" s="13">
        <f>'3.1 Nominal CFK'!C93/'4 GDP, Inflator, &amp; Population'!$D15/1000</f>
        <v>1.7093386786002859E-2</v>
      </c>
      <c r="D93" s="13">
        <f>'3.1 Nominal CFK'!D93/'4 GDP, Inflator, &amp; Population'!$D15/1000</f>
        <v>1.6723242588103673E-2</v>
      </c>
    </row>
    <row r="94" spans="2:4" x14ac:dyDescent="0.3">
      <c r="B94" s="9">
        <v>2003</v>
      </c>
      <c r="C94" s="13">
        <f>'3.1 Nominal CFK'!C94/'4 GDP, Inflator, &amp; Population'!$D16/1000</f>
        <v>1.5948683616780465E-2</v>
      </c>
      <c r="D94" s="13">
        <f>'3.1 Nominal CFK'!D94/'4 GDP, Inflator, &amp; Population'!$D16/1000</f>
        <v>1.5962294997077991E-2</v>
      </c>
    </row>
    <row r="95" spans="2:4" x14ac:dyDescent="0.3">
      <c r="B95" s="9">
        <v>2004</v>
      </c>
      <c r="C95" s="13">
        <f>'3.1 Nominal CFK'!C95/'4 GDP, Inflator, &amp; Population'!$D17/1000</f>
        <v>1.5134101950146018E-2</v>
      </c>
      <c r="D95" s="13">
        <f>'3.1 Nominal CFK'!D95/'4 GDP, Inflator, &amp; Population'!$D17/1000</f>
        <v>1.5160938948941884E-2</v>
      </c>
    </row>
    <row r="96" spans="2:4" x14ac:dyDescent="0.3">
      <c r="B96" s="9">
        <v>2005</v>
      </c>
      <c r="C96" s="13">
        <f>'3.1 Nominal CFK'!C96/'4 GDP, Inflator, &amp; Population'!$D18/1000</f>
        <v>1.4736042546859129E-2</v>
      </c>
      <c r="D96" s="13">
        <f>'3.1 Nominal CFK'!D96/'4 GDP, Inflator, &amp; Population'!$D18/1000</f>
        <v>1.5238724370628691E-2</v>
      </c>
    </row>
    <row r="97" spans="2:4" x14ac:dyDescent="0.3">
      <c r="B97" s="9">
        <v>2006</v>
      </c>
      <c r="C97" s="13">
        <f>'3.1 Nominal CFK'!C97/'4 GDP, Inflator, &amp; Population'!$D19/1000</f>
        <v>1.4851353590651602E-2</v>
      </c>
      <c r="D97" s="13">
        <f>'3.1 Nominal CFK'!D97/'4 GDP, Inflator, &amp; Population'!$D19/1000</f>
        <v>1.5788059188520717E-2</v>
      </c>
    </row>
    <row r="98" spans="2:4" x14ac:dyDescent="0.3">
      <c r="B98" s="9">
        <v>2007</v>
      </c>
      <c r="C98" s="13">
        <f>'3.1 Nominal CFK'!C98/'4 GDP, Inflator, &amp; Population'!$D20/1000</f>
        <v>1.5721744843143183E-2</v>
      </c>
      <c r="D98" s="13">
        <f>'3.1 Nominal CFK'!D98/'4 GDP, Inflator, &amp; Population'!$D20/1000</f>
        <v>1.6251232529476058E-2</v>
      </c>
    </row>
    <row r="99" spans="2:4" x14ac:dyDescent="0.3">
      <c r="B99" s="9">
        <v>2008</v>
      </c>
      <c r="C99" s="13">
        <f>'3.1 Nominal CFK'!C99/'4 GDP, Inflator, &amp; Population'!$D21/1000</f>
        <v>1.5386408318289201E-2</v>
      </c>
      <c r="D99" s="13">
        <f>'3.1 Nominal CFK'!D99/'4 GDP, Inflator, &amp; Population'!$D21/1000</f>
        <v>1.5673032522110858E-2</v>
      </c>
    </row>
    <row r="100" spans="2:4" x14ac:dyDescent="0.3">
      <c r="B100" s="9">
        <v>2009</v>
      </c>
      <c r="C100" s="13">
        <f>'3.1 Nominal CFK'!C100/'4 GDP, Inflator, &amp; Population'!$D22/1000</f>
        <v>1.7036086502011553E-2</v>
      </c>
      <c r="D100" s="13">
        <f>'3.1 Nominal CFK'!D100/'4 GDP, Inflator, &amp; Population'!$D22/1000</f>
        <v>1.6790740525643326E-2</v>
      </c>
    </row>
    <row r="101" spans="2:4" x14ac:dyDescent="0.3">
      <c r="B101" s="9">
        <v>2010</v>
      </c>
      <c r="C101" s="13">
        <f>'3.1 Nominal CFK'!C101/'4 GDP, Inflator, &amp; Population'!$D23/1000</f>
        <v>1.8146531005059002E-2</v>
      </c>
      <c r="D101" s="13">
        <f>'3.1 Nominal CFK'!D101/'4 GDP, Inflator, &amp; Population'!$D23/1000</f>
        <v>1.7077763539141668E-2</v>
      </c>
    </row>
    <row r="102" spans="2:4" x14ac:dyDescent="0.3">
      <c r="B102" s="9">
        <v>2011</v>
      </c>
      <c r="C102" s="13">
        <f>'3.1 Nominal CFK'!C102/'4 GDP, Inflator, &amp; Population'!$D24/1000</f>
        <v>1.7863117309754008E-2</v>
      </c>
      <c r="D102" s="13">
        <f>'3.1 Nominal CFK'!D102/'4 GDP, Inflator, &amp; Population'!$D24/1000</f>
        <v>1.6507927530957697E-2</v>
      </c>
    </row>
    <row r="103" spans="2:4" x14ac:dyDescent="0.3">
      <c r="B103" s="9">
        <v>2012</v>
      </c>
      <c r="C103" s="13">
        <f>'3.1 Nominal CFK'!C103/'4 GDP, Inflator, &amp; Population'!$D25/1000</f>
        <v>1.771697688064781E-2</v>
      </c>
      <c r="D103" s="13">
        <f>'3.1 Nominal CFK'!D103/'4 GDP, Inflator, &amp; Population'!$D25/1000</f>
        <v>1.6184321089074055E-2</v>
      </c>
    </row>
    <row r="104" spans="2:4" x14ac:dyDescent="0.3">
      <c r="B104" s="9">
        <v>2013</v>
      </c>
      <c r="C104" s="13">
        <f>'3.1 Nominal CFK'!C104/'4 GDP, Inflator, &amp; Population'!$D26/1000</f>
        <v>1.8335175572097899E-2</v>
      </c>
      <c r="D104" s="13">
        <f>'3.1 Nominal CFK'!D104/'4 GDP, Inflator, &amp; Population'!$D26/1000</f>
        <v>1.6232420950025059E-2</v>
      </c>
    </row>
    <row r="105" spans="2:4" x14ac:dyDescent="0.3">
      <c r="B105" s="9">
        <v>2014</v>
      </c>
      <c r="C105" s="13">
        <f>'3.1 Nominal CFK'!C105/'4 GDP, Inflator, &amp; Population'!$D27/1000</f>
        <v>1.749995059988917E-2</v>
      </c>
      <c r="D105" s="13">
        <f>'3.1 Nominal CFK'!D105/'4 GDP, Inflator, &amp; Population'!$D27/1000</f>
        <v>1.5527240939375325E-2</v>
      </c>
    </row>
    <row r="106" spans="2:4" x14ac:dyDescent="0.3">
      <c r="B106" s="9">
        <v>2015</v>
      </c>
      <c r="C106" s="13">
        <f>'3.1 Nominal CFK'!C106/'4 GDP, Inflator, &amp; Population'!$D28/1000</f>
        <v>1.7808385873820411E-2</v>
      </c>
      <c r="D106" s="13">
        <f>'3.1 Nominal CFK'!D106/'4 GDP, Inflator, &amp; Population'!$D28/1000</f>
        <v>1.5649820744220548E-2</v>
      </c>
    </row>
    <row r="107" spans="2:4" x14ac:dyDescent="0.3">
      <c r="B107" s="9">
        <v>2016</v>
      </c>
      <c r="C107" s="13">
        <f>'3.1 Nominal CFK'!C107/'4 GDP, Inflator, &amp; Population'!$D29/1000</f>
        <v>1.8167153599122739E-2</v>
      </c>
      <c r="D107" s="13">
        <f>'3.1 Nominal CFK'!D107/'4 GDP, Inflator, &amp; Population'!$D29/1000</f>
        <v>1.6088223545077152E-2</v>
      </c>
    </row>
    <row r="108" spans="2:4" x14ac:dyDescent="0.3">
      <c r="B108" s="9">
        <v>2017</v>
      </c>
      <c r="C108" s="13">
        <f>'3.1 Nominal CFK'!C108/'4 GDP, Inflator, &amp; Population'!$D30/1000</f>
        <v>1.8081519956058702E-2</v>
      </c>
      <c r="D108" s="13">
        <f>'3.1 Nominal CFK'!D108/'4 GDP, Inflator, &amp; Population'!$D30/1000</f>
        <v>1.5615720073284649E-2</v>
      </c>
    </row>
    <row r="109" spans="2:4" x14ac:dyDescent="0.3">
      <c r="B109" s="9">
        <v>2018</v>
      </c>
      <c r="C109" s="13">
        <f>'3.1 Nominal CFK'!C109/'4 GDP, Inflator, &amp; Population'!$D31/1000</f>
        <v>1.7830005262994955E-2</v>
      </c>
      <c r="D109" s="13">
        <f>'3.1 Nominal CFK'!D109/'4 GDP, Inflator, &amp; Population'!$D31/1000</f>
        <v>1.5150913800398336E-2</v>
      </c>
    </row>
    <row r="110" spans="2:4" x14ac:dyDescent="0.3">
      <c r="B110" s="9">
        <v>2019</v>
      </c>
      <c r="C110" s="13">
        <f>'3.1 Nominal CFK'!C110/'4 GDP, Inflator, &amp; Population'!$D32/1000</f>
        <v>1.853725455620104E-2</v>
      </c>
      <c r="D110" s="13">
        <f>'3.1 Nominal CFK'!D110/'4 GDP, Inflator, &amp; Population'!$D32/1000</f>
        <v>1.5671297158027765E-2</v>
      </c>
    </row>
    <row r="111" spans="2:4" x14ac:dyDescent="0.3">
      <c r="B111" s="8">
        <v>2020</v>
      </c>
      <c r="C111" s="13">
        <f>'3.1 Nominal CFK'!C111/'4 GDP, Inflator, &amp; Population'!$D33/1000</f>
        <v>1.7592517475815202E-2</v>
      </c>
      <c r="D111" s="13">
        <f>'3.1 Nominal CFK'!D111/'4 GDP, Inflator, &amp; Population'!$D33/1000</f>
        <v>1.5177614879717543E-2</v>
      </c>
    </row>
    <row r="112" spans="2:4" x14ac:dyDescent="0.3">
      <c r="B112" s="8">
        <v>2021</v>
      </c>
      <c r="C112" s="13">
        <f>'3.1 Nominal CFK'!C112/'4 GDP, Inflator, &amp; Population'!$D34/1000</f>
        <v>1.7831550206684057E-2</v>
      </c>
      <c r="D112" s="13">
        <f>'3.1 Nominal CFK'!D112/'4 GDP, Inflator, &amp; Population'!$D34/1000</f>
        <v>1.5718818163791393E-2</v>
      </c>
    </row>
    <row r="113" spans="2:4" x14ac:dyDescent="0.3">
      <c r="B113" s="8">
        <v>2022</v>
      </c>
      <c r="C113" s="13">
        <f>'3.1 Nominal CFK'!C113/'4 GDP, Inflator, &amp; Population'!$D35/1000</f>
        <v>1.733961345035552E-2</v>
      </c>
      <c r="D113" s="13">
        <f>'3.1 Nominal CFK'!D113/'4 GDP, Inflator, &amp; Population'!$D35/1000</f>
        <v>1.5320211237783663E-2</v>
      </c>
    </row>
  </sheetData>
  <mergeCells count="6">
    <mergeCell ref="B41:V41"/>
    <mergeCell ref="B3:AW3"/>
    <mergeCell ref="B79:D79"/>
    <mergeCell ref="B2:AW2"/>
    <mergeCell ref="B40:V40"/>
    <mergeCell ref="B78:D7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57E5D-8FBD-4D45-9540-4C44FB966ACD}">
  <dimension ref="B2:G36"/>
  <sheetViews>
    <sheetView showGridLines="0" workbookViewId="0">
      <selection activeCell="J31" sqref="J31"/>
    </sheetView>
  </sheetViews>
  <sheetFormatPr defaultColWidth="9.1796875" defaultRowHeight="14" x14ac:dyDescent="0.3"/>
  <cols>
    <col min="1" max="1" width="9.1796875" style="1"/>
    <col min="2" max="2" width="8.36328125" style="1" bestFit="1" customWidth="1" collapsed="1"/>
    <col min="3" max="3" width="27.453125" style="1" bestFit="1" customWidth="1" collapsed="1"/>
    <col min="4" max="4" width="23.1796875" style="1" bestFit="1" customWidth="1" collapsed="1"/>
    <col min="5" max="6" width="22" style="1" bestFit="1" customWidth="1"/>
    <col min="7" max="7" width="27.81640625" style="1" bestFit="1" customWidth="1"/>
    <col min="8" max="16384" width="9.1796875" style="1"/>
  </cols>
  <sheetData>
    <row r="2" spans="2:7" ht="28" x14ac:dyDescent="0.3">
      <c r="B2" s="28" t="s">
        <v>135</v>
      </c>
      <c r="C2" s="29" t="s">
        <v>136</v>
      </c>
      <c r="D2" s="29" t="s">
        <v>137</v>
      </c>
      <c r="E2" s="25" t="s">
        <v>138</v>
      </c>
      <c r="F2" s="25" t="s">
        <v>139</v>
      </c>
      <c r="G2" s="30" t="s">
        <v>140</v>
      </c>
    </row>
    <row r="3" spans="2:7" x14ac:dyDescent="0.3">
      <c r="B3" s="14">
        <v>1990</v>
      </c>
      <c r="C3" s="15">
        <v>112318</v>
      </c>
      <c r="D3" s="15">
        <v>74212</v>
      </c>
      <c r="E3" s="16">
        <f t="shared" ref="E3:E35" si="0">C3/D3</f>
        <v>1.5134749097181048</v>
      </c>
      <c r="F3" s="16">
        <f>E3/E$35</f>
        <v>2.0158333538777837</v>
      </c>
      <c r="G3" s="10">
        <v>3481500</v>
      </c>
    </row>
    <row r="4" spans="2:7" x14ac:dyDescent="0.3">
      <c r="B4" s="14">
        <v>1991</v>
      </c>
      <c r="C4" s="15">
        <v>112489</v>
      </c>
      <c r="D4" s="15">
        <v>76127</v>
      </c>
      <c r="E4" s="16">
        <f t="shared" si="0"/>
        <v>1.4776491914826539</v>
      </c>
      <c r="F4" s="16">
        <f t="shared" ref="F4:F35" si="1">E4/E$35</f>
        <v>1.9681162247189659</v>
      </c>
      <c r="G4" s="10">
        <v>3510300</v>
      </c>
    </row>
    <row r="5" spans="2:7" x14ac:dyDescent="0.3">
      <c r="B5" s="14">
        <v>1992</v>
      </c>
      <c r="C5" s="15">
        <v>111263</v>
      </c>
      <c r="D5" s="15">
        <v>75967</v>
      </c>
      <c r="E5" s="16">
        <f t="shared" si="0"/>
        <v>1.46462279674069</v>
      </c>
      <c r="F5" s="16">
        <f t="shared" si="1"/>
        <v>1.9507660586653244</v>
      </c>
      <c r="G5" s="10">
        <v>3545900</v>
      </c>
    </row>
    <row r="6" spans="2:7" x14ac:dyDescent="0.3">
      <c r="B6" s="14">
        <v>1993</v>
      </c>
      <c r="C6" s="15">
        <v>112480</v>
      </c>
      <c r="D6" s="15">
        <v>78335</v>
      </c>
      <c r="E6" s="16">
        <f t="shared" si="0"/>
        <v>1.4358843428863215</v>
      </c>
      <c r="F6" s="16">
        <f t="shared" si="1"/>
        <v>1.9124886260851544</v>
      </c>
      <c r="G6" s="10">
        <v>3590400</v>
      </c>
    </row>
    <row r="7" spans="2:7" x14ac:dyDescent="0.3">
      <c r="B7" s="14">
        <v>1994</v>
      </c>
      <c r="C7" s="15">
        <v>119669</v>
      </c>
      <c r="D7" s="15">
        <v>84575</v>
      </c>
      <c r="E7" s="16">
        <f t="shared" si="0"/>
        <v>1.4149453148093407</v>
      </c>
      <c r="F7" s="16">
        <f t="shared" si="1"/>
        <v>1.8845994348443011</v>
      </c>
      <c r="G7" s="10">
        <v>3640100</v>
      </c>
    </row>
    <row r="8" spans="2:7" x14ac:dyDescent="0.3">
      <c r="B8" s="14">
        <v>1995</v>
      </c>
      <c r="C8" s="15">
        <v>125795</v>
      </c>
      <c r="D8" s="15">
        <v>90600</v>
      </c>
      <c r="E8" s="16">
        <f t="shared" si="0"/>
        <v>1.3884657836644592</v>
      </c>
      <c r="F8" s="16">
        <f t="shared" si="1"/>
        <v>1.8493307153338867</v>
      </c>
      <c r="G8" s="10">
        <v>3697700</v>
      </c>
    </row>
    <row r="9" spans="2:7" x14ac:dyDescent="0.3">
      <c r="B9" s="14">
        <v>1996</v>
      </c>
      <c r="C9" s="15">
        <v>131736</v>
      </c>
      <c r="D9" s="15">
        <v>96236</v>
      </c>
      <c r="E9" s="16">
        <f t="shared" si="0"/>
        <v>1.368884824805686</v>
      </c>
      <c r="F9" s="16">
        <f t="shared" si="1"/>
        <v>1.8232503688973702</v>
      </c>
      <c r="G9" s="10">
        <v>3753900</v>
      </c>
    </row>
    <row r="10" spans="2:7" x14ac:dyDescent="0.3">
      <c r="B10" s="14">
        <v>1997</v>
      </c>
      <c r="C10" s="15">
        <v>136498</v>
      </c>
      <c r="D10" s="15">
        <v>101101</v>
      </c>
      <c r="E10" s="16">
        <f t="shared" si="0"/>
        <v>1.3501152313033502</v>
      </c>
      <c r="F10" s="16">
        <f t="shared" si="1"/>
        <v>1.7982506993436915</v>
      </c>
      <c r="G10" s="10">
        <v>3797000</v>
      </c>
    </row>
    <row r="11" spans="2:7" x14ac:dyDescent="0.3">
      <c r="B11" s="14">
        <v>1998</v>
      </c>
      <c r="C11" s="15">
        <v>139336</v>
      </c>
      <c r="D11" s="15">
        <v>104815</v>
      </c>
      <c r="E11" s="16">
        <f>C11/D11</f>
        <v>1.3293517149262988</v>
      </c>
      <c r="F11" s="16">
        <f t="shared" si="1"/>
        <v>1.7705952763248562</v>
      </c>
      <c r="G11" s="10">
        <v>3825100</v>
      </c>
    </row>
    <row r="12" spans="2:7" x14ac:dyDescent="0.3">
      <c r="B12" s="14">
        <v>1999</v>
      </c>
      <c r="C12" s="15">
        <v>140534</v>
      </c>
      <c r="D12" s="15">
        <v>106826</v>
      </c>
      <c r="E12" s="16">
        <f t="shared" si="0"/>
        <v>1.3155411603916649</v>
      </c>
      <c r="F12" s="16">
        <f t="shared" si="1"/>
        <v>1.7522006691280654</v>
      </c>
      <c r="G12" s="10">
        <v>3846100</v>
      </c>
    </row>
    <row r="13" spans="2:7" x14ac:dyDescent="0.3">
      <c r="B13" s="14">
        <v>2000</v>
      </c>
      <c r="C13" s="15">
        <v>148088</v>
      </c>
      <c r="D13" s="15">
        <v>113229</v>
      </c>
      <c r="E13" s="16">
        <f t="shared" si="0"/>
        <v>1.3078628266610144</v>
      </c>
      <c r="F13" s="16">
        <f t="shared" si="1"/>
        <v>1.7419737131758632</v>
      </c>
      <c r="G13" s="10">
        <v>3869000</v>
      </c>
    </row>
    <row r="14" spans="2:7" x14ac:dyDescent="0.3">
      <c r="B14" s="14">
        <v>2001</v>
      </c>
      <c r="C14" s="15">
        <v>152339</v>
      </c>
      <c r="D14" s="15">
        <v>119839</v>
      </c>
      <c r="E14" s="16">
        <f t="shared" si="0"/>
        <v>1.2711971895626633</v>
      </c>
      <c r="F14" s="16">
        <f t="shared" si="1"/>
        <v>1.6931378760374718</v>
      </c>
      <c r="G14" s="10">
        <v>3905800</v>
      </c>
    </row>
    <row r="15" spans="2:7" x14ac:dyDescent="0.3">
      <c r="B15" s="14">
        <v>2002</v>
      </c>
      <c r="C15" s="15">
        <v>157536</v>
      </c>
      <c r="D15" s="15">
        <v>128712</v>
      </c>
      <c r="E15" s="16">
        <f t="shared" si="0"/>
        <v>1.2239418236061905</v>
      </c>
      <c r="F15" s="16">
        <f t="shared" si="1"/>
        <v>1.6301973262912584</v>
      </c>
      <c r="G15" s="10">
        <v>3978600</v>
      </c>
    </row>
    <row r="16" spans="2:7" x14ac:dyDescent="0.3">
      <c r="B16" s="14">
        <v>2003</v>
      </c>
      <c r="C16" s="15">
        <v>164962</v>
      </c>
      <c r="D16" s="15">
        <v>135181</v>
      </c>
      <c r="E16" s="16">
        <f t="shared" si="0"/>
        <v>1.22030462860905</v>
      </c>
      <c r="F16" s="16">
        <f t="shared" si="1"/>
        <v>1.6253528594667908</v>
      </c>
      <c r="G16" s="10">
        <v>4053100</v>
      </c>
    </row>
    <row r="17" spans="2:7" x14ac:dyDescent="0.3">
      <c r="B17" s="14">
        <v>2004</v>
      </c>
      <c r="C17" s="15">
        <v>172763</v>
      </c>
      <c r="D17" s="15">
        <v>144502</v>
      </c>
      <c r="E17" s="16">
        <f t="shared" si="0"/>
        <v>1.1955751477488201</v>
      </c>
      <c r="F17" s="16">
        <f t="shared" si="1"/>
        <v>1.5924150736983973</v>
      </c>
      <c r="G17" s="10">
        <v>4107500</v>
      </c>
    </row>
    <row r="18" spans="2:7" x14ac:dyDescent="0.3">
      <c r="B18" s="14">
        <v>2005</v>
      </c>
      <c r="C18" s="15">
        <v>179826</v>
      </c>
      <c r="D18" s="15">
        <v>154559</v>
      </c>
      <c r="E18" s="16">
        <f t="shared" si="0"/>
        <v>1.1634780245731404</v>
      </c>
      <c r="F18" s="16">
        <f t="shared" si="1"/>
        <v>1.5496641492888807</v>
      </c>
      <c r="G18" s="10">
        <v>4153500</v>
      </c>
    </row>
    <row r="19" spans="2:7" x14ac:dyDescent="0.3">
      <c r="B19" s="14">
        <v>2006</v>
      </c>
      <c r="C19" s="15">
        <v>185856</v>
      </c>
      <c r="D19" s="15">
        <v>162937</v>
      </c>
      <c r="E19" s="16">
        <f t="shared" si="0"/>
        <v>1.1406617281525988</v>
      </c>
      <c r="F19" s="16">
        <f t="shared" si="1"/>
        <v>1.5192745795370723</v>
      </c>
      <c r="G19" s="10">
        <v>4202300</v>
      </c>
    </row>
    <row r="20" spans="2:7" x14ac:dyDescent="0.3">
      <c r="B20" s="14">
        <v>2007</v>
      </c>
      <c r="C20" s="15">
        <v>191022</v>
      </c>
      <c r="D20" s="15">
        <v>172004</v>
      </c>
      <c r="E20" s="16">
        <f t="shared" si="0"/>
        <v>1.1105671961117183</v>
      </c>
      <c r="F20" s="16">
        <f t="shared" si="1"/>
        <v>1.4791909540552004</v>
      </c>
      <c r="G20" s="10">
        <v>4240000</v>
      </c>
    </row>
    <row r="21" spans="2:7" x14ac:dyDescent="0.3">
      <c r="B21" s="14">
        <v>2008</v>
      </c>
      <c r="C21" s="15">
        <v>196848</v>
      </c>
      <c r="D21" s="15">
        <v>186673</v>
      </c>
      <c r="E21" s="16">
        <f t="shared" si="0"/>
        <v>1.0545070792240978</v>
      </c>
      <c r="F21" s="16">
        <f t="shared" si="1"/>
        <v>1.4045231464036014</v>
      </c>
      <c r="G21" s="10">
        <v>4274900</v>
      </c>
    </row>
    <row r="22" spans="2:7" x14ac:dyDescent="0.3">
      <c r="B22" s="14">
        <v>2009</v>
      </c>
      <c r="C22" s="15">
        <v>194406</v>
      </c>
      <c r="D22" s="15">
        <v>189406</v>
      </c>
      <c r="E22" s="16">
        <f t="shared" si="0"/>
        <v>1.026398318955049</v>
      </c>
      <c r="F22" s="16">
        <f t="shared" si="1"/>
        <v>1.3670844177384152</v>
      </c>
      <c r="G22" s="10">
        <v>4324700</v>
      </c>
    </row>
    <row r="23" spans="2:7" x14ac:dyDescent="0.3">
      <c r="B23" s="14">
        <v>2010</v>
      </c>
      <c r="C23" s="15">
        <v>194307</v>
      </c>
      <c r="D23" s="15">
        <v>194307</v>
      </c>
      <c r="E23" s="16">
        <f t="shared" si="0"/>
        <v>1</v>
      </c>
      <c r="F23" s="16">
        <f t="shared" si="1"/>
        <v>1.3319238666819042</v>
      </c>
      <c r="G23" s="10">
        <v>4368300</v>
      </c>
    </row>
    <row r="24" spans="2:7" x14ac:dyDescent="0.3">
      <c r="B24" s="14">
        <v>2011</v>
      </c>
      <c r="C24" s="15">
        <v>197231</v>
      </c>
      <c r="D24" s="15">
        <v>203342</v>
      </c>
      <c r="E24" s="16">
        <f t="shared" si="0"/>
        <v>0.96994718257910317</v>
      </c>
      <c r="F24" s="16">
        <f t="shared" si="1"/>
        <v>1.291895801897978</v>
      </c>
      <c r="G24" s="10">
        <v>4395700</v>
      </c>
    </row>
    <row r="25" spans="2:7" x14ac:dyDescent="0.3">
      <c r="B25" s="14">
        <v>2012</v>
      </c>
      <c r="C25" s="15">
        <v>201608</v>
      </c>
      <c r="D25" s="15">
        <v>213025</v>
      </c>
      <c r="E25" s="16">
        <f t="shared" si="0"/>
        <v>0.9464053514845675</v>
      </c>
      <c r="F25" s="16">
        <f t="shared" si="1"/>
        <v>1.2605398751977717</v>
      </c>
      <c r="G25" s="10">
        <v>4420700</v>
      </c>
    </row>
    <row r="26" spans="2:7" x14ac:dyDescent="0.3">
      <c r="B26" s="14">
        <v>2013</v>
      </c>
      <c r="C26" s="15">
        <v>206245</v>
      </c>
      <c r="D26" s="15">
        <v>217489</v>
      </c>
      <c r="E26" s="16">
        <f t="shared" si="0"/>
        <v>0.94830083360537776</v>
      </c>
      <c r="F26" s="16">
        <f t="shared" si="1"/>
        <v>1.2630645130733478</v>
      </c>
      <c r="G26" s="10">
        <v>4467600</v>
      </c>
    </row>
    <row r="27" spans="2:7" x14ac:dyDescent="0.3">
      <c r="B27" s="14">
        <v>2014</v>
      </c>
      <c r="C27" s="15">
        <v>211879</v>
      </c>
      <c r="D27" s="15">
        <v>232793</v>
      </c>
      <c r="E27" s="16">
        <f t="shared" si="0"/>
        <v>0.91016052888188215</v>
      </c>
      <c r="F27" s="16">
        <f t="shared" si="1"/>
        <v>1.2122645309296034</v>
      </c>
      <c r="G27" s="10">
        <v>4552300</v>
      </c>
    </row>
    <row r="28" spans="2:7" x14ac:dyDescent="0.3">
      <c r="B28" s="14">
        <v>2015</v>
      </c>
      <c r="C28" s="15">
        <v>219890</v>
      </c>
      <c r="D28" s="15">
        <v>242670</v>
      </c>
      <c r="E28" s="16">
        <f t="shared" si="0"/>
        <v>0.90612766308155113</v>
      </c>
      <c r="F28" s="16">
        <f t="shared" si="1"/>
        <v>1.2068930607190171</v>
      </c>
      <c r="G28" s="10">
        <v>4650000</v>
      </c>
    </row>
    <row r="29" spans="2:7" x14ac:dyDescent="0.3">
      <c r="B29" s="14">
        <v>2016</v>
      </c>
      <c r="C29" s="15">
        <v>228139</v>
      </c>
      <c r="D29" s="15">
        <v>255340</v>
      </c>
      <c r="E29" s="16">
        <f t="shared" si="0"/>
        <v>0.8934714498315971</v>
      </c>
      <c r="F29" s="16">
        <f t="shared" si="1"/>
        <v>1.1900359482295877</v>
      </c>
      <c r="G29" s="10">
        <v>4754400</v>
      </c>
    </row>
    <row r="30" spans="2:7" x14ac:dyDescent="0.3">
      <c r="B30" s="14">
        <v>2017</v>
      </c>
      <c r="C30" s="15">
        <v>236612</v>
      </c>
      <c r="D30" s="15">
        <v>271271</v>
      </c>
      <c r="E30" s="16">
        <f t="shared" si="0"/>
        <v>0.87223477629381685</v>
      </c>
      <c r="F30" s="16">
        <f t="shared" si="1"/>
        <v>1.1617503158956861</v>
      </c>
      <c r="G30" s="10">
        <v>4847900</v>
      </c>
    </row>
    <row r="31" spans="2:7" x14ac:dyDescent="0.3">
      <c r="B31" s="14">
        <v>2018</v>
      </c>
      <c r="C31" s="15">
        <v>244955</v>
      </c>
      <c r="D31" s="15">
        <v>290709</v>
      </c>
      <c r="E31" s="16">
        <f t="shared" si="0"/>
        <v>0.84261237182199378</v>
      </c>
      <c r="F31" s="16">
        <f t="shared" si="1"/>
        <v>1.1222955283911602</v>
      </c>
      <c r="G31" s="10">
        <v>4931200</v>
      </c>
    </row>
    <row r="32" spans="2:7" x14ac:dyDescent="0.3">
      <c r="B32" s="14">
        <v>2019</v>
      </c>
      <c r="C32" s="15">
        <v>253500</v>
      </c>
      <c r="D32" s="15">
        <v>306231</v>
      </c>
      <c r="E32" s="16">
        <f t="shared" si="0"/>
        <v>0.82780645982934453</v>
      </c>
      <c r="F32" s="16">
        <f t="shared" si="1"/>
        <v>1.1025751808401589</v>
      </c>
      <c r="G32" s="10">
        <v>5023700</v>
      </c>
    </row>
    <row r="33" spans="2:7" x14ac:dyDescent="0.3">
      <c r="B33" s="14">
        <v>2020</v>
      </c>
      <c r="C33" s="15">
        <v>259714</v>
      </c>
      <c r="D33" s="15">
        <v>323447</v>
      </c>
      <c r="E33" s="16">
        <f t="shared" si="0"/>
        <v>0.80295689865727615</v>
      </c>
      <c r="F33" s="16">
        <f t="shared" si="1"/>
        <v>1.0694774572385091</v>
      </c>
      <c r="G33" s="10">
        <v>5101200</v>
      </c>
    </row>
    <row r="34" spans="2:7" x14ac:dyDescent="0.3">
      <c r="B34" s="14">
        <v>2021</v>
      </c>
      <c r="C34" s="15">
        <v>257963</v>
      </c>
      <c r="D34" s="15">
        <v>327795</v>
      </c>
      <c r="E34" s="16">
        <f t="shared" si="0"/>
        <v>0.78696441373419368</v>
      </c>
      <c r="F34" s="16">
        <f t="shared" si="1"/>
        <v>1.048176684881905</v>
      </c>
      <c r="G34" s="10">
        <v>5115700</v>
      </c>
    </row>
    <row r="35" spans="2:7" x14ac:dyDescent="0.3">
      <c r="B35" s="14">
        <v>2022</v>
      </c>
      <c r="C35" s="15">
        <v>271261</v>
      </c>
      <c r="D35" s="15">
        <v>361299</v>
      </c>
      <c r="E35" s="16">
        <f t="shared" si="0"/>
        <v>0.75079366397360636</v>
      </c>
      <c r="F35" s="16">
        <f t="shared" si="1"/>
        <v>1</v>
      </c>
      <c r="G35" s="10">
        <v>5143600</v>
      </c>
    </row>
    <row r="36" spans="2:7" x14ac:dyDescent="0.3">
      <c r="B36" s="33" t="s">
        <v>141</v>
      </c>
      <c r="C36" s="33" t="s">
        <v>142</v>
      </c>
      <c r="D36" s="33" t="s">
        <v>142</v>
      </c>
      <c r="E36" s="33" t="s">
        <v>143</v>
      </c>
      <c r="F36" s="33" t="s">
        <v>143</v>
      </c>
      <c r="G36" s="33" t="s">
        <v>142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891CD-7995-426D-9AAD-9FFBE91DFD08}">
  <dimension ref="B2:C15"/>
  <sheetViews>
    <sheetView showGridLines="0" workbookViewId="0">
      <selection activeCell="M8" sqref="M8"/>
    </sheetView>
  </sheetViews>
  <sheetFormatPr defaultColWidth="9.1796875" defaultRowHeight="14" x14ac:dyDescent="0.3"/>
  <cols>
    <col min="1" max="1" width="9.1796875" style="1"/>
    <col min="2" max="2" width="37.1796875" style="1" customWidth="1"/>
    <col min="3" max="3" width="74.36328125" style="1" customWidth="1"/>
    <col min="4" max="16384" width="9.1796875" style="1"/>
  </cols>
  <sheetData>
    <row r="2" spans="2:3" x14ac:dyDescent="0.3">
      <c r="B2" s="51" t="s">
        <v>28</v>
      </c>
      <c r="C2" s="51"/>
    </row>
    <row r="3" spans="2:3" x14ac:dyDescent="0.3">
      <c r="B3" s="53" t="s">
        <v>29</v>
      </c>
      <c r="C3" s="53"/>
    </row>
    <row r="4" spans="2:3" x14ac:dyDescent="0.3">
      <c r="B4" s="54" t="s">
        <v>30</v>
      </c>
      <c r="C4" s="54"/>
    </row>
    <row r="5" spans="2:3" ht="28.5" customHeight="1" x14ac:dyDescent="0.3">
      <c r="B5" s="55" t="s">
        <v>31</v>
      </c>
      <c r="C5" s="55"/>
    </row>
    <row r="6" spans="2:3" x14ac:dyDescent="0.3">
      <c r="B6" s="56" t="s">
        <v>32</v>
      </c>
      <c r="C6" s="56"/>
    </row>
    <row r="7" spans="2:3" ht="42.75" customHeight="1" x14ac:dyDescent="0.3">
      <c r="B7" s="55" t="s">
        <v>33</v>
      </c>
      <c r="C7" s="55"/>
    </row>
    <row r="8" spans="2:3" ht="57" customHeight="1" x14ac:dyDescent="0.3">
      <c r="B8" s="55" t="s">
        <v>34</v>
      </c>
      <c r="C8" s="55"/>
    </row>
    <row r="10" spans="2:3" x14ac:dyDescent="0.3">
      <c r="B10" s="52" t="s">
        <v>35</v>
      </c>
      <c r="C10" s="52"/>
    </row>
    <row r="11" spans="2:3" ht="56" x14ac:dyDescent="0.3">
      <c r="B11" s="42" t="s">
        <v>36</v>
      </c>
      <c r="C11" s="43" t="s">
        <v>37</v>
      </c>
    </row>
    <row r="12" spans="2:3" ht="70" x14ac:dyDescent="0.3">
      <c r="B12" s="44" t="s">
        <v>38</v>
      </c>
      <c r="C12" s="45" t="s">
        <v>39</v>
      </c>
    </row>
    <row r="13" spans="2:3" ht="70" x14ac:dyDescent="0.3">
      <c r="B13" s="46" t="s">
        <v>40</v>
      </c>
      <c r="C13" s="47" t="s">
        <v>41</v>
      </c>
    </row>
    <row r="14" spans="2:3" ht="28" x14ac:dyDescent="0.3">
      <c r="B14" s="46" t="s">
        <v>42</v>
      </c>
      <c r="C14" s="43" t="s">
        <v>43</v>
      </c>
    </row>
    <row r="15" spans="2:3" ht="28.5" customHeight="1" x14ac:dyDescent="0.3">
      <c r="B15" s="42" t="s">
        <v>44</v>
      </c>
      <c r="C15" s="43" t="s">
        <v>45</v>
      </c>
    </row>
  </sheetData>
  <mergeCells count="8">
    <mergeCell ref="B2:C2"/>
    <mergeCell ref="B10:C10"/>
    <mergeCell ref="B3:C3"/>
    <mergeCell ref="B4:C4"/>
    <mergeCell ref="B5:C5"/>
    <mergeCell ref="B6:C6"/>
    <mergeCell ref="B7:C7"/>
    <mergeCell ref="B8:C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AC031-1CF3-4470-AB9D-DBA9B51FB4C1}">
  <dimension ref="B2:E30"/>
  <sheetViews>
    <sheetView showGridLines="0" workbookViewId="0">
      <selection activeCell="G18" sqref="G18"/>
    </sheetView>
  </sheetViews>
  <sheetFormatPr defaultColWidth="9.1796875" defaultRowHeight="14" x14ac:dyDescent="0.3"/>
  <cols>
    <col min="1" max="1" width="9.1796875" style="1"/>
    <col min="2" max="2" width="39.453125" style="1" customWidth="1"/>
    <col min="3" max="3" width="45.36328125" style="1" bestFit="1" customWidth="1"/>
    <col min="4" max="4" width="39" style="1" bestFit="1" customWidth="1"/>
    <col min="5" max="5" width="22.6328125" style="1" customWidth="1"/>
    <col min="6" max="16384" width="9.1796875" style="1"/>
  </cols>
  <sheetData>
    <row r="2" spans="2:5" x14ac:dyDescent="0.3">
      <c r="B2" s="30" t="s">
        <v>46</v>
      </c>
      <c r="C2" s="30" t="s">
        <v>47</v>
      </c>
      <c r="D2" s="30" t="s">
        <v>48</v>
      </c>
      <c r="E2" s="30" t="s">
        <v>49</v>
      </c>
    </row>
    <row r="3" spans="2:5" ht="28" x14ac:dyDescent="0.3">
      <c r="B3" s="32" t="s">
        <v>50</v>
      </c>
      <c r="C3" s="32" t="s">
        <v>51</v>
      </c>
      <c r="D3" s="32" t="s">
        <v>52</v>
      </c>
      <c r="E3" s="57" t="s">
        <v>53</v>
      </c>
    </row>
    <row r="4" spans="2:5" ht="28" x14ac:dyDescent="0.3">
      <c r="B4" s="32" t="s">
        <v>54</v>
      </c>
      <c r="C4" s="32" t="s">
        <v>51</v>
      </c>
      <c r="D4" s="32" t="s">
        <v>55</v>
      </c>
      <c r="E4" s="57"/>
    </row>
    <row r="5" spans="2:5" x14ac:dyDescent="0.3">
      <c r="B5" s="57" t="s">
        <v>50</v>
      </c>
      <c r="C5" s="32" t="s">
        <v>56</v>
      </c>
      <c r="D5" s="57" t="s">
        <v>57</v>
      </c>
      <c r="E5" s="57"/>
    </row>
    <row r="6" spans="2:5" x14ac:dyDescent="0.3">
      <c r="B6" s="57"/>
      <c r="C6" s="32" t="s">
        <v>58</v>
      </c>
      <c r="D6" s="57"/>
      <c r="E6" s="57"/>
    </row>
    <row r="7" spans="2:5" x14ac:dyDescent="0.3">
      <c r="B7" s="32" t="s">
        <v>59</v>
      </c>
      <c r="C7" s="32" t="s">
        <v>56</v>
      </c>
      <c r="D7" s="57"/>
      <c r="E7" s="57"/>
    </row>
    <row r="8" spans="2:5" x14ac:dyDescent="0.3">
      <c r="B8" s="59" t="s">
        <v>54</v>
      </c>
      <c r="C8" s="32" t="s">
        <v>56</v>
      </c>
      <c r="D8" s="59" t="s">
        <v>60</v>
      </c>
      <c r="E8" s="57"/>
    </row>
    <row r="9" spans="2:5" x14ac:dyDescent="0.3">
      <c r="B9" s="60"/>
      <c r="C9" s="32" t="s">
        <v>58</v>
      </c>
      <c r="D9" s="60"/>
      <c r="E9" s="57"/>
    </row>
    <row r="10" spans="2:5" ht="28" x14ac:dyDescent="0.3">
      <c r="B10" s="32" t="s">
        <v>61</v>
      </c>
      <c r="C10" s="32" t="s">
        <v>62</v>
      </c>
      <c r="D10" s="32" t="s">
        <v>63</v>
      </c>
      <c r="E10" s="57"/>
    </row>
    <row r="11" spans="2:5" ht="28" x14ac:dyDescent="0.3">
      <c r="B11" s="32" t="s">
        <v>54</v>
      </c>
      <c r="C11" s="32" t="s">
        <v>64</v>
      </c>
      <c r="D11" s="32" t="s">
        <v>65</v>
      </c>
      <c r="E11" s="57"/>
    </row>
    <row r="12" spans="2:5" ht="28" x14ac:dyDescent="0.3">
      <c r="B12" s="32" t="s">
        <v>66</v>
      </c>
      <c r="C12" s="32" t="s">
        <v>64</v>
      </c>
      <c r="D12" s="32" t="s">
        <v>67</v>
      </c>
      <c r="E12" s="57"/>
    </row>
    <row r="13" spans="2:5" ht="28" x14ac:dyDescent="0.3">
      <c r="B13" s="32" t="s">
        <v>66</v>
      </c>
      <c r="C13" s="32" t="s">
        <v>68</v>
      </c>
      <c r="D13" s="32" t="s">
        <v>69</v>
      </c>
      <c r="E13" s="57"/>
    </row>
    <row r="14" spans="2:5" ht="28" x14ac:dyDescent="0.3">
      <c r="B14" s="32" t="s">
        <v>50</v>
      </c>
      <c r="C14" s="32" t="s">
        <v>70</v>
      </c>
      <c r="D14" s="32" t="s">
        <v>71</v>
      </c>
      <c r="E14" s="57" t="s">
        <v>72</v>
      </c>
    </row>
    <row r="15" spans="2:5" ht="28" x14ac:dyDescent="0.3">
      <c r="B15" s="32" t="s">
        <v>66</v>
      </c>
      <c r="C15" s="32" t="s">
        <v>70</v>
      </c>
      <c r="D15" s="32" t="s">
        <v>73</v>
      </c>
      <c r="E15" s="57"/>
    </row>
    <row r="16" spans="2:5" x14ac:dyDescent="0.3">
      <c r="B16" s="32" t="s">
        <v>50</v>
      </c>
      <c r="C16" s="32" t="s">
        <v>74</v>
      </c>
      <c r="D16" s="32" t="s">
        <v>75</v>
      </c>
      <c r="E16" s="57"/>
    </row>
    <row r="17" spans="2:5" x14ac:dyDescent="0.3">
      <c r="B17" s="32" t="s">
        <v>66</v>
      </c>
      <c r="C17" s="32" t="s">
        <v>74</v>
      </c>
      <c r="D17" s="32" t="s">
        <v>76</v>
      </c>
      <c r="E17" s="57"/>
    </row>
    <row r="18" spans="2:5" x14ac:dyDescent="0.3">
      <c r="B18" s="32" t="s">
        <v>50</v>
      </c>
      <c r="C18" s="32" t="s">
        <v>77</v>
      </c>
      <c r="D18" s="32" t="s">
        <v>78</v>
      </c>
      <c r="E18" s="57"/>
    </row>
    <row r="19" spans="2:5" x14ac:dyDescent="0.3">
      <c r="B19" s="32" t="s">
        <v>66</v>
      </c>
      <c r="C19" s="32" t="s">
        <v>77</v>
      </c>
      <c r="D19" s="32" t="s">
        <v>79</v>
      </c>
      <c r="E19" s="57"/>
    </row>
    <row r="20" spans="2:5" ht="28" x14ac:dyDescent="0.3">
      <c r="B20" s="32" t="s">
        <v>50</v>
      </c>
      <c r="C20" s="32" t="s">
        <v>42</v>
      </c>
      <c r="D20" s="32" t="s">
        <v>80</v>
      </c>
      <c r="E20" s="57"/>
    </row>
    <row r="21" spans="2:5" ht="28" x14ac:dyDescent="0.3">
      <c r="B21" s="32" t="s">
        <v>54</v>
      </c>
      <c r="C21" s="32" t="s">
        <v>42</v>
      </c>
      <c r="D21" s="32" t="s">
        <v>81</v>
      </c>
      <c r="E21" s="57"/>
    </row>
    <row r="22" spans="2:5" x14ac:dyDescent="0.3">
      <c r="B22" s="32" t="s">
        <v>50</v>
      </c>
      <c r="C22" s="32" t="s">
        <v>82</v>
      </c>
      <c r="D22" s="57" t="s">
        <v>83</v>
      </c>
      <c r="E22" s="57"/>
    </row>
    <row r="23" spans="2:5" ht="14.25" customHeight="1" x14ac:dyDescent="0.3">
      <c r="B23" s="32" t="s">
        <v>84</v>
      </c>
      <c r="C23" s="32" t="s">
        <v>82</v>
      </c>
      <c r="D23" s="57"/>
      <c r="E23" s="57"/>
    </row>
    <row r="24" spans="2:5" x14ac:dyDescent="0.3">
      <c r="B24" s="32" t="s">
        <v>54</v>
      </c>
      <c r="C24" s="32" t="s">
        <v>82</v>
      </c>
      <c r="D24" s="32" t="s">
        <v>85</v>
      </c>
      <c r="E24" s="57"/>
    </row>
    <row r="25" spans="2:5" ht="28" x14ac:dyDescent="0.3">
      <c r="B25" s="57" t="s">
        <v>50</v>
      </c>
      <c r="C25" s="32" t="s">
        <v>68</v>
      </c>
      <c r="D25" s="57" t="s">
        <v>86</v>
      </c>
      <c r="E25" s="57"/>
    </row>
    <row r="26" spans="2:5" ht="28" x14ac:dyDescent="0.3">
      <c r="B26" s="57"/>
      <c r="C26" s="32" t="s">
        <v>87</v>
      </c>
      <c r="D26" s="57"/>
      <c r="E26" s="57"/>
    </row>
    <row r="27" spans="2:5" x14ac:dyDescent="0.3">
      <c r="B27" s="57"/>
      <c r="C27" s="32" t="s">
        <v>88</v>
      </c>
      <c r="D27" s="57"/>
      <c r="E27" s="57"/>
    </row>
    <row r="28" spans="2:5" x14ac:dyDescent="0.3">
      <c r="B28" s="32" t="s">
        <v>89</v>
      </c>
      <c r="C28" s="32" t="s">
        <v>90</v>
      </c>
      <c r="D28" s="57"/>
      <c r="E28" s="57"/>
    </row>
    <row r="29" spans="2:5" ht="28" x14ac:dyDescent="0.3">
      <c r="B29" s="57" t="s">
        <v>54</v>
      </c>
      <c r="C29" s="32" t="s">
        <v>68</v>
      </c>
      <c r="D29" s="58" t="s">
        <v>91</v>
      </c>
      <c r="E29" s="57"/>
    </row>
    <row r="30" spans="2:5" x14ac:dyDescent="0.3">
      <c r="B30" s="57"/>
      <c r="C30" s="33" t="s">
        <v>88</v>
      </c>
      <c r="D30" s="58"/>
      <c r="E30" s="57"/>
    </row>
  </sheetData>
  <mergeCells count="11">
    <mergeCell ref="B25:B27"/>
    <mergeCell ref="D25:D28"/>
    <mergeCell ref="B29:B30"/>
    <mergeCell ref="D29:D30"/>
    <mergeCell ref="E3:E13"/>
    <mergeCell ref="E14:E30"/>
    <mergeCell ref="B5:B6"/>
    <mergeCell ref="D5:D7"/>
    <mergeCell ref="D22:D23"/>
    <mergeCell ref="B8:B9"/>
    <mergeCell ref="D8:D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C982-5680-4DDA-A0BD-AF664CF92D00}">
  <sheetPr>
    <tabColor theme="5"/>
  </sheetPr>
  <dimension ref="A1"/>
  <sheetViews>
    <sheetView showGridLines="0" workbookViewId="0">
      <selection activeCell="H26" sqref="H26"/>
    </sheetView>
  </sheetViews>
  <sheetFormatPr defaultColWidth="8.81640625"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E0799-22C2-4237-AE6F-F34C6C802CAF}">
  <sheetPr>
    <tabColor theme="5"/>
  </sheetPr>
  <dimension ref="B2:AW113"/>
  <sheetViews>
    <sheetView showGridLines="0" workbookViewId="0">
      <pane xSplit="2" topLeftCell="L1" activePane="topRight" state="frozen"/>
      <selection pane="topRight" activeCell="B40" sqref="B40:V40"/>
    </sheetView>
  </sheetViews>
  <sheetFormatPr defaultColWidth="20.6328125" defaultRowHeight="14" x14ac:dyDescent="0.3"/>
  <cols>
    <col min="1" max="1" width="9.1796875" style="1" customWidth="1"/>
    <col min="2" max="2" width="28.453125" style="1" customWidth="1"/>
    <col min="3" max="3" width="22.1796875" style="1" bestFit="1" customWidth="1"/>
    <col min="4" max="4" width="20"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16384" width="20.632812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93</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8">
        <v>1990</v>
      </c>
      <c r="C6" s="10">
        <v>12521387.302760953</v>
      </c>
      <c r="D6" s="10">
        <v>3788414.429107402</v>
      </c>
      <c r="E6" s="10">
        <v>22397784.701219309</v>
      </c>
      <c r="F6" s="10">
        <v>10463710.38962453</v>
      </c>
      <c r="G6" s="10">
        <v>2834861</v>
      </c>
      <c r="H6" s="10">
        <v>1071983</v>
      </c>
      <c r="I6" s="10">
        <v>0</v>
      </c>
      <c r="J6" s="10">
        <v>625868</v>
      </c>
      <c r="K6" s="10">
        <v>3085375</v>
      </c>
      <c r="L6" s="10">
        <v>5107211.0873726103</v>
      </c>
      <c r="M6" s="10">
        <v>5443464.4865624728</v>
      </c>
      <c r="N6" s="10">
        <v>0</v>
      </c>
      <c r="O6" s="10">
        <v>5092</v>
      </c>
      <c r="P6" s="10">
        <v>3678535</v>
      </c>
      <c r="Q6" s="10">
        <v>1028723</v>
      </c>
      <c r="R6" s="10">
        <v>5569746</v>
      </c>
      <c r="S6" s="10">
        <v>5139594</v>
      </c>
      <c r="T6" s="10">
        <v>4719453</v>
      </c>
      <c r="U6" s="10">
        <v>1323474.5977220375</v>
      </c>
      <c r="V6" s="10">
        <v>127206</v>
      </c>
      <c r="W6" s="10">
        <v>305419</v>
      </c>
      <c r="X6" s="10">
        <v>4649953</v>
      </c>
      <c r="Y6" s="10">
        <v>5478187.5480389697</v>
      </c>
      <c r="Z6" s="10">
        <v>0</v>
      </c>
      <c r="AA6" s="10">
        <v>54829</v>
      </c>
      <c r="AB6" s="10">
        <v>34661453</v>
      </c>
      <c r="AC6" s="10">
        <v>5525425</v>
      </c>
      <c r="AD6" s="10">
        <v>57104228.150910966</v>
      </c>
      <c r="AE6" s="10">
        <v>1725460</v>
      </c>
      <c r="AF6" s="10">
        <v>332</v>
      </c>
      <c r="AG6" s="10">
        <v>2368625</v>
      </c>
      <c r="AH6" s="10">
        <v>4209268</v>
      </c>
      <c r="AI6" s="10">
        <v>1570196</v>
      </c>
      <c r="AJ6" s="10">
        <v>75476</v>
      </c>
      <c r="AK6" s="10">
        <v>7094831</v>
      </c>
      <c r="AL6" s="10">
        <v>28646</v>
      </c>
      <c r="AM6" s="10">
        <v>1453818</v>
      </c>
      <c r="AN6" s="10">
        <v>77957</v>
      </c>
      <c r="AO6" s="10">
        <v>1196</v>
      </c>
      <c r="AP6" s="10">
        <v>230429</v>
      </c>
      <c r="AQ6" s="10">
        <v>3929573</v>
      </c>
      <c r="AR6" s="10">
        <v>106808</v>
      </c>
      <c r="AS6" s="10">
        <v>150209</v>
      </c>
      <c r="AT6" s="10">
        <v>1062338</v>
      </c>
      <c r="AU6" s="10">
        <v>157390</v>
      </c>
      <c r="AV6" s="10">
        <v>661915</v>
      </c>
      <c r="AW6" s="10">
        <v>3657516</v>
      </c>
    </row>
    <row r="7" spans="2:49" x14ac:dyDescent="0.3">
      <c r="B7" s="8">
        <v>1991</v>
      </c>
      <c r="C7" s="10">
        <v>12735058.157237507</v>
      </c>
      <c r="D7" s="10">
        <v>4240077.8893112997</v>
      </c>
      <c r="E7" s="10">
        <v>22495211.621091824</v>
      </c>
      <c r="F7" s="10">
        <v>11110576.816170093</v>
      </c>
      <c r="G7" s="10">
        <v>2802330</v>
      </c>
      <c r="H7" s="10">
        <v>1098626</v>
      </c>
      <c r="I7" s="10">
        <v>0</v>
      </c>
      <c r="J7" s="10">
        <v>652331</v>
      </c>
      <c r="K7" s="10">
        <v>3257977</v>
      </c>
      <c r="L7" s="10">
        <v>5127445.2911831588</v>
      </c>
      <c r="M7" s="10">
        <v>5694028.5104681225</v>
      </c>
      <c r="N7" s="10">
        <v>0</v>
      </c>
      <c r="O7" s="10">
        <v>10046</v>
      </c>
      <c r="P7" s="10">
        <v>3536249</v>
      </c>
      <c r="Q7" s="10">
        <v>1072412</v>
      </c>
      <c r="R7" s="10">
        <v>5671963</v>
      </c>
      <c r="S7" s="10">
        <v>5161929</v>
      </c>
      <c r="T7" s="10">
        <v>4906260</v>
      </c>
      <c r="U7" s="10">
        <v>1342436.0953144189</v>
      </c>
      <c r="V7" s="10">
        <v>127410</v>
      </c>
      <c r="W7" s="10">
        <v>309481</v>
      </c>
      <c r="X7" s="10">
        <v>5241443</v>
      </c>
      <c r="Y7" s="10">
        <v>5237456.0249242829</v>
      </c>
      <c r="Z7" s="10">
        <v>0</v>
      </c>
      <c r="AA7" s="10">
        <v>55170</v>
      </c>
      <c r="AB7" s="10">
        <v>36597744</v>
      </c>
      <c r="AC7" s="10">
        <v>5935116</v>
      </c>
      <c r="AD7" s="10">
        <v>59944063.823994905</v>
      </c>
      <c r="AE7" s="10">
        <v>1785913</v>
      </c>
      <c r="AF7" s="10">
        <v>461</v>
      </c>
      <c r="AG7" s="10">
        <v>2434002</v>
      </c>
      <c r="AH7" s="10">
        <v>4534993</v>
      </c>
      <c r="AI7" s="10">
        <v>1616734</v>
      </c>
      <c r="AJ7" s="10">
        <v>75865</v>
      </c>
      <c r="AK7" s="10">
        <v>7165391</v>
      </c>
      <c r="AL7" s="10">
        <v>41609</v>
      </c>
      <c r="AM7" s="10">
        <v>1620765</v>
      </c>
      <c r="AN7" s="10">
        <v>84095</v>
      </c>
      <c r="AO7" s="10">
        <v>7672</v>
      </c>
      <c r="AP7" s="10">
        <v>242528</v>
      </c>
      <c r="AQ7" s="10">
        <v>3988517</v>
      </c>
      <c r="AR7" s="10">
        <v>108334</v>
      </c>
      <c r="AS7" s="10">
        <v>143049</v>
      </c>
      <c r="AT7" s="10">
        <v>1115346</v>
      </c>
      <c r="AU7" s="10">
        <v>169417</v>
      </c>
      <c r="AV7" s="10">
        <v>668720</v>
      </c>
      <c r="AW7" s="10">
        <v>3831420</v>
      </c>
    </row>
    <row r="8" spans="2:49" x14ac:dyDescent="0.3">
      <c r="B8" s="8">
        <v>1992</v>
      </c>
      <c r="C8" s="10">
        <v>12916657.5793919</v>
      </c>
      <c r="D8" s="10">
        <v>4538366.4195317337</v>
      </c>
      <c r="E8" s="10">
        <v>22388441.319327179</v>
      </c>
      <c r="F8" s="10">
        <v>11265893.97383257</v>
      </c>
      <c r="G8" s="10">
        <v>2728411</v>
      </c>
      <c r="H8" s="10">
        <v>1099391</v>
      </c>
      <c r="I8" s="10">
        <v>0</v>
      </c>
      <c r="J8" s="10">
        <v>674845</v>
      </c>
      <c r="K8" s="10">
        <v>3285802</v>
      </c>
      <c r="L8" s="10">
        <v>4977795.0954026245</v>
      </c>
      <c r="M8" s="10">
        <v>5635231.0008315565</v>
      </c>
      <c r="N8" s="10">
        <v>0</v>
      </c>
      <c r="O8" s="10">
        <v>13658</v>
      </c>
      <c r="P8" s="10">
        <v>3203291</v>
      </c>
      <c r="Q8" s="10">
        <v>1061163</v>
      </c>
      <c r="R8" s="10">
        <v>5647711</v>
      </c>
      <c r="S8" s="10">
        <v>5092093</v>
      </c>
      <c r="T8" s="10">
        <v>5023405</v>
      </c>
      <c r="U8" s="10">
        <v>1353558.3973700413</v>
      </c>
      <c r="V8" s="10">
        <v>136549</v>
      </c>
      <c r="W8" s="10">
        <v>301965</v>
      </c>
      <c r="X8" s="10">
        <v>5611013</v>
      </c>
      <c r="Y8" s="10">
        <v>4909740.2412923276</v>
      </c>
      <c r="Z8" s="10">
        <v>0</v>
      </c>
      <c r="AA8" s="10">
        <v>54548</v>
      </c>
      <c r="AB8" s="10">
        <v>37182543</v>
      </c>
      <c r="AC8" s="10">
        <v>5884185</v>
      </c>
      <c r="AD8" s="10">
        <v>61435397.259052463</v>
      </c>
      <c r="AE8" s="10">
        <v>1840688</v>
      </c>
      <c r="AF8" s="10">
        <v>594</v>
      </c>
      <c r="AG8" s="10">
        <v>2442247</v>
      </c>
      <c r="AH8" s="10">
        <v>4915319</v>
      </c>
      <c r="AI8" s="10">
        <v>1621024</v>
      </c>
      <c r="AJ8" s="10">
        <v>73387</v>
      </c>
      <c r="AK8" s="10">
        <v>6997628</v>
      </c>
      <c r="AL8" s="10">
        <v>65643</v>
      </c>
      <c r="AM8" s="10">
        <v>1813017</v>
      </c>
      <c r="AN8" s="10">
        <v>84719</v>
      </c>
      <c r="AO8" s="10">
        <v>7752</v>
      </c>
      <c r="AP8" s="10">
        <v>234662</v>
      </c>
      <c r="AQ8" s="10">
        <v>3942210</v>
      </c>
      <c r="AR8" s="10">
        <v>109061</v>
      </c>
      <c r="AS8" s="10">
        <v>136692</v>
      </c>
      <c r="AT8" s="10">
        <v>1155440</v>
      </c>
      <c r="AU8" s="10">
        <v>176205</v>
      </c>
      <c r="AV8" s="10">
        <v>659183</v>
      </c>
      <c r="AW8" s="10">
        <v>3945881</v>
      </c>
    </row>
    <row r="9" spans="2:49" x14ac:dyDescent="0.3">
      <c r="B9" s="8">
        <v>1993</v>
      </c>
      <c r="C9" s="10">
        <v>13149583.409444595</v>
      </c>
      <c r="D9" s="10">
        <v>4562634.4558584299</v>
      </c>
      <c r="E9" s="10">
        <v>22371712.867272917</v>
      </c>
      <c r="F9" s="10">
        <v>11302346.877831312</v>
      </c>
      <c r="G9" s="10">
        <v>2679135</v>
      </c>
      <c r="H9" s="10">
        <v>1073731</v>
      </c>
      <c r="I9" s="10">
        <v>0</v>
      </c>
      <c r="J9" s="10">
        <v>688875</v>
      </c>
      <c r="K9" s="10">
        <v>3286354</v>
      </c>
      <c r="L9" s="10">
        <v>4976558.8461089535</v>
      </c>
      <c r="M9" s="10">
        <v>5663122.4377660304</v>
      </c>
      <c r="N9" s="10">
        <v>0</v>
      </c>
      <c r="O9" s="10">
        <v>17250</v>
      </c>
      <c r="P9" s="10">
        <v>2675343</v>
      </c>
      <c r="Q9" s="10">
        <v>588727</v>
      </c>
      <c r="R9" s="10">
        <v>5634382</v>
      </c>
      <c r="S9" s="10">
        <v>5063037</v>
      </c>
      <c r="T9" s="10">
        <v>5092018</v>
      </c>
      <c r="U9" s="10">
        <v>1379067.5318656303</v>
      </c>
      <c r="V9" s="10">
        <v>137729</v>
      </c>
      <c r="W9" s="10">
        <v>304767</v>
      </c>
      <c r="X9" s="10">
        <v>5756168</v>
      </c>
      <c r="Y9" s="10">
        <v>4831195.3093291996</v>
      </c>
      <c r="Z9" s="10">
        <v>0</v>
      </c>
      <c r="AA9" s="10">
        <v>54488</v>
      </c>
      <c r="AB9" s="10">
        <v>38227960</v>
      </c>
      <c r="AC9" s="10">
        <v>5489853</v>
      </c>
      <c r="AD9" s="10">
        <v>64278271.736495167</v>
      </c>
      <c r="AE9" s="10">
        <v>1841164</v>
      </c>
      <c r="AF9" s="10">
        <v>789</v>
      </c>
      <c r="AG9" s="10">
        <v>2488631</v>
      </c>
      <c r="AH9" s="10">
        <v>5096734</v>
      </c>
      <c r="AI9" s="10">
        <v>1642936</v>
      </c>
      <c r="AJ9" s="10">
        <v>72177</v>
      </c>
      <c r="AK9" s="10">
        <v>7027004</v>
      </c>
      <c r="AL9" s="10">
        <v>93990</v>
      </c>
      <c r="AM9" s="10">
        <v>2011546</v>
      </c>
      <c r="AN9" s="10">
        <v>86658</v>
      </c>
      <c r="AO9" s="10">
        <v>10267</v>
      </c>
      <c r="AP9" s="10">
        <v>233744</v>
      </c>
      <c r="AQ9" s="10">
        <v>3973153</v>
      </c>
      <c r="AR9" s="10">
        <v>114692</v>
      </c>
      <c r="AS9" s="10">
        <v>134904</v>
      </c>
      <c r="AT9" s="10">
        <v>1198344</v>
      </c>
      <c r="AU9" s="10">
        <v>192265</v>
      </c>
      <c r="AV9" s="10">
        <v>663321</v>
      </c>
      <c r="AW9" s="10">
        <v>3938793</v>
      </c>
    </row>
    <row r="10" spans="2:49" x14ac:dyDescent="0.3">
      <c r="B10" s="8">
        <v>1994</v>
      </c>
      <c r="C10" s="10">
        <v>13301094.537725989</v>
      </c>
      <c r="D10" s="10">
        <v>4439868.9755135747</v>
      </c>
      <c r="E10" s="10">
        <v>23116363.070222437</v>
      </c>
      <c r="F10" s="10">
        <v>11307872.086324058</v>
      </c>
      <c r="G10" s="10">
        <v>2672980</v>
      </c>
      <c r="H10" s="10">
        <v>1112594</v>
      </c>
      <c r="I10" s="10">
        <v>0</v>
      </c>
      <c r="J10" s="10">
        <v>700939</v>
      </c>
      <c r="K10" s="10">
        <v>3648683</v>
      </c>
      <c r="L10" s="10">
        <v>5084290.7746341508</v>
      </c>
      <c r="M10" s="10">
        <v>5785399.5944299214</v>
      </c>
      <c r="N10" s="10">
        <v>0</v>
      </c>
      <c r="O10" s="10">
        <v>21423</v>
      </c>
      <c r="P10" s="10">
        <v>2548362</v>
      </c>
      <c r="Q10" s="10">
        <v>0</v>
      </c>
      <c r="R10" s="10">
        <v>5693929</v>
      </c>
      <c r="S10" s="10">
        <v>5108872</v>
      </c>
      <c r="T10" s="10">
        <v>5127752</v>
      </c>
      <c r="U10" s="10">
        <v>1494576.138529276</v>
      </c>
      <c r="V10" s="10">
        <v>136342</v>
      </c>
      <c r="W10" s="10">
        <v>310120</v>
      </c>
      <c r="X10" s="10">
        <v>5705611</v>
      </c>
      <c r="Y10" s="10">
        <v>4839700.6749503901</v>
      </c>
      <c r="Z10" s="10">
        <v>0</v>
      </c>
      <c r="AA10" s="10">
        <v>56826</v>
      </c>
      <c r="AB10" s="10">
        <v>40871065</v>
      </c>
      <c r="AC10" s="10">
        <v>5734268</v>
      </c>
      <c r="AD10" s="10">
        <v>70219110.456307992</v>
      </c>
      <c r="AE10" s="10">
        <v>1829635</v>
      </c>
      <c r="AF10" s="10">
        <v>1030</v>
      </c>
      <c r="AG10" s="10">
        <v>2741766</v>
      </c>
      <c r="AH10" s="10">
        <v>5299362</v>
      </c>
      <c r="AI10" s="10">
        <v>1671973</v>
      </c>
      <c r="AJ10" s="10">
        <v>74462</v>
      </c>
      <c r="AK10" s="10">
        <v>7163349</v>
      </c>
      <c r="AL10" s="10">
        <v>126594</v>
      </c>
      <c r="AM10" s="10">
        <v>2188295</v>
      </c>
      <c r="AN10" s="10">
        <v>87692</v>
      </c>
      <c r="AO10" s="10">
        <v>10562</v>
      </c>
      <c r="AP10" s="10">
        <v>237158</v>
      </c>
      <c r="AQ10" s="10">
        <v>3983355</v>
      </c>
      <c r="AR10" s="10">
        <v>126565</v>
      </c>
      <c r="AS10" s="10">
        <v>138048</v>
      </c>
      <c r="AT10" s="10">
        <v>1316389</v>
      </c>
      <c r="AU10" s="10">
        <v>228885</v>
      </c>
      <c r="AV10" s="10">
        <v>672775</v>
      </c>
      <c r="AW10" s="10">
        <v>4065789</v>
      </c>
    </row>
    <row r="11" spans="2:49" x14ac:dyDescent="0.3">
      <c r="B11" s="8">
        <v>1995</v>
      </c>
      <c r="C11" s="10">
        <v>13577464.235257993</v>
      </c>
      <c r="D11" s="10">
        <v>4344644.0941306129</v>
      </c>
      <c r="E11" s="10">
        <v>24079994.84859097</v>
      </c>
      <c r="F11" s="10">
        <v>11443000.667302214</v>
      </c>
      <c r="G11" s="10">
        <v>2684963</v>
      </c>
      <c r="H11" s="10">
        <v>1157114</v>
      </c>
      <c r="I11" s="10">
        <v>0</v>
      </c>
      <c r="J11" s="10">
        <v>705418</v>
      </c>
      <c r="K11" s="10">
        <v>3880222</v>
      </c>
      <c r="L11" s="10">
        <v>5229839.1979202544</v>
      </c>
      <c r="M11" s="10">
        <v>5993320.4084689496</v>
      </c>
      <c r="N11" s="10">
        <v>0</v>
      </c>
      <c r="O11" s="10">
        <v>21713</v>
      </c>
      <c r="P11" s="10">
        <v>2373778</v>
      </c>
      <c r="Q11" s="10">
        <v>0</v>
      </c>
      <c r="R11" s="10">
        <v>5830267</v>
      </c>
      <c r="S11" s="10">
        <v>5249044</v>
      </c>
      <c r="T11" s="10">
        <v>5263661</v>
      </c>
      <c r="U11" s="10">
        <v>1622518.9042891413</v>
      </c>
      <c r="V11" s="10">
        <v>137317</v>
      </c>
      <c r="W11" s="10">
        <v>333901</v>
      </c>
      <c r="X11" s="10">
        <v>5736609</v>
      </c>
      <c r="Y11" s="10">
        <v>5096009.7687134221</v>
      </c>
      <c r="Z11" s="10">
        <v>0</v>
      </c>
      <c r="AA11" s="10">
        <v>59348</v>
      </c>
      <c r="AB11" s="10">
        <v>44411896</v>
      </c>
      <c r="AC11" s="10">
        <v>5976125</v>
      </c>
      <c r="AD11" s="10">
        <v>77766935.248239234</v>
      </c>
      <c r="AE11" s="10">
        <v>1825631</v>
      </c>
      <c r="AF11" s="10">
        <v>1428</v>
      </c>
      <c r="AG11" s="10">
        <v>2968755</v>
      </c>
      <c r="AH11" s="10">
        <v>5407164</v>
      </c>
      <c r="AI11" s="10">
        <v>1712678</v>
      </c>
      <c r="AJ11" s="10">
        <v>77500</v>
      </c>
      <c r="AK11" s="10">
        <v>7481974</v>
      </c>
      <c r="AL11" s="10">
        <v>164197</v>
      </c>
      <c r="AM11" s="10">
        <v>2385317</v>
      </c>
      <c r="AN11" s="10">
        <v>91537</v>
      </c>
      <c r="AO11" s="10">
        <v>12848</v>
      </c>
      <c r="AP11" s="10">
        <v>244739</v>
      </c>
      <c r="AQ11" s="10">
        <v>4087384</v>
      </c>
      <c r="AR11" s="10">
        <v>137643</v>
      </c>
      <c r="AS11" s="10">
        <v>141845</v>
      </c>
      <c r="AT11" s="10">
        <v>1433360</v>
      </c>
      <c r="AU11" s="10">
        <v>291343</v>
      </c>
      <c r="AV11" s="10">
        <v>712618</v>
      </c>
      <c r="AW11" s="10">
        <v>4204099</v>
      </c>
    </row>
    <row r="12" spans="2:49" x14ac:dyDescent="0.3">
      <c r="B12" s="8">
        <v>1996</v>
      </c>
      <c r="C12" s="10">
        <v>13840814.998890642</v>
      </c>
      <c r="D12" s="10">
        <v>4410928.9720097044</v>
      </c>
      <c r="E12" s="10">
        <v>24542062.947257966</v>
      </c>
      <c r="F12" s="10">
        <v>11668525.064125601</v>
      </c>
      <c r="G12" s="10">
        <v>2713144</v>
      </c>
      <c r="H12" s="10">
        <v>1223019</v>
      </c>
      <c r="I12" s="10">
        <v>0</v>
      </c>
      <c r="J12" s="10">
        <v>710686</v>
      </c>
      <c r="K12" s="10">
        <v>4152984</v>
      </c>
      <c r="L12" s="10">
        <v>5450147.6276114518</v>
      </c>
      <c r="M12" s="10">
        <v>6080520.0396916773</v>
      </c>
      <c r="N12" s="10">
        <v>0</v>
      </c>
      <c r="O12" s="10">
        <v>22321</v>
      </c>
      <c r="P12" s="10">
        <v>2431391</v>
      </c>
      <c r="Q12" s="10">
        <v>0</v>
      </c>
      <c r="R12" s="10">
        <v>5957551</v>
      </c>
      <c r="S12" s="10">
        <v>5408602</v>
      </c>
      <c r="T12" s="10">
        <v>5450574</v>
      </c>
      <c r="U12" s="10">
        <v>1709869.3693779549</v>
      </c>
      <c r="V12" s="10">
        <v>148429</v>
      </c>
      <c r="W12" s="10">
        <v>355065</v>
      </c>
      <c r="X12" s="10">
        <v>6621121</v>
      </c>
      <c r="Y12" s="10">
        <v>4889259.4827206852</v>
      </c>
      <c r="Z12" s="10">
        <v>0</v>
      </c>
      <c r="AA12" s="10">
        <v>61377</v>
      </c>
      <c r="AB12" s="10">
        <v>47815847</v>
      </c>
      <c r="AC12" s="10">
        <v>5979013</v>
      </c>
      <c r="AD12" s="10">
        <v>84133432.283341825</v>
      </c>
      <c r="AE12" s="10">
        <v>1858323</v>
      </c>
      <c r="AF12" s="10">
        <v>1891</v>
      </c>
      <c r="AG12" s="10">
        <v>3252385</v>
      </c>
      <c r="AH12" s="10">
        <v>5602979</v>
      </c>
      <c r="AI12" s="10">
        <v>1747883</v>
      </c>
      <c r="AJ12" s="10">
        <v>74527</v>
      </c>
      <c r="AK12" s="10">
        <v>7625748</v>
      </c>
      <c r="AL12" s="10">
        <v>191060</v>
      </c>
      <c r="AM12" s="10">
        <v>2608799</v>
      </c>
      <c r="AN12" s="10">
        <v>93801</v>
      </c>
      <c r="AO12" s="10">
        <v>16674</v>
      </c>
      <c r="AP12" s="10">
        <v>252512</v>
      </c>
      <c r="AQ12" s="10">
        <v>4177684</v>
      </c>
      <c r="AR12" s="10">
        <v>147197</v>
      </c>
      <c r="AS12" s="10">
        <v>147552</v>
      </c>
      <c r="AT12" s="10">
        <v>1580476</v>
      </c>
      <c r="AU12" s="10">
        <v>389584</v>
      </c>
      <c r="AV12" s="10">
        <v>752889</v>
      </c>
      <c r="AW12" s="10">
        <v>4398098</v>
      </c>
    </row>
    <row r="13" spans="2:49" x14ac:dyDescent="0.3">
      <c r="B13" s="8">
        <v>1997</v>
      </c>
      <c r="C13" s="10">
        <v>13828850.13714792</v>
      </c>
      <c r="D13" s="10">
        <v>4282867.9000634206</v>
      </c>
      <c r="E13" s="10">
        <v>25036198.008768741</v>
      </c>
      <c r="F13" s="10">
        <v>12224806.748800805</v>
      </c>
      <c r="G13" s="10">
        <v>2815068</v>
      </c>
      <c r="H13" s="10">
        <v>1277431</v>
      </c>
      <c r="I13" s="10">
        <v>0</v>
      </c>
      <c r="J13" s="10">
        <v>724442</v>
      </c>
      <c r="K13" s="10">
        <v>4299923</v>
      </c>
      <c r="L13" s="10">
        <v>5465572.0678874077</v>
      </c>
      <c r="M13" s="10">
        <v>6424858.8502886565</v>
      </c>
      <c r="N13" s="10">
        <v>0</v>
      </c>
      <c r="O13" s="10">
        <v>22992</v>
      </c>
      <c r="P13" s="10">
        <v>2364996</v>
      </c>
      <c r="Q13" s="10">
        <v>0</v>
      </c>
      <c r="R13" s="10">
        <v>6070400</v>
      </c>
      <c r="S13" s="10">
        <v>5542577</v>
      </c>
      <c r="T13" s="10">
        <v>5582377</v>
      </c>
      <c r="U13" s="10">
        <v>1816522.2569640866</v>
      </c>
      <c r="V13" s="10">
        <v>144629</v>
      </c>
      <c r="W13" s="10">
        <v>344712</v>
      </c>
      <c r="X13" s="10">
        <v>7175510</v>
      </c>
      <c r="Y13" s="10">
        <v>4795889.7908207057</v>
      </c>
      <c r="Z13" s="10">
        <v>0</v>
      </c>
      <c r="AA13" s="10">
        <v>62352</v>
      </c>
      <c r="AB13" s="10">
        <v>49607722</v>
      </c>
      <c r="AC13" s="10">
        <v>5777549</v>
      </c>
      <c r="AD13" s="10">
        <v>88571805.883455664</v>
      </c>
      <c r="AE13" s="10">
        <v>1850999</v>
      </c>
      <c r="AF13" s="10">
        <v>2437</v>
      </c>
      <c r="AG13" s="10">
        <v>3663902</v>
      </c>
      <c r="AH13" s="10">
        <v>5784840</v>
      </c>
      <c r="AI13" s="10">
        <v>1764594</v>
      </c>
      <c r="AJ13" s="10">
        <v>92071</v>
      </c>
      <c r="AK13" s="10">
        <v>7794327</v>
      </c>
      <c r="AL13" s="10">
        <v>226297</v>
      </c>
      <c r="AM13" s="10">
        <v>2850227</v>
      </c>
      <c r="AN13" s="10">
        <v>98145</v>
      </c>
      <c r="AO13" s="10">
        <v>19603</v>
      </c>
      <c r="AP13" s="10">
        <v>269984</v>
      </c>
      <c r="AQ13" s="10">
        <v>4193289</v>
      </c>
      <c r="AR13" s="10">
        <v>167517</v>
      </c>
      <c r="AS13" s="10">
        <v>151083</v>
      </c>
      <c r="AT13" s="10">
        <v>1678642</v>
      </c>
      <c r="AU13" s="10">
        <v>418207</v>
      </c>
      <c r="AV13" s="10">
        <v>754909</v>
      </c>
      <c r="AW13" s="10">
        <v>4597479</v>
      </c>
    </row>
    <row r="14" spans="2:49" x14ac:dyDescent="0.3">
      <c r="B14" s="8">
        <v>1998</v>
      </c>
      <c r="C14" s="10">
        <v>13845029.670170991</v>
      </c>
      <c r="D14" s="10">
        <v>4112127.8788413</v>
      </c>
      <c r="E14" s="10">
        <v>24980952.637049634</v>
      </c>
      <c r="F14" s="10">
        <v>13197688.62414057</v>
      </c>
      <c r="G14" s="10">
        <v>2973848</v>
      </c>
      <c r="H14" s="10">
        <v>1357290</v>
      </c>
      <c r="I14" s="10">
        <v>4079</v>
      </c>
      <c r="J14" s="10">
        <v>730671</v>
      </c>
      <c r="K14" s="10">
        <v>4414094</v>
      </c>
      <c r="L14" s="10">
        <v>5558399.3225033749</v>
      </c>
      <c r="M14" s="10">
        <v>6724393.2514635362</v>
      </c>
      <c r="N14" s="10">
        <v>0</v>
      </c>
      <c r="O14" s="10">
        <v>28865</v>
      </c>
      <c r="P14" s="10">
        <v>2700076</v>
      </c>
      <c r="Q14" s="10">
        <v>0</v>
      </c>
      <c r="R14" s="10">
        <v>6262893</v>
      </c>
      <c r="S14" s="10">
        <v>5811345</v>
      </c>
      <c r="T14" s="10">
        <v>5530515</v>
      </c>
      <c r="U14" s="10">
        <v>1998981.8562262675</v>
      </c>
      <c r="V14" s="10">
        <v>146414</v>
      </c>
      <c r="W14" s="10">
        <v>376402</v>
      </c>
      <c r="X14" s="10">
        <v>7717509</v>
      </c>
      <c r="Y14" s="10">
        <v>4951633.7306599729</v>
      </c>
      <c r="Z14" s="10">
        <v>0</v>
      </c>
      <c r="AA14" s="10">
        <v>61115</v>
      </c>
      <c r="AB14" s="10">
        <v>50768738</v>
      </c>
      <c r="AC14" s="10">
        <v>5519133</v>
      </c>
      <c r="AD14" s="10">
        <v>91304250.311036333</v>
      </c>
      <c r="AE14" s="10">
        <v>1903879</v>
      </c>
      <c r="AF14" s="10">
        <v>3548</v>
      </c>
      <c r="AG14" s="10">
        <v>4031043</v>
      </c>
      <c r="AH14" s="10">
        <v>6703237</v>
      </c>
      <c r="AI14" s="10">
        <v>1787252</v>
      </c>
      <c r="AJ14" s="10">
        <v>84591</v>
      </c>
      <c r="AK14" s="10">
        <v>7935258</v>
      </c>
      <c r="AL14" s="10">
        <v>251161</v>
      </c>
      <c r="AM14" s="10">
        <v>3143928</v>
      </c>
      <c r="AN14" s="10">
        <v>96086</v>
      </c>
      <c r="AO14" s="10">
        <v>20216</v>
      </c>
      <c r="AP14" s="10">
        <v>274735</v>
      </c>
      <c r="AQ14" s="10">
        <v>4244942</v>
      </c>
      <c r="AR14" s="10">
        <v>158827</v>
      </c>
      <c r="AS14" s="10">
        <v>157268</v>
      </c>
      <c r="AT14" s="10">
        <v>1769638</v>
      </c>
      <c r="AU14" s="10">
        <v>470867</v>
      </c>
      <c r="AV14" s="10">
        <v>833322</v>
      </c>
      <c r="AW14" s="10">
        <v>4635856</v>
      </c>
    </row>
    <row r="15" spans="2:49" x14ac:dyDescent="0.3">
      <c r="B15" s="8">
        <v>1999</v>
      </c>
      <c r="C15" s="10">
        <v>13893040.083097957</v>
      </c>
      <c r="D15" s="10">
        <v>4084163.7774370704</v>
      </c>
      <c r="E15" s="10">
        <v>25264508.885075957</v>
      </c>
      <c r="F15" s="10">
        <v>13543640.836487219</v>
      </c>
      <c r="G15" s="10">
        <v>3122277</v>
      </c>
      <c r="H15" s="10">
        <v>1548781</v>
      </c>
      <c r="I15" s="10">
        <v>6991</v>
      </c>
      <c r="J15" s="10">
        <v>738534</v>
      </c>
      <c r="K15" s="10">
        <v>4508214</v>
      </c>
      <c r="L15" s="10">
        <v>5361035.8549527908</v>
      </c>
      <c r="M15" s="10">
        <v>7125034.3284438392</v>
      </c>
      <c r="N15" s="10">
        <v>0</v>
      </c>
      <c r="O15" s="10">
        <v>33760</v>
      </c>
      <c r="P15" s="10">
        <v>3066455</v>
      </c>
      <c r="Q15" s="10">
        <v>0</v>
      </c>
      <c r="R15" s="10">
        <v>6474927</v>
      </c>
      <c r="S15" s="10">
        <v>6045590</v>
      </c>
      <c r="T15" s="10">
        <v>5458268</v>
      </c>
      <c r="U15" s="10">
        <v>2330940.9362127064</v>
      </c>
      <c r="V15" s="10">
        <v>152059</v>
      </c>
      <c r="W15" s="10">
        <v>407905</v>
      </c>
      <c r="X15" s="10">
        <v>7958172</v>
      </c>
      <c r="Y15" s="10">
        <v>4933819.6410809783</v>
      </c>
      <c r="Z15" s="10">
        <v>4</v>
      </c>
      <c r="AA15" s="10">
        <v>60033</v>
      </c>
      <c r="AB15" s="10">
        <v>51594576</v>
      </c>
      <c r="AC15" s="10">
        <v>5202369</v>
      </c>
      <c r="AD15" s="10">
        <v>93454750.235742286</v>
      </c>
      <c r="AE15" s="10">
        <v>1949484</v>
      </c>
      <c r="AF15" s="10">
        <v>4459</v>
      </c>
      <c r="AG15" s="10">
        <v>4286829</v>
      </c>
      <c r="AH15" s="10">
        <v>6988145</v>
      </c>
      <c r="AI15" s="10">
        <v>1825528</v>
      </c>
      <c r="AJ15" s="10">
        <v>83276</v>
      </c>
      <c r="AK15" s="10">
        <v>8125740</v>
      </c>
      <c r="AL15" s="10">
        <v>273348</v>
      </c>
      <c r="AM15" s="10">
        <v>3415264</v>
      </c>
      <c r="AN15" s="10">
        <v>91841</v>
      </c>
      <c r="AO15" s="10">
        <v>18419</v>
      </c>
      <c r="AP15" s="10">
        <v>287769</v>
      </c>
      <c r="AQ15" s="10">
        <v>4266545</v>
      </c>
      <c r="AR15" s="10">
        <v>173200</v>
      </c>
      <c r="AS15" s="10">
        <v>165134</v>
      </c>
      <c r="AT15" s="10">
        <v>1919188</v>
      </c>
      <c r="AU15" s="10">
        <v>475407</v>
      </c>
      <c r="AV15" s="10">
        <v>908773</v>
      </c>
      <c r="AW15" s="10">
        <v>4901441</v>
      </c>
    </row>
    <row r="16" spans="2:49" x14ac:dyDescent="0.3">
      <c r="B16" s="8">
        <v>2000</v>
      </c>
      <c r="C16" s="10">
        <v>14313469.492296599</v>
      </c>
      <c r="D16" s="10">
        <v>4282408.8134944737</v>
      </c>
      <c r="E16" s="10">
        <v>25747540.178276908</v>
      </c>
      <c r="F16" s="10">
        <v>14149843.615706168</v>
      </c>
      <c r="G16" s="10">
        <v>3374145</v>
      </c>
      <c r="H16" s="10">
        <v>1817351</v>
      </c>
      <c r="I16" s="10">
        <v>7086</v>
      </c>
      <c r="J16" s="10">
        <v>745058</v>
      </c>
      <c r="K16" s="10">
        <v>4728606</v>
      </c>
      <c r="L16" s="10">
        <v>5403060.6265792986</v>
      </c>
      <c r="M16" s="10">
        <v>7380979.0703337099</v>
      </c>
      <c r="N16" s="10">
        <v>0</v>
      </c>
      <c r="O16" s="10">
        <v>41136</v>
      </c>
      <c r="P16" s="10">
        <v>3332767</v>
      </c>
      <c r="Q16" s="10">
        <v>0</v>
      </c>
      <c r="R16" s="10">
        <v>6800390</v>
      </c>
      <c r="S16" s="10">
        <v>6442306</v>
      </c>
      <c r="T16" s="10">
        <v>5636008</v>
      </c>
      <c r="U16" s="10">
        <v>2464755.9893107535</v>
      </c>
      <c r="V16" s="10">
        <v>157385</v>
      </c>
      <c r="W16" s="10">
        <v>439602</v>
      </c>
      <c r="X16" s="10">
        <v>8414335</v>
      </c>
      <c r="Y16" s="10">
        <v>4806901.4618188031</v>
      </c>
      <c r="Z16" s="10">
        <v>3</v>
      </c>
      <c r="AA16" s="10">
        <v>62776</v>
      </c>
      <c r="AB16" s="10">
        <v>53164561</v>
      </c>
      <c r="AC16" s="10">
        <v>4542032</v>
      </c>
      <c r="AD16" s="10">
        <v>97834767.228820339</v>
      </c>
      <c r="AE16" s="10">
        <v>2003552</v>
      </c>
      <c r="AF16" s="10">
        <v>5233</v>
      </c>
      <c r="AG16" s="10">
        <v>4676886</v>
      </c>
      <c r="AH16" s="10">
        <v>7903654</v>
      </c>
      <c r="AI16" s="10">
        <v>1877393</v>
      </c>
      <c r="AJ16" s="10">
        <v>89236</v>
      </c>
      <c r="AK16" s="10">
        <v>8452685</v>
      </c>
      <c r="AL16" s="10">
        <v>343092</v>
      </c>
      <c r="AM16" s="10">
        <v>3723166</v>
      </c>
      <c r="AN16" s="10">
        <v>86420</v>
      </c>
      <c r="AO16" s="10">
        <v>17813</v>
      </c>
      <c r="AP16" s="10">
        <v>299517</v>
      </c>
      <c r="AQ16" s="10">
        <v>4432184</v>
      </c>
      <c r="AR16" s="10">
        <v>169392</v>
      </c>
      <c r="AS16" s="10">
        <v>162967</v>
      </c>
      <c r="AT16" s="10">
        <v>2020609</v>
      </c>
      <c r="AU16" s="10">
        <v>492480</v>
      </c>
      <c r="AV16" s="10">
        <v>990786</v>
      </c>
      <c r="AW16" s="10">
        <v>5168779</v>
      </c>
    </row>
    <row r="17" spans="2:49" x14ac:dyDescent="0.3">
      <c r="B17" s="8">
        <v>2001</v>
      </c>
      <c r="C17" s="10">
        <v>15174038.912004774</v>
      </c>
      <c r="D17" s="10">
        <v>4395877.6181574641</v>
      </c>
      <c r="E17" s="10">
        <v>26861069.086470701</v>
      </c>
      <c r="F17" s="10">
        <v>14929965.894363211</v>
      </c>
      <c r="G17" s="10">
        <v>3906581</v>
      </c>
      <c r="H17" s="10">
        <v>1955310</v>
      </c>
      <c r="I17" s="10">
        <v>9180</v>
      </c>
      <c r="J17" s="10">
        <v>779968</v>
      </c>
      <c r="K17" s="10">
        <v>4931966</v>
      </c>
      <c r="L17" s="10">
        <v>5543396.0766360769</v>
      </c>
      <c r="M17" s="10">
        <v>7806694.3705723463</v>
      </c>
      <c r="N17" s="10">
        <v>0</v>
      </c>
      <c r="O17" s="10">
        <v>49808</v>
      </c>
      <c r="P17" s="10">
        <v>3495726</v>
      </c>
      <c r="Q17" s="10">
        <v>0</v>
      </c>
      <c r="R17" s="10">
        <v>7265629</v>
      </c>
      <c r="S17" s="10">
        <v>7109163</v>
      </c>
      <c r="T17" s="10">
        <v>5836252</v>
      </c>
      <c r="U17" s="10">
        <v>2745214.2631927067</v>
      </c>
      <c r="V17" s="10">
        <v>158313</v>
      </c>
      <c r="W17" s="10">
        <v>473307</v>
      </c>
      <c r="X17" s="10">
        <v>9814201</v>
      </c>
      <c r="Y17" s="10">
        <v>4911378.5128584895</v>
      </c>
      <c r="Z17" s="10">
        <v>3</v>
      </c>
      <c r="AA17" s="10">
        <v>93964</v>
      </c>
      <c r="AB17" s="10">
        <v>54821620</v>
      </c>
      <c r="AC17" s="10">
        <v>4570345</v>
      </c>
      <c r="AD17" s="10">
        <v>102121798.5238286</v>
      </c>
      <c r="AE17" s="10">
        <v>2067882</v>
      </c>
      <c r="AF17" s="10">
        <v>7860</v>
      </c>
      <c r="AG17" s="10">
        <v>5139821</v>
      </c>
      <c r="AH17" s="10">
        <v>8102855</v>
      </c>
      <c r="AI17" s="10">
        <v>1979334</v>
      </c>
      <c r="AJ17" s="10">
        <v>96054</v>
      </c>
      <c r="AK17" s="10">
        <v>8636052</v>
      </c>
      <c r="AL17" s="10">
        <v>416957</v>
      </c>
      <c r="AM17" s="10">
        <v>3863533</v>
      </c>
      <c r="AN17" s="10">
        <v>107001</v>
      </c>
      <c r="AO17" s="10">
        <v>18440</v>
      </c>
      <c r="AP17" s="10">
        <v>320867</v>
      </c>
      <c r="AQ17" s="10">
        <v>4709146</v>
      </c>
      <c r="AR17" s="10">
        <v>178493</v>
      </c>
      <c r="AS17" s="10">
        <v>185106</v>
      </c>
      <c r="AT17" s="10">
        <v>2179511</v>
      </c>
      <c r="AU17" s="10">
        <v>510666</v>
      </c>
      <c r="AV17" s="10">
        <v>1104357</v>
      </c>
      <c r="AW17" s="10">
        <v>5473100</v>
      </c>
    </row>
    <row r="18" spans="2:49" x14ac:dyDescent="0.3">
      <c r="B18" s="8">
        <v>2002</v>
      </c>
      <c r="C18" s="10">
        <v>15964277.009011092</v>
      </c>
      <c r="D18" s="10">
        <v>4300816.9658908788</v>
      </c>
      <c r="E18" s="10">
        <v>27677115.89416955</v>
      </c>
      <c r="F18" s="10">
        <v>15110989.350222796</v>
      </c>
      <c r="G18" s="10">
        <v>4276251</v>
      </c>
      <c r="H18" s="10">
        <v>2253242</v>
      </c>
      <c r="I18" s="10">
        <v>4113</v>
      </c>
      <c r="J18" s="10">
        <v>776890</v>
      </c>
      <c r="K18" s="10">
        <v>5027119</v>
      </c>
      <c r="L18" s="10">
        <v>5416765.26758176</v>
      </c>
      <c r="M18" s="10">
        <v>8185356.0430271616</v>
      </c>
      <c r="N18" s="10">
        <v>0</v>
      </c>
      <c r="O18" s="10">
        <v>57320</v>
      </c>
      <c r="P18" s="10">
        <v>3343078</v>
      </c>
      <c r="Q18" s="10">
        <v>0</v>
      </c>
      <c r="R18" s="10">
        <v>7724149</v>
      </c>
      <c r="S18" s="10">
        <v>7705515</v>
      </c>
      <c r="T18" s="10">
        <v>6064260</v>
      </c>
      <c r="U18" s="10">
        <v>2808792.9135731324</v>
      </c>
      <c r="V18" s="10">
        <v>159443</v>
      </c>
      <c r="W18" s="10">
        <v>537269</v>
      </c>
      <c r="X18" s="10">
        <v>9381766</v>
      </c>
      <c r="Y18" s="10">
        <v>5066261.5462187845</v>
      </c>
      <c r="Z18" s="10">
        <v>2</v>
      </c>
      <c r="AA18" s="10">
        <v>90867</v>
      </c>
      <c r="AB18" s="10">
        <v>56612917</v>
      </c>
      <c r="AC18" s="10">
        <v>4627743</v>
      </c>
      <c r="AD18" s="10">
        <v>107661816.93771373</v>
      </c>
      <c r="AE18" s="10">
        <v>2154359</v>
      </c>
      <c r="AF18" s="10">
        <v>8555</v>
      </c>
      <c r="AG18" s="10">
        <v>5519608</v>
      </c>
      <c r="AH18" s="10">
        <v>8240737</v>
      </c>
      <c r="AI18" s="10">
        <v>2067131</v>
      </c>
      <c r="AJ18" s="10">
        <v>105892</v>
      </c>
      <c r="AK18" s="10">
        <v>8947723</v>
      </c>
      <c r="AL18" s="10">
        <v>445452</v>
      </c>
      <c r="AM18" s="10">
        <v>4071079</v>
      </c>
      <c r="AN18" s="10">
        <v>119232</v>
      </c>
      <c r="AO18" s="10">
        <v>16632</v>
      </c>
      <c r="AP18" s="10">
        <v>346068</v>
      </c>
      <c r="AQ18" s="10">
        <v>4929771</v>
      </c>
      <c r="AR18" s="10">
        <v>206387</v>
      </c>
      <c r="AS18" s="10">
        <v>189168</v>
      </c>
      <c r="AT18" s="10">
        <v>2382808</v>
      </c>
      <c r="AU18" s="10">
        <v>546512</v>
      </c>
      <c r="AV18" s="10">
        <v>1254063</v>
      </c>
      <c r="AW18" s="10">
        <v>5811726</v>
      </c>
    </row>
    <row r="19" spans="2:49" x14ac:dyDescent="0.3">
      <c r="B19" s="8">
        <v>2003</v>
      </c>
      <c r="C19" s="10">
        <v>16797483.756724615</v>
      </c>
      <c r="D19" s="10">
        <v>4658904.8895885646</v>
      </c>
      <c r="E19" s="10">
        <v>27829946.97271793</v>
      </c>
      <c r="F19" s="10">
        <v>15788732.941771938</v>
      </c>
      <c r="G19" s="10">
        <v>4514659</v>
      </c>
      <c r="H19" s="10">
        <v>2446218</v>
      </c>
      <c r="I19" s="10">
        <v>7641</v>
      </c>
      <c r="J19" s="10">
        <v>772717</v>
      </c>
      <c r="K19" s="10">
        <v>5222602</v>
      </c>
      <c r="L19" s="10">
        <v>5443225.1781498957</v>
      </c>
      <c r="M19" s="10">
        <v>8708870.5926211141</v>
      </c>
      <c r="N19" s="10">
        <v>0</v>
      </c>
      <c r="O19" s="10">
        <v>61764</v>
      </c>
      <c r="P19" s="10">
        <v>3538514</v>
      </c>
      <c r="Q19" s="10">
        <v>0</v>
      </c>
      <c r="R19" s="10">
        <v>8026055</v>
      </c>
      <c r="S19" s="10">
        <v>8210351</v>
      </c>
      <c r="T19" s="10">
        <v>6508138</v>
      </c>
      <c r="U19" s="10">
        <v>2771948.3305730736</v>
      </c>
      <c r="V19" s="10">
        <v>163841</v>
      </c>
      <c r="W19" s="10">
        <v>628746</v>
      </c>
      <c r="X19" s="10">
        <v>9492556</v>
      </c>
      <c r="Y19" s="10">
        <v>5150285.4567566514</v>
      </c>
      <c r="Z19" s="10">
        <v>1</v>
      </c>
      <c r="AA19" s="10">
        <v>93610</v>
      </c>
      <c r="AB19" s="10">
        <v>60200413</v>
      </c>
      <c r="AC19" s="10">
        <v>4853327</v>
      </c>
      <c r="AD19" s="10">
        <v>116102460.50536627</v>
      </c>
      <c r="AE19" s="10">
        <v>2223628</v>
      </c>
      <c r="AF19" s="10">
        <v>7781</v>
      </c>
      <c r="AG19" s="10">
        <v>5947572</v>
      </c>
      <c r="AH19" s="10">
        <v>8117176</v>
      </c>
      <c r="AI19" s="10">
        <v>2102933</v>
      </c>
      <c r="AJ19" s="10">
        <v>81987</v>
      </c>
      <c r="AK19" s="10">
        <v>9330463</v>
      </c>
      <c r="AL19" s="10">
        <v>500885</v>
      </c>
      <c r="AM19" s="10">
        <v>4439908</v>
      </c>
      <c r="AN19" s="10">
        <v>145554</v>
      </c>
      <c r="AO19" s="10">
        <v>16139</v>
      </c>
      <c r="AP19" s="10">
        <v>390529</v>
      </c>
      <c r="AQ19" s="10">
        <v>5267147</v>
      </c>
      <c r="AR19" s="10">
        <v>279919</v>
      </c>
      <c r="AS19" s="10">
        <v>206328</v>
      </c>
      <c r="AT19" s="10">
        <v>2549592</v>
      </c>
      <c r="AU19" s="10">
        <v>576999</v>
      </c>
      <c r="AV19" s="10">
        <v>1391554</v>
      </c>
      <c r="AW19" s="10">
        <v>6217875</v>
      </c>
    </row>
    <row r="20" spans="2:49" x14ac:dyDescent="0.3">
      <c r="B20" s="8">
        <v>2004</v>
      </c>
      <c r="C20" s="10">
        <v>17803836.870699767</v>
      </c>
      <c r="D20" s="10">
        <v>5403311.4156232495</v>
      </c>
      <c r="E20" s="10">
        <v>28732773.5419222</v>
      </c>
      <c r="F20" s="10">
        <v>16835616.565577947</v>
      </c>
      <c r="G20" s="10">
        <v>4991939</v>
      </c>
      <c r="H20" s="10">
        <v>2718343</v>
      </c>
      <c r="I20" s="10">
        <v>7577</v>
      </c>
      <c r="J20" s="10">
        <v>797189</v>
      </c>
      <c r="K20" s="10">
        <v>5805711</v>
      </c>
      <c r="L20" s="10">
        <v>5812289.8986750357</v>
      </c>
      <c r="M20" s="10">
        <v>9621752.9098350964</v>
      </c>
      <c r="N20" s="10">
        <v>0</v>
      </c>
      <c r="O20" s="10">
        <v>90134</v>
      </c>
      <c r="P20" s="10">
        <v>3644007</v>
      </c>
      <c r="Q20" s="10">
        <v>0</v>
      </c>
      <c r="R20" s="10">
        <v>8549104</v>
      </c>
      <c r="S20" s="10">
        <v>9041612</v>
      </c>
      <c r="T20" s="10">
        <v>6985005</v>
      </c>
      <c r="U20" s="10">
        <v>2815135.8592411727</v>
      </c>
      <c r="V20" s="10">
        <v>164426</v>
      </c>
      <c r="W20" s="10">
        <v>708986</v>
      </c>
      <c r="X20" s="10">
        <v>10124886</v>
      </c>
      <c r="Y20" s="10">
        <v>5376376.7721489891</v>
      </c>
      <c r="Z20" s="10">
        <v>1</v>
      </c>
      <c r="AA20" s="10">
        <v>98256</v>
      </c>
      <c r="AB20" s="10">
        <v>66412460</v>
      </c>
      <c r="AC20" s="10">
        <v>5209453</v>
      </c>
      <c r="AD20" s="10">
        <v>129550040.85105854</v>
      </c>
      <c r="AE20" s="10">
        <v>2347439</v>
      </c>
      <c r="AF20" s="10">
        <v>8179</v>
      </c>
      <c r="AG20" s="10">
        <v>6340333</v>
      </c>
      <c r="AH20" s="10">
        <v>8623152</v>
      </c>
      <c r="AI20" s="10">
        <v>2177474</v>
      </c>
      <c r="AJ20" s="10">
        <v>103723</v>
      </c>
      <c r="AK20" s="10">
        <v>10157774</v>
      </c>
      <c r="AL20" s="10">
        <v>598091</v>
      </c>
      <c r="AM20" s="10">
        <v>4950863</v>
      </c>
      <c r="AN20" s="10">
        <v>168920</v>
      </c>
      <c r="AO20" s="10">
        <v>15824</v>
      </c>
      <c r="AP20" s="10">
        <v>427024</v>
      </c>
      <c r="AQ20" s="10">
        <v>5777072</v>
      </c>
      <c r="AR20" s="10">
        <v>321796</v>
      </c>
      <c r="AS20" s="10">
        <v>237580</v>
      </c>
      <c r="AT20" s="10">
        <v>2820429</v>
      </c>
      <c r="AU20" s="10">
        <v>601199</v>
      </c>
      <c r="AV20" s="10">
        <v>1519536</v>
      </c>
      <c r="AW20" s="10">
        <v>6868162</v>
      </c>
    </row>
    <row r="21" spans="2:49" x14ac:dyDescent="0.3">
      <c r="B21" s="8">
        <v>2005</v>
      </c>
      <c r="C21" s="10">
        <v>18839109.096797429</v>
      </c>
      <c r="D21" s="10">
        <v>5864457.4837428592</v>
      </c>
      <c r="E21" s="10">
        <v>29995833.814365435</v>
      </c>
      <c r="F21" s="10">
        <v>18153894.037659202</v>
      </c>
      <c r="G21" s="10">
        <v>5590693</v>
      </c>
      <c r="H21" s="10">
        <v>3017900</v>
      </c>
      <c r="I21" s="10">
        <v>8042</v>
      </c>
      <c r="J21" s="10">
        <v>834296</v>
      </c>
      <c r="K21" s="10">
        <v>6653670</v>
      </c>
      <c r="L21" s="10">
        <v>6079720.4153226716</v>
      </c>
      <c r="M21" s="10">
        <v>10572525.267009296</v>
      </c>
      <c r="N21" s="10">
        <v>0</v>
      </c>
      <c r="O21" s="10">
        <v>144225</v>
      </c>
      <c r="P21" s="10">
        <v>3895964</v>
      </c>
      <c r="Q21" s="10">
        <v>347718</v>
      </c>
      <c r="R21" s="10">
        <v>9389076</v>
      </c>
      <c r="S21" s="10">
        <v>9958823</v>
      </c>
      <c r="T21" s="10">
        <v>7422206</v>
      </c>
      <c r="U21" s="10">
        <v>2957546.0209495761</v>
      </c>
      <c r="V21" s="10">
        <v>174119</v>
      </c>
      <c r="W21" s="10">
        <v>747813</v>
      </c>
      <c r="X21" s="10">
        <v>10639605</v>
      </c>
      <c r="Y21" s="10">
        <v>5432233.1554578701</v>
      </c>
      <c r="Z21" s="10">
        <v>0</v>
      </c>
      <c r="AA21" s="10">
        <v>243716</v>
      </c>
      <c r="AB21" s="10">
        <v>73612620</v>
      </c>
      <c r="AC21" s="10">
        <v>5583537</v>
      </c>
      <c r="AD21" s="10">
        <v>144229515.87845922</v>
      </c>
      <c r="AE21" s="10">
        <v>2450821</v>
      </c>
      <c r="AF21" s="10">
        <v>12229</v>
      </c>
      <c r="AG21" s="10">
        <v>6710896</v>
      </c>
      <c r="AH21" s="10">
        <v>9607643</v>
      </c>
      <c r="AI21" s="10">
        <v>2378866</v>
      </c>
      <c r="AJ21" s="10">
        <v>103385</v>
      </c>
      <c r="AK21" s="10">
        <v>11006915</v>
      </c>
      <c r="AL21" s="10">
        <v>659268</v>
      </c>
      <c r="AM21" s="10">
        <v>5499240</v>
      </c>
      <c r="AN21" s="10">
        <v>196000</v>
      </c>
      <c r="AO21" s="10">
        <v>15940</v>
      </c>
      <c r="AP21" s="10">
        <v>460270</v>
      </c>
      <c r="AQ21" s="10">
        <v>6260150</v>
      </c>
      <c r="AR21" s="10">
        <v>393879</v>
      </c>
      <c r="AS21" s="10">
        <v>268811</v>
      </c>
      <c r="AT21" s="10">
        <v>3140478</v>
      </c>
      <c r="AU21" s="10">
        <v>643422</v>
      </c>
      <c r="AV21" s="10">
        <v>1654462</v>
      </c>
      <c r="AW21" s="10">
        <v>7479605</v>
      </c>
    </row>
    <row r="22" spans="2:49" x14ac:dyDescent="0.3">
      <c r="B22" s="8">
        <v>2006</v>
      </c>
      <c r="C22" s="10">
        <v>20171220.61893281</v>
      </c>
      <c r="D22" s="10">
        <v>6394398.8349187225</v>
      </c>
      <c r="E22" s="10">
        <v>31228268.651059758</v>
      </c>
      <c r="F22" s="10">
        <v>20141539.877726827</v>
      </c>
      <c r="G22" s="10">
        <v>6548228</v>
      </c>
      <c r="H22" s="10">
        <v>3428752</v>
      </c>
      <c r="I22" s="10">
        <v>9994</v>
      </c>
      <c r="J22" s="10">
        <v>857762</v>
      </c>
      <c r="K22" s="10">
        <v>7405291</v>
      </c>
      <c r="L22" s="10">
        <v>6670198.4398256736</v>
      </c>
      <c r="M22" s="10">
        <v>11725657.055358825</v>
      </c>
      <c r="N22" s="10">
        <v>0</v>
      </c>
      <c r="O22" s="10">
        <v>170536</v>
      </c>
      <c r="P22" s="10">
        <v>4384933</v>
      </c>
      <c r="Q22" s="10">
        <v>442127</v>
      </c>
      <c r="R22" s="10">
        <v>10444781</v>
      </c>
      <c r="S22" s="10">
        <v>11119431</v>
      </c>
      <c r="T22" s="10">
        <v>8026884</v>
      </c>
      <c r="U22" s="10">
        <v>3056393.6711531836</v>
      </c>
      <c r="V22" s="10">
        <v>182947</v>
      </c>
      <c r="W22" s="10">
        <v>787940</v>
      </c>
      <c r="X22" s="10">
        <v>11357866</v>
      </c>
      <c r="Y22" s="10">
        <v>5550749.8080002582</v>
      </c>
      <c r="Z22" s="10">
        <v>0</v>
      </c>
      <c r="AA22" s="10">
        <v>251155</v>
      </c>
      <c r="AB22" s="10">
        <v>79947744</v>
      </c>
      <c r="AC22" s="10">
        <v>5874087</v>
      </c>
      <c r="AD22" s="10">
        <v>157564479.82626221</v>
      </c>
      <c r="AE22" s="10">
        <v>2561385</v>
      </c>
      <c r="AF22" s="10">
        <v>15729</v>
      </c>
      <c r="AG22" s="10">
        <v>7369299</v>
      </c>
      <c r="AH22" s="10">
        <v>10421015</v>
      </c>
      <c r="AI22" s="10">
        <v>2572191</v>
      </c>
      <c r="AJ22" s="10">
        <v>129417</v>
      </c>
      <c r="AK22" s="10">
        <v>11808523</v>
      </c>
      <c r="AL22" s="10">
        <v>782554</v>
      </c>
      <c r="AM22" s="10">
        <v>5951336</v>
      </c>
      <c r="AN22" s="10">
        <v>209323</v>
      </c>
      <c r="AO22" s="10">
        <v>16405</v>
      </c>
      <c r="AP22" s="10">
        <v>482462</v>
      </c>
      <c r="AQ22" s="10">
        <v>6689712</v>
      </c>
      <c r="AR22" s="10">
        <v>475000</v>
      </c>
      <c r="AS22" s="10">
        <v>307194</v>
      </c>
      <c r="AT22" s="10">
        <v>3415279</v>
      </c>
      <c r="AU22" s="10">
        <v>674997</v>
      </c>
      <c r="AV22" s="10">
        <v>1760470</v>
      </c>
      <c r="AW22" s="10">
        <v>8023110</v>
      </c>
    </row>
    <row r="23" spans="2:49" x14ac:dyDescent="0.3">
      <c r="B23" s="8">
        <v>2007</v>
      </c>
      <c r="C23" s="10">
        <v>21417288.443979014</v>
      </c>
      <c r="D23" s="10">
        <v>7652616.4579083072</v>
      </c>
      <c r="E23" s="10">
        <v>32085876.406772565</v>
      </c>
      <c r="F23" s="10">
        <v>21457517.867505956</v>
      </c>
      <c r="G23" s="10">
        <v>7424943</v>
      </c>
      <c r="H23" s="10">
        <v>3782419</v>
      </c>
      <c r="I23" s="10">
        <v>7533</v>
      </c>
      <c r="J23" s="10">
        <v>853398</v>
      </c>
      <c r="K23" s="10">
        <v>8321559</v>
      </c>
      <c r="L23" s="10">
        <v>6820902.5678456165</v>
      </c>
      <c r="M23" s="10">
        <v>12741210.154042957</v>
      </c>
      <c r="N23" s="10">
        <v>0</v>
      </c>
      <c r="O23" s="10">
        <v>160020</v>
      </c>
      <c r="P23" s="10">
        <v>4605414</v>
      </c>
      <c r="Q23" s="10">
        <v>442302</v>
      </c>
      <c r="R23" s="10">
        <v>11660273</v>
      </c>
      <c r="S23" s="10">
        <v>12392007</v>
      </c>
      <c r="T23" s="10">
        <v>8323485</v>
      </c>
      <c r="U23" s="10">
        <v>3116820.8006020337</v>
      </c>
      <c r="V23" s="10">
        <v>193744</v>
      </c>
      <c r="W23" s="10">
        <v>826618</v>
      </c>
      <c r="X23" s="10">
        <v>11663049</v>
      </c>
      <c r="Y23" s="10">
        <v>5735029.0207437463</v>
      </c>
      <c r="Z23" s="10">
        <v>0</v>
      </c>
      <c r="AA23" s="10">
        <v>500653</v>
      </c>
      <c r="AB23" s="10">
        <v>85215723</v>
      </c>
      <c r="AC23" s="10">
        <v>6090720</v>
      </c>
      <c r="AD23" s="10">
        <v>169531984.69512948</v>
      </c>
      <c r="AE23" s="10">
        <v>2688234</v>
      </c>
      <c r="AF23" s="10">
        <v>25443</v>
      </c>
      <c r="AG23" s="10">
        <v>8115717</v>
      </c>
      <c r="AH23" s="10">
        <v>10770540</v>
      </c>
      <c r="AI23" s="10">
        <v>2848373</v>
      </c>
      <c r="AJ23" s="10">
        <v>289273</v>
      </c>
      <c r="AK23" s="10">
        <v>12446509</v>
      </c>
      <c r="AL23" s="10">
        <v>849122</v>
      </c>
      <c r="AM23" s="10">
        <v>6227522</v>
      </c>
      <c r="AN23" s="10">
        <v>220297</v>
      </c>
      <c r="AO23" s="10">
        <v>19675</v>
      </c>
      <c r="AP23" s="10">
        <v>547217</v>
      </c>
      <c r="AQ23" s="10">
        <v>7029939</v>
      </c>
      <c r="AR23" s="10">
        <v>561799</v>
      </c>
      <c r="AS23" s="10">
        <v>302272</v>
      </c>
      <c r="AT23" s="10">
        <v>4152356</v>
      </c>
      <c r="AU23" s="10">
        <v>714420</v>
      </c>
      <c r="AV23" s="10">
        <v>1884369</v>
      </c>
      <c r="AW23" s="10">
        <v>8542693</v>
      </c>
    </row>
    <row r="24" spans="2:49" x14ac:dyDescent="0.3">
      <c r="B24" s="8">
        <v>2008</v>
      </c>
      <c r="C24" s="10">
        <v>24061202.956623603</v>
      </c>
      <c r="D24" s="10">
        <v>10071185.137901483</v>
      </c>
      <c r="E24" s="10">
        <v>33030909.935570195</v>
      </c>
      <c r="F24" s="10">
        <v>22525556.49584524</v>
      </c>
      <c r="G24" s="10">
        <v>8547157</v>
      </c>
      <c r="H24" s="10">
        <v>3914754</v>
      </c>
      <c r="I24" s="10">
        <v>7950</v>
      </c>
      <c r="J24" s="10">
        <v>834218</v>
      </c>
      <c r="K24" s="10">
        <v>9155663</v>
      </c>
      <c r="L24" s="10">
        <v>7162275.2524872646</v>
      </c>
      <c r="M24" s="10">
        <v>13770596.422160961</v>
      </c>
      <c r="N24" s="10">
        <v>0</v>
      </c>
      <c r="O24" s="10">
        <v>127700</v>
      </c>
      <c r="P24" s="10">
        <v>5307381</v>
      </c>
      <c r="Q24" s="10">
        <v>441000</v>
      </c>
      <c r="R24" s="10">
        <v>12985638</v>
      </c>
      <c r="S24" s="10">
        <v>13766662</v>
      </c>
      <c r="T24" s="10">
        <v>9370274</v>
      </c>
      <c r="U24" s="10">
        <v>3215377.4931656485</v>
      </c>
      <c r="V24" s="10">
        <v>204542</v>
      </c>
      <c r="W24" s="10">
        <v>847549</v>
      </c>
      <c r="X24" s="10">
        <v>12090004</v>
      </c>
      <c r="Y24" s="10">
        <v>6202083.0044831876</v>
      </c>
      <c r="Z24" s="10">
        <v>0</v>
      </c>
      <c r="AA24" s="10">
        <v>905184</v>
      </c>
      <c r="AB24" s="10">
        <v>89003246</v>
      </c>
      <c r="AC24" s="10">
        <v>6325430</v>
      </c>
      <c r="AD24" s="10">
        <v>180456205.40386784</v>
      </c>
      <c r="AE24" s="10">
        <v>2778719</v>
      </c>
      <c r="AF24" s="10">
        <v>31978</v>
      </c>
      <c r="AG24" s="10">
        <v>9148426</v>
      </c>
      <c r="AH24" s="10">
        <v>11155247</v>
      </c>
      <c r="AI24" s="10">
        <v>3065456</v>
      </c>
      <c r="AJ24" s="10">
        <v>391416</v>
      </c>
      <c r="AK24" s="10">
        <v>12702522</v>
      </c>
      <c r="AL24" s="10">
        <v>924216</v>
      </c>
      <c r="AM24" s="10">
        <v>6737031</v>
      </c>
      <c r="AN24" s="10">
        <v>219539</v>
      </c>
      <c r="AO24" s="10">
        <v>22850</v>
      </c>
      <c r="AP24" s="10">
        <v>622487</v>
      </c>
      <c r="AQ24" s="10">
        <v>7341042</v>
      </c>
      <c r="AR24" s="10">
        <v>619383</v>
      </c>
      <c r="AS24" s="10">
        <v>292994</v>
      </c>
      <c r="AT24" s="10">
        <v>4720926</v>
      </c>
      <c r="AU24" s="10">
        <v>715002</v>
      </c>
      <c r="AV24" s="10">
        <v>2061145</v>
      </c>
      <c r="AW24" s="10">
        <v>9254434</v>
      </c>
    </row>
    <row r="25" spans="2:49" x14ac:dyDescent="0.3">
      <c r="B25" s="8">
        <v>2009</v>
      </c>
      <c r="C25" s="10">
        <v>26185167.037649687</v>
      </c>
      <c r="D25" s="10">
        <v>11974249.864383496</v>
      </c>
      <c r="E25" s="10">
        <v>33916482.958496951</v>
      </c>
      <c r="F25" s="10">
        <v>24956219.395138886</v>
      </c>
      <c r="G25" s="10">
        <v>9585906</v>
      </c>
      <c r="H25" s="10">
        <v>4329178</v>
      </c>
      <c r="I25" s="10">
        <v>7509</v>
      </c>
      <c r="J25" s="10">
        <v>1106798</v>
      </c>
      <c r="K25" s="10">
        <v>9575436</v>
      </c>
      <c r="L25" s="10">
        <v>7252881.6718786303</v>
      </c>
      <c r="M25" s="10">
        <v>14182297.154447706</v>
      </c>
      <c r="N25" s="10">
        <v>0</v>
      </c>
      <c r="O25" s="10">
        <v>186000</v>
      </c>
      <c r="P25" s="10">
        <v>5357147</v>
      </c>
      <c r="Q25" s="10">
        <v>1205562</v>
      </c>
      <c r="R25" s="10">
        <v>14740498</v>
      </c>
      <c r="S25" s="10">
        <v>14769015</v>
      </c>
      <c r="T25" s="10">
        <v>10492171</v>
      </c>
      <c r="U25" s="10">
        <v>3344244.7484713551</v>
      </c>
      <c r="V25" s="10">
        <v>203475</v>
      </c>
      <c r="W25" s="10">
        <v>865062</v>
      </c>
      <c r="X25" s="10">
        <v>12613267</v>
      </c>
      <c r="Y25" s="10">
        <v>7435748.7625370147</v>
      </c>
      <c r="Z25" s="10">
        <v>0</v>
      </c>
      <c r="AA25" s="10">
        <v>1206298</v>
      </c>
      <c r="AB25" s="10">
        <v>90612543</v>
      </c>
      <c r="AC25" s="10">
        <v>6388399</v>
      </c>
      <c r="AD25" s="10">
        <v>185805749.77214816</v>
      </c>
      <c r="AE25" s="10">
        <v>2860753</v>
      </c>
      <c r="AF25" s="10">
        <v>36570</v>
      </c>
      <c r="AG25" s="10">
        <v>9492923</v>
      </c>
      <c r="AH25" s="10">
        <v>11534345</v>
      </c>
      <c r="AI25" s="10">
        <v>3187138</v>
      </c>
      <c r="AJ25" s="10">
        <v>414231</v>
      </c>
      <c r="AK25" s="10">
        <v>13113513</v>
      </c>
      <c r="AL25" s="10">
        <v>994395</v>
      </c>
      <c r="AM25" s="10">
        <v>7299085</v>
      </c>
      <c r="AN25" s="10">
        <v>217278</v>
      </c>
      <c r="AO25" s="10">
        <v>26072</v>
      </c>
      <c r="AP25" s="10">
        <v>631613</v>
      </c>
      <c r="AQ25" s="10">
        <v>7535580</v>
      </c>
      <c r="AR25" s="10">
        <v>657641</v>
      </c>
      <c r="AS25" s="10">
        <v>282751</v>
      </c>
      <c r="AT25" s="10">
        <v>4922240</v>
      </c>
      <c r="AU25" s="10">
        <v>741289</v>
      </c>
      <c r="AV25" s="10">
        <v>2388313</v>
      </c>
      <c r="AW25" s="10">
        <v>9291784</v>
      </c>
    </row>
    <row r="26" spans="2:49" x14ac:dyDescent="0.3">
      <c r="B26" s="8">
        <v>2010</v>
      </c>
      <c r="C26" s="10">
        <v>26796584.91935863</v>
      </c>
      <c r="D26" s="10">
        <v>13015571.703828314</v>
      </c>
      <c r="E26" s="10">
        <v>32901951.391574956</v>
      </c>
      <c r="F26" s="10">
        <v>26659575.216094844</v>
      </c>
      <c r="G26" s="10">
        <v>10480420</v>
      </c>
      <c r="H26" s="10">
        <v>4654318</v>
      </c>
      <c r="I26" s="10">
        <v>6611</v>
      </c>
      <c r="J26" s="10">
        <v>1245941</v>
      </c>
      <c r="K26" s="10">
        <v>9369557</v>
      </c>
      <c r="L26" s="10">
        <v>7183818.5731494613</v>
      </c>
      <c r="M26" s="10">
        <v>14167749.741199354</v>
      </c>
      <c r="N26" s="10">
        <v>0</v>
      </c>
      <c r="O26" s="10">
        <v>193146</v>
      </c>
      <c r="P26" s="10">
        <v>5094579</v>
      </c>
      <c r="Q26" s="10">
        <v>1441329</v>
      </c>
      <c r="R26" s="10">
        <v>16315336</v>
      </c>
      <c r="S26" s="10">
        <v>15935787</v>
      </c>
      <c r="T26" s="10">
        <v>10818597</v>
      </c>
      <c r="U26" s="10">
        <v>3248226.1698175748</v>
      </c>
      <c r="V26" s="10">
        <v>199556</v>
      </c>
      <c r="W26" s="10">
        <v>867640</v>
      </c>
      <c r="X26" s="10">
        <v>12814729</v>
      </c>
      <c r="Y26" s="10">
        <v>7928550.120795548</v>
      </c>
      <c r="Z26" s="10">
        <v>0</v>
      </c>
      <c r="AA26" s="10">
        <v>1401739</v>
      </c>
      <c r="AB26" s="10">
        <v>90455339</v>
      </c>
      <c r="AC26" s="10">
        <v>6389025</v>
      </c>
      <c r="AD26" s="10">
        <v>186825082.00003114</v>
      </c>
      <c r="AE26" s="10">
        <v>2945799</v>
      </c>
      <c r="AF26" s="10">
        <v>39952</v>
      </c>
      <c r="AG26" s="10">
        <v>9746290</v>
      </c>
      <c r="AH26" s="10">
        <v>11779540</v>
      </c>
      <c r="AI26" s="10">
        <v>3340690</v>
      </c>
      <c r="AJ26" s="10">
        <v>425278</v>
      </c>
      <c r="AK26" s="10">
        <v>13254169</v>
      </c>
      <c r="AL26" s="10">
        <v>1022118</v>
      </c>
      <c r="AM26" s="10">
        <v>7720911</v>
      </c>
      <c r="AN26" s="10">
        <v>214547</v>
      </c>
      <c r="AO26" s="10">
        <v>28227</v>
      </c>
      <c r="AP26" s="10">
        <v>608306</v>
      </c>
      <c r="AQ26" s="10">
        <v>7576166</v>
      </c>
      <c r="AR26" s="10">
        <v>714050</v>
      </c>
      <c r="AS26" s="10">
        <v>277542</v>
      </c>
      <c r="AT26" s="10">
        <v>5008800</v>
      </c>
      <c r="AU26" s="10">
        <v>730945</v>
      </c>
      <c r="AV26" s="10">
        <v>2599512</v>
      </c>
      <c r="AW26" s="10">
        <v>9541278</v>
      </c>
    </row>
    <row r="27" spans="2:49" x14ac:dyDescent="0.3">
      <c r="B27" s="8">
        <v>2011</v>
      </c>
      <c r="C27" s="10">
        <v>27548975.888611052</v>
      </c>
      <c r="D27" s="10">
        <v>13536349.291070372</v>
      </c>
      <c r="E27" s="10">
        <v>31556346.623711742</v>
      </c>
      <c r="F27" s="10">
        <v>28646425.517945442</v>
      </c>
      <c r="G27" s="10">
        <v>10878415</v>
      </c>
      <c r="H27" s="10">
        <v>4702676</v>
      </c>
      <c r="I27" s="10">
        <v>6054</v>
      </c>
      <c r="J27" s="10">
        <v>1221513</v>
      </c>
      <c r="K27" s="10">
        <v>9037715</v>
      </c>
      <c r="L27" s="10">
        <v>7079517.303603448</v>
      </c>
      <c r="M27" s="10">
        <v>14000639.917568106</v>
      </c>
      <c r="N27" s="10">
        <v>0</v>
      </c>
      <c r="O27" s="10">
        <v>178594</v>
      </c>
      <c r="P27" s="10">
        <v>5483169</v>
      </c>
      <c r="Q27" s="10">
        <v>1454561</v>
      </c>
      <c r="R27" s="10">
        <v>18098698</v>
      </c>
      <c r="S27" s="10">
        <v>16558544</v>
      </c>
      <c r="T27" s="10">
        <v>11133818</v>
      </c>
      <c r="U27" s="10">
        <v>3217129.9134074217</v>
      </c>
      <c r="V27" s="10">
        <v>220246</v>
      </c>
      <c r="W27" s="10">
        <v>846822</v>
      </c>
      <c r="X27" s="10">
        <v>12871233</v>
      </c>
      <c r="Y27" s="10">
        <v>7810596.954149832</v>
      </c>
      <c r="Z27" s="10">
        <v>0</v>
      </c>
      <c r="AA27" s="10">
        <v>1338018</v>
      </c>
      <c r="AB27" s="10">
        <v>91097059</v>
      </c>
      <c r="AC27" s="10">
        <v>6319136</v>
      </c>
      <c r="AD27" s="10">
        <v>188454943.56503794</v>
      </c>
      <c r="AE27" s="10">
        <v>2957096</v>
      </c>
      <c r="AF27" s="10">
        <v>43082</v>
      </c>
      <c r="AG27" s="10">
        <v>9784550</v>
      </c>
      <c r="AH27" s="10">
        <v>12061611</v>
      </c>
      <c r="AI27" s="10">
        <v>3413614</v>
      </c>
      <c r="AJ27" s="10">
        <v>442541</v>
      </c>
      <c r="AK27" s="10">
        <v>13637845</v>
      </c>
      <c r="AL27" s="10">
        <v>1087750</v>
      </c>
      <c r="AM27" s="10">
        <v>8235093</v>
      </c>
      <c r="AN27" s="10">
        <v>218733</v>
      </c>
      <c r="AO27" s="10">
        <v>31121</v>
      </c>
      <c r="AP27" s="10">
        <v>615226</v>
      </c>
      <c r="AQ27" s="10">
        <v>7837177</v>
      </c>
      <c r="AR27" s="10">
        <v>757762</v>
      </c>
      <c r="AS27" s="10">
        <v>293305</v>
      </c>
      <c r="AT27" s="10">
        <v>5203938</v>
      </c>
      <c r="AU27" s="10">
        <v>745328</v>
      </c>
      <c r="AV27" s="10">
        <v>2831685</v>
      </c>
      <c r="AW27" s="10">
        <v>9799910</v>
      </c>
    </row>
    <row r="28" spans="2:49" x14ac:dyDescent="0.3">
      <c r="B28" s="8">
        <v>2012</v>
      </c>
      <c r="C28" s="10">
        <v>28323794.749498859</v>
      </c>
      <c r="D28" s="10">
        <v>14298318.799087932</v>
      </c>
      <c r="E28" s="10">
        <v>31536549.536154676</v>
      </c>
      <c r="F28" s="10">
        <v>31345523.908450067</v>
      </c>
      <c r="G28" s="10">
        <v>11812767</v>
      </c>
      <c r="H28" s="10">
        <v>4836304</v>
      </c>
      <c r="I28" s="10">
        <v>5332</v>
      </c>
      <c r="J28" s="10">
        <v>1350663</v>
      </c>
      <c r="K28" s="10">
        <v>9134904</v>
      </c>
      <c r="L28" s="10">
        <v>7138958.2290166589</v>
      </c>
      <c r="M28" s="10">
        <v>14401557.228151714</v>
      </c>
      <c r="N28" s="10">
        <v>0</v>
      </c>
      <c r="O28" s="10">
        <v>220480</v>
      </c>
      <c r="P28" s="10">
        <v>6293581</v>
      </c>
      <c r="Q28" s="10">
        <v>1697932</v>
      </c>
      <c r="R28" s="10">
        <v>19743424</v>
      </c>
      <c r="S28" s="10">
        <v>17684951</v>
      </c>
      <c r="T28" s="10">
        <v>11385775</v>
      </c>
      <c r="U28" s="10">
        <v>3210443.9901797124</v>
      </c>
      <c r="V28" s="10">
        <v>212002</v>
      </c>
      <c r="W28" s="10">
        <v>861806</v>
      </c>
      <c r="X28" s="10">
        <v>13337440</v>
      </c>
      <c r="Y28" s="10">
        <v>8409841.49728572</v>
      </c>
      <c r="Z28" s="10">
        <v>0</v>
      </c>
      <c r="AA28" s="10">
        <v>1632362</v>
      </c>
      <c r="AB28" s="10">
        <v>92906862</v>
      </c>
      <c r="AC28" s="10">
        <v>6293824</v>
      </c>
      <c r="AD28" s="10">
        <v>193539519.43777195</v>
      </c>
      <c r="AE28" s="10">
        <v>2951280</v>
      </c>
      <c r="AF28" s="10">
        <v>52340</v>
      </c>
      <c r="AG28" s="10">
        <v>9911888</v>
      </c>
      <c r="AH28" s="10">
        <v>12347647</v>
      </c>
      <c r="AI28" s="10">
        <v>3598251</v>
      </c>
      <c r="AJ28" s="10">
        <v>519168</v>
      </c>
      <c r="AK28" s="10">
        <v>13953262</v>
      </c>
      <c r="AL28" s="10">
        <v>1182418</v>
      </c>
      <c r="AM28" s="10">
        <v>8597118</v>
      </c>
      <c r="AN28" s="10">
        <v>240200</v>
      </c>
      <c r="AO28" s="10">
        <v>37880</v>
      </c>
      <c r="AP28" s="10">
        <v>660782</v>
      </c>
      <c r="AQ28" s="10">
        <v>8114955</v>
      </c>
      <c r="AR28" s="10">
        <v>781525</v>
      </c>
      <c r="AS28" s="10">
        <v>295977</v>
      </c>
      <c r="AT28" s="10">
        <v>5466801</v>
      </c>
      <c r="AU28" s="10">
        <v>744869</v>
      </c>
      <c r="AV28" s="10">
        <v>2935186</v>
      </c>
      <c r="AW28" s="10">
        <v>10480947</v>
      </c>
    </row>
    <row r="29" spans="2:49" x14ac:dyDescent="0.3">
      <c r="B29" s="8">
        <v>2013</v>
      </c>
      <c r="C29" s="10">
        <v>29377603.531598084</v>
      </c>
      <c r="D29" s="10">
        <v>14942322.014451159</v>
      </c>
      <c r="E29" s="10">
        <v>31260481.840230614</v>
      </c>
      <c r="F29" s="10">
        <v>32848048.694762591</v>
      </c>
      <c r="G29" s="10">
        <v>12773039</v>
      </c>
      <c r="H29" s="10">
        <v>4941842</v>
      </c>
      <c r="I29" s="10">
        <v>4534</v>
      </c>
      <c r="J29" s="10">
        <v>1379460</v>
      </c>
      <c r="K29" s="10">
        <v>9470098</v>
      </c>
      <c r="L29" s="10">
        <v>7223791.865868655</v>
      </c>
      <c r="M29" s="10">
        <v>14519898.528651897</v>
      </c>
      <c r="N29" s="10">
        <v>0</v>
      </c>
      <c r="O29" s="10">
        <v>199564</v>
      </c>
      <c r="P29" s="10">
        <v>6003977</v>
      </c>
      <c r="Q29" s="10">
        <v>1577074</v>
      </c>
      <c r="R29" s="10">
        <v>20878692</v>
      </c>
      <c r="S29" s="10">
        <v>18706878</v>
      </c>
      <c r="T29" s="10">
        <v>11779947</v>
      </c>
      <c r="U29" s="10">
        <v>3167852.7118548756</v>
      </c>
      <c r="V29" s="10">
        <v>206013</v>
      </c>
      <c r="W29" s="10">
        <v>862299</v>
      </c>
      <c r="X29" s="10">
        <v>13734567</v>
      </c>
      <c r="Y29" s="10">
        <v>8934413.2084234785</v>
      </c>
      <c r="Z29" s="10">
        <v>0</v>
      </c>
      <c r="AA29" s="10">
        <v>1787780</v>
      </c>
      <c r="AB29" s="10">
        <v>97308479</v>
      </c>
      <c r="AC29" s="10">
        <v>6287297</v>
      </c>
      <c r="AD29" s="10">
        <v>203300065.40526506</v>
      </c>
      <c r="AE29" s="10">
        <v>2947383</v>
      </c>
      <c r="AF29" s="10">
        <v>56277</v>
      </c>
      <c r="AG29" s="10">
        <v>10178685</v>
      </c>
      <c r="AH29" s="10">
        <v>12514967</v>
      </c>
      <c r="AI29" s="10">
        <v>4089927</v>
      </c>
      <c r="AJ29" s="10">
        <v>594985</v>
      </c>
      <c r="AK29" s="10">
        <v>14321569</v>
      </c>
      <c r="AL29" s="10">
        <v>1299304</v>
      </c>
      <c r="AM29" s="10">
        <v>8922315</v>
      </c>
      <c r="AN29" s="10">
        <v>247408</v>
      </c>
      <c r="AO29" s="10">
        <v>48047</v>
      </c>
      <c r="AP29" s="10">
        <v>671368</v>
      </c>
      <c r="AQ29" s="10">
        <v>8496103</v>
      </c>
      <c r="AR29" s="10">
        <v>756111</v>
      </c>
      <c r="AS29" s="10">
        <v>290277</v>
      </c>
      <c r="AT29" s="10">
        <v>5571401</v>
      </c>
      <c r="AU29" s="10">
        <v>740839</v>
      </c>
      <c r="AV29" s="10">
        <v>3083305</v>
      </c>
      <c r="AW29" s="10">
        <v>10658264</v>
      </c>
    </row>
    <row r="30" spans="2:49" x14ac:dyDescent="0.3">
      <c r="B30" s="8">
        <v>2014</v>
      </c>
      <c r="C30" s="10">
        <v>30689944.118337739</v>
      </c>
      <c r="D30" s="10">
        <v>15761241.65876298</v>
      </c>
      <c r="E30" s="10">
        <v>31266743.858668096</v>
      </c>
      <c r="F30" s="10">
        <v>33951784.229464978</v>
      </c>
      <c r="G30" s="10">
        <v>13330441</v>
      </c>
      <c r="H30" s="10">
        <v>5360809</v>
      </c>
      <c r="I30" s="10">
        <v>3871</v>
      </c>
      <c r="J30" s="10">
        <v>1483409</v>
      </c>
      <c r="K30" s="10">
        <v>9811940</v>
      </c>
      <c r="L30" s="10">
        <v>7345205.5160037586</v>
      </c>
      <c r="M30" s="10">
        <v>14863455.062597828</v>
      </c>
      <c r="N30" s="10">
        <v>0</v>
      </c>
      <c r="O30" s="10">
        <v>428163</v>
      </c>
      <c r="P30" s="10">
        <v>5964513</v>
      </c>
      <c r="Q30" s="10">
        <v>1667066</v>
      </c>
      <c r="R30" s="10">
        <v>22210049</v>
      </c>
      <c r="S30" s="10">
        <v>19391486</v>
      </c>
      <c r="T30" s="10">
        <v>11883191</v>
      </c>
      <c r="U30" s="10">
        <v>3113885.9178744527</v>
      </c>
      <c r="V30" s="10">
        <v>201867</v>
      </c>
      <c r="W30" s="10">
        <v>905335</v>
      </c>
      <c r="X30" s="10">
        <v>14430866</v>
      </c>
      <c r="Y30" s="10">
        <v>9741514.5301132016</v>
      </c>
      <c r="Z30" s="10">
        <v>0</v>
      </c>
      <c r="AA30" s="10">
        <v>2169862</v>
      </c>
      <c r="AB30" s="10">
        <v>103186826</v>
      </c>
      <c r="AC30" s="10">
        <v>6512728</v>
      </c>
      <c r="AD30" s="10">
        <v>217271102.75021058</v>
      </c>
      <c r="AE30" s="10">
        <v>3007269</v>
      </c>
      <c r="AF30" s="10">
        <v>85971</v>
      </c>
      <c r="AG30" s="10">
        <v>10782610</v>
      </c>
      <c r="AH30" s="10">
        <v>13362097</v>
      </c>
      <c r="AI30" s="10">
        <v>4276326</v>
      </c>
      <c r="AJ30" s="10">
        <v>605426</v>
      </c>
      <c r="AK30" s="10">
        <v>15043463</v>
      </c>
      <c r="AL30" s="10">
        <v>1479737</v>
      </c>
      <c r="AM30" s="10">
        <v>9359168</v>
      </c>
      <c r="AN30" s="10">
        <v>311802</v>
      </c>
      <c r="AO30" s="10">
        <v>56076</v>
      </c>
      <c r="AP30" s="10">
        <v>681686</v>
      </c>
      <c r="AQ30" s="10">
        <v>8836375</v>
      </c>
      <c r="AR30" s="10">
        <v>833485</v>
      </c>
      <c r="AS30" s="10">
        <v>289126</v>
      </c>
      <c r="AT30" s="10">
        <v>5951770</v>
      </c>
      <c r="AU30" s="10">
        <v>737647</v>
      </c>
      <c r="AV30" s="10">
        <v>3210731</v>
      </c>
      <c r="AW30" s="10">
        <v>10933962</v>
      </c>
    </row>
    <row r="31" spans="2:49" x14ac:dyDescent="0.3">
      <c r="B31" s="8">
        <v>2015</v>
      </c>
      <c r="C31" s="10">
        <v>32390521.670036465</v>
      </c>
      <c r="D31" s="10">
        <v>16846225.950079065</v>
      </c>
      <c r="E31" s="10">
        <v>32041201.218430277</v>
      </c>
      <c r="F31" s="10">
        <v>34975233.634773552</v>
      </c>
      <c r="G31" s="10">
        <v>14334606</v>
      </c>
      <c r="H31" s="10">
        <v>5547138</v>
      </c>
      <c r="I31" s="10">
        <v>3092</v>
      </c>
      <c r="J31" s="10">
        <v>1508788</v>
      </c>
      <c r="K31" s="10">
        <v>10305306</v>
      </c>
      <c r="L31" s="10">
        <v>7582056.2559872968</v>
      </c>
      <c r="M31" s="10">
        <v>15471716.10939954</v>
      </c>
      <c r="N31" s="10">
        <v>0</v>
      </c>
      <c r="O31" s="10">
        <v>679699</v>
      </c>
      <c r="P31" s="10">
        <v>6789973</v>
      </c>
      <c r="Q31" s="10">
        <v>1681491</v>
      </c>
      <c r="R31" s="10">
        <v>23825537</v>
      </c>
      <c r="S31" s="10">
        <v>20065625</v>
      </c>
      <c r="T31" s="10">
        <v>12415921</v>
      </c>
      <c r="U31" s="10">
        <v>3130734.9543916574</v>
      </c>
      <c r="V31" s="10">
        <v>213774</v>
      </c>
      <c r="W31" s="10">
        <v>949809</v>
      </c>
      <c r="X31" s="10">
        <v>15386888</v>
      </c>
      <c r="Y31" s="10">
        <v>9710682.8358437773</v>
      </c>
      <c r="Z31" s="10">
        <v>0</v>
      </c>
      <c r="AA31" s="10">
        <v>2310281</v>
      </c>
      <c r="AB31" s="10">
        <v>111692009</v>
      </c>
      <c r="AC31" s="10">
        <v>6768381</v>
      </c>
      <c r="AD31" s="10">
        <v>233662439.60231823</v>
      </c>
      <c r="AE31" s="10">
        <v>3031927</v>
      </c>
      <c r="AF31" s="10">
        <v>188107</v>
      </c>
      <c r="AG31" s="10">
        <v>11478199</v>
      </c>
      <c r="AH31" s="10">
        <v>14576898</v>
      </c>
      <c r="AI31" s="10">
        <v>4527600</v>
      </c>
      <c r="AJ31" s="10">
        <v>579369</v>
      </c>
      <c r="AK31" s="10">
        <v>15847098</v>
      </c>
      <c r="AL31" s="10">
        <v>1670160</v>
      </c>
      <c r="AM31" s="10">
        <v>9908092</v>
      </c>
      <c r="AN31" s="10">
        <v>325462</v>
      </c>
      <c r="AO31" s="10">
        <v>69400</v>
      </c>
      <c r="AP31" s="10">
        <v>733975</v>
      </c>
      <c r="AQ31" s="10">
        <v>9162480</v>
      </c>
      <c r="AR31" s="10">
        <v>897166</v>
      </c>
      <c r="AS31" s="10">
        <v>291904</v>
      </c>
      <c r="AT31" s="10">
        <v>6460527</v>
      </c>
      <c r="AU31" s="10">
        <v>745275</v>
      </c>
      <c r="AV31" s="10">
        <v>3495290</v>
      </c>
      <c r="AW31" s="10">
        <v>11210051</v>
      </c>
    </row>
    <row r="32" spans="2:49" x14ac:dyDescent="0.3">
      <c r="B32" s="8">
        <v>2016</v>
      </c>
      <c r="C32" s="10">
        <v>34104503.944960266</v>
      </c>
      <c r="D32" s="10">
        <v>17319345.708267905</v>
      </c>
      <c r="E32" s="10">
        <v>32989306.162931096</v>
      </c>
      <c r="F32" s="10">
        <v>36233978.537029214</v>
      </c>
      <c r="G32" s="10">
        <v>15254556</v>
      </c>
      <c r="H32" s="10">
        <v>5810752</v>
      </c>
      <c r="I32" s="10">
        <v>2248</v>
      </c>
      <c r="J32" s="10">
        <v>1903250</v>
      </c>
      <c r="K32" s="10">
        <v>10700799</v>
      </c>
      <c r="L32" s="10">
        <v>7959828.0273105847</v>
      </c>
      <c r="M32" s="10">
        <v>16343770.473842379</v>
      </c>
      <c r="N32" s="10">
        <v>0</v>
      </c>
      <c r="O32" s="10">
        <v>728487</v>
      </c>
      <c r="P32" s="10">
        <v>7386058</v>
      </c>
      <c r="Q32" s="10">
        <v>1784046</v>
      </c>
      <c r="R32" s="10">
        <v>25613592</v>
      </c>
      <c r="S32" s="10">
        <v>20875187</v>
      </c>
      <c r="T32" s="10">
        <v>13394651</v>
      </c>
      <c r="U32" s="10">
        <v>3221670.1210469846</v>
      </c>
      <c r="V32" s="10">
        <v>222953</v>
      </c>
      <c r="W32" s="10">
        <v>1007778</v>
      </c>
      <c r="X32" s="10">
        <v>15747280</v>
      </c>
      <c r="Y32" s="10">
        <v>10641097.857920704</v>
      </c>
      <c r="Z32" s="10">
        <v>0</v>
      </c>
      <c r="AA32" s="10">
        <v>2365757</v>
      </c>
      <c r="AB32" s="10">
        <v>119679519</v>
      </c>
      <c r="AC32" s="10">
        <v>6958854</v>
      </c>
      <c r="AD32" s="10">
        <v>253018501.31187472</v>
      </c>
      <c r="AE32" s="10">
        <v>3148672</v>
      </c>
      <c r="AF32" s="10">
        <v>315372</v>
      </c>
      <c r="AG32" s="10">
        <v>12421900</v>
      </c>
      <c r="AH32" s="10">
        <v>15653160</v>
      </c>
      <c r="AI32" s="10">
        <v>4908392</v>
      </c>
      <c r="AJ32" s="10">
        <v>597868</v>
      </c>
      <c r="AK32" s="10">
        <v>16865268</v>
      </c>
      <c r="AL32" s="10">
        <v>1773596</v>
      </c>
      <c r="AM32" s="10">
        <v>10515494</v>
      </c>
      <c r="AN32" s="10">
        <v>342084</v>
      </c>
      <c r="AO32" s="10">
        <v>79044</v>
      </c>
      <c r="AP32" s="10">
        <v>771264</v>
      </c>
      <c r="AQ32" s="10">
        <v>9541945</v>
      </c>
      <c r="AR32" s="10">
        <v>978875</v>
      </c>
      <c r="AS32" s="10">
        <v>300675</v>
      </c>
      <c r="AT32" s="10">
        <v>6967800</v>
      </c>
      <c r="AU32" s="10">
        <v>747523</v>
      </c>
      <c r="AV32" s="10">
        <v>3707562</v>
      </c>
      <c r="AW32" s="10">
        <v>11624064</v>
      </c>
    </row>
    <row r="33" spans="2:49" x14ac:dyDescent="0.3">
      <c r="B33" s="8">
        <v>2017</v>
      </c>
      <c r="C33" s="10">
        <v>35348155.215512939</v>
      </c>
      <c r="D33" s="10">
        <v>17061547.807713091</v>
      </c>
      <c r="E33" s="10">
        <v>33392656.301447727</v>
      </c>
      <c r="F33" s="10">
        <v>37367155.410043307</v>
      </c>
      <c r="G33" s="10">
        <v>16207751</v>
      </c>
      <c r="H33" s="10">
        <v>6041419</v>
      </c>
      <c r="I33" s="10">
        <v>1571</v>
      </c>
      <c r="J33" s="10">
        <v>1908886</v>
      </c>
      <c r="K33" s="10">
        <v>11336598</v>
      </c>
      <c r="L33" s="10">
        <v>8181376.6182654779</v>
      </c>
      <c r="M33" s="10">
        <v>17015718.365976453</v>
      </c>
      <c r="N33" s="10">
        <v>0</v>
      </c>
      <c r="O33" s="10">
        <v>878074</v>
      </c>
      <c r="P33" s="10">
        <v>7000138</v>
      </c>
      <c r="Q33" s="10">
        <v>1697684</v>
      </c>
      <c r="R33" s="10">
        <v>27373342</v>
      </c>
      <c r="S33" s="10">
        <v>21896751</v>
      </c>
      <c r="T33" s="10">
        <v>14387744</v>
      </c>
      <c r="U33" s="10">
        <v>3189494.2163901418</v>
      </c>
      <c r="V33" s="10">
        <v>246985</v>
      </c>
      <c r="W33" s="10">
        <v>1090418</v>
      </c>
      <c r="X33" s="10">
        <v>16213326</v>
      </c>
      <c r="Y33" s="10">
        <v>12093363.2420708</v>
      </c>
      <c r="Z33" s="10">
        <v>0</v>
      </c>
      <c r="AA33" s="10">
        <v>2682939</v>
      </c>
      <c r="AB33" s="10">
        <v>129243007</v>
      </c>
      <c r="AC33" s="10">
        <v>7314553</v>
      </c>
      <c r="AD33" s="10">
        <v>275156539.25026906</v>
      </c>
      <c r="AE33" s="10">
        <v>3215285</v>
      </c>
      <c r="AF33" s="10">
        <v>377405</v>
      </c>
      <c r="AG33" s="10">
        <v>13361858</v>
      </c>
      <c r="AH33" s="10">
        <v>16514978</v>
      </c>
      <c r="AI33" s="10">
        <v>5119946</v>
      </c>
      <c r="AJ33" s="10">
        <v>698667</v>
      </c>
      <c r="AK33" s="10">
        <v>18191410</v>
      </c>
      <c r="AL33" s="10">
        <v>1897889</v>
      </c>
      <c r="AM33" s="10">
        <v>11058949</v>
      </c>
      <c r="AN33" s="10">
        <v>342645</v>
      </c>
      <c r="AO33" s="10">
        <v>84863</v>
      </c>
      <c r="AP33" s="10">
        <v>782133</v>
      </c>
      <c r="AQ33" s="10">
        <v>10002234</v>
      </c>
      <c r="AR33" s="10">
        <v>1100310</v>
      </c>
      <c r="AS33" s="10">
        <v>307590</v>
      </c>
      <c r="AT33" s="10">
        <v>7373827</v>
      </c>
      <c r="AU33" s="10">
        <v>784626</v>
      </c>
      <c r="AV33" s="10">
        <v>4071128</v>
      </c>
      <c r="AW33" s="10">
        <v>11846520</v>
      </c>
    </row>
    <row r="34" spans="2:49" x14ac:dyDescent="0.3">
      <c r="B34" s="8">
        <v>2018</v>
      </c>
      <c r="C34" s="10">
        <v>37544642.879379332</v>
      </c>
      <c r="D34" s="10">
        <v>16922310.487178378</v>
      </c>
      <c r="E34" s="10">
        <v>34566115.615339726</v>
      </c>
      <c r="F34" s="10">
        <v>38362610.499314986</v>
      </c>
      <c r="G34" s="10">
        <v>17167350</v>
      </c>
      <c r="H34" s="10">
        <v>6592417</v>
      </c>
      <c r="I34" s="10">
        <v>416375</v>
      </c>
      <c r="J34" s="10">
        <v>1806434</v>
      </c>
      <c r="K34" s="10">
        <v>12506793</v>
      </c>
      <c r="L34" s="10">
        <v>8752713.1634930763</v>
      </c>
      <c r="M34" s="10">
        <v>17989775.484637797</v>
      </c>
      <c r="N34" s="10">
        <v>3687</v>
      </c>
      <c r="O34" s="10">
        <v>697802</v>
      </c>
      <c r="P34" s="10">
        <v>7600509</v>
      </c>
      <c r="Q34" s="10">
        <v>1713152</v>
      </c>
      <c r="R34" s="10">
        <v>29595929</v>
      </c>
      <c r="S34" s="10">
        <v>23029760</v>
      </c>
      <c r="T34" s="10">
        <v>15712048</v>
      </c>
      <c r="U34" s="10">
        <v>3265517.2056130692</v>
      </c>
      <c r="V34" s="10">
        <v>249073</v>
      </c>
      <c r="W34" s="10">
        <v>1152675</v>
      </c>
      <c r="X34" s="10">
        <v>16962968</v>
      </c>
      <c r="Y34" s="10">
        <v>13322989.786310285</v>
      </c>
      <c r="Z34" s="10">
        <v>1093</v>
      </c>
      <c r="AA34" s="10">
        <v>2831784</v>
      </c>
      <c r="AB34" s="10">
        <v>137885625</v>
      </c>
      <c r="AC34" s="10">
        <v>7530030</v>
      </c>
      <c r="AD34" s="10">
        <v>296685993.71325982</v>
      </c>
      <c r="AE34" s="10">
        <v>3356814</v>
      </c>
      <c r="AF34" s="10">
        <v>520067</v>
      </c>
      <c r="AG34" s="10">
        <v>14834560</v>
      </c>
      <c r="AH34" s="10">
        <v>17685527</v>
      </c>
      <c r="AI34" s="10">
        <v>5506171</v>
      </c>
      <c r="AJ34" s="10">
        <v>648697</v>
      </c>
      <c r="AK34" s="10">
        <v>19387936</v>
      </c>
      <c r="AL34" s="10">
        <v>2041666</v>
      </c>
      <c r="AM34" s="10">
        <v>12144241</v>
      </c>
      <c r="AN34" s="10">
        <v>330307</v>
      </c>
      <c r="AO34" s="10">
        <v>92629</v>
      </c>
      <c r="AP34" s="10">
        <v>802949</v>
      </c>
      <c r="AQ34" s="10">
        <v>10369800</v>
      </c>
      <c r="AR34" s="10">
        <v>1076211</v>
      </c>
      <c r="AS34" s="10">
        <v>311649</v>
      </c>
      <c r="AT34" s="10">
        <v>7881833</v>
      </c>
      <c r="AU34" s="10">
        <v>793705</v>
      </c>
      <c r="AV34" s="10">
        <v>4436185</v>
      </c>
      <c r="AW34" s="10">
        <v>12372370</v>
      </c>
    </row>
    <row r="35" spans="2:49" x14ac:dyDescent="0.3">
      <c r="B35" s="8">
        <v>2019</v>
      </c>
      <c r="C35" s="10">
        <v>40687023.469886348</v>
      </c>
      <c r="D35" s="10">
        <v>16928144.818175875</v>
      </c>
      <c r="E35" s="10">
        <v>37206086.716338053</v>
      </c>
      <c r="F35" s="10">
        <v>40612470.293712839</v>
      </c>
      <c r="G35" s="10">
        <v>18318653</v>
      </c>
      <c r="H35" s="10">
        <v>7537656</v>
      </c>
      <c r="I35" s="10">
        <v>589925</v>
      </c>
      <c r="J35" s="10">
        <v>1867715</v>
      </c>
      <c r="K35" s="10">
        <v>14753686</v>
      </c>
      <c r="L35" s="10">
        <v>9735680.3564582393</v>
      </c>
      <c r="M35" s="10">
        <v>19892029.76782497</v>
      </c>
      <c r="N35" s="10">
        <v>1617</v>
      </c>
      <c r="O35" s="10">
        <v>982610</v>
      </c>
      <c r="P35" s="10">
        <v>8219517</v>
      </c>
      <c r="Q35" s="10">
        <v>1915191</v>
      </c>
      <c r="R35" s="10">
        <v>31601435</v>
      </c>
      <c r="S35" s="10">
        <v>24312453</v>
      </c>
      <c r="T35" s="10">
        <v>18726813</v>
      </c>
      <c r="U35" s="10">
        <v>3345331.579196156</v>
      </c>
      <c r="V35" s="10">
        <v>251230</v>
      </c>
      <c r="W35" s="10">
        <v>1241079</v>
      </c>
      <c r="X35" s="10">
        <v>17817090</v>
      </c>
      <c r="Y35" s="10">
        <v>14936417.213539155</v>
      </c>
      <c r="Z35" s="10">
        <v>226</v>
      </c>
      <c r="AA35" s="10">
        <v>3566529</v>
      </c>
      <c r="AB35" s="10">
        <v>145392081</v>
      </c>
      <c r="AC35" s="10">
        <v>7539023</v>
      </c>
      <c r="AD35" s="10">
        <v>317829492.78738362</v>
      </c>
      <c r="AE35" s="10">
        <v>3523799</v>
      </c>
      <c r="AF35" s="10">
        <v>663616</v>
      </c>
      <c r="AG35" s="10">
        <v>17024666</v>
      </c>
      <c r="AH35" s="10">
        <v>20017272</v>
      </c>
      <c r="AI35" s="10">
        <v>5915479</v>
      </c>
      <c r="AJ35" s="10">
        <v>966623</v>
      </c>
      <c r="AK35" s="10">
        <v>20546917</v>
      </c>
      <c r="AL35" s="10">
        <v>2158306</v>
      </c>
      <c r="AM35" s="10">
        <v>13251312</v>
      </c>
      <c r="AN35" s="10">
        <v>343276</v>
      </c>
      <c r="AO35" s="10">
        <v>93317</v>
      </c>
      <c r="AP35" s="10">
        <v>888845</v>
      </c>
      <c r="AQ35" s="10">
        <v>10772901</v>
      </c>
      <c r="AR35" s="10">
        <v>1201493</v>
      </c>
      <c r="AS35" s="10">
        <v>316875</v>
      </c>
      <c r="AT35" s="10">
        <v>8637116</v>
      </c>
      <c r="AU35" s="10">
        <v>815863</v>
      </c>
      <c r="AV35" s="10">
        <v>5066631</v>
      </c>
      <c r="AW35" s="10">
        <v>13315402</v>
      </c>
    </row>
    <row r="36" spans="2:49" x14ac:dyDescent="0.3">
      <c r="B36" s="8">
        <v>2020</v>
      </c>
      <c r="C36" s="10">
        <v>41617869.614324868</v>
      </c>
      <c r="D36" s="10">
        <v>16607638.579419477</v>
      </c>
      <c r="E36" s="10">
        <v>38432334.551865555</v>
      </c>
      <c r="F36" s="10">
        <v>42062653.392994754</v>
      </c>
      <c r="G36" s="10">
        <v>19392397</v>
      </c>
      <c r="H36" s="10">
        <v>7988328</v>
      </c>
      <c r="I36" s="10">
        <v>994237</v>
      </c>
      <c r="J36" s="10">
        <v>1909736</v>
      </c>
      <c r="K36" s="10">
        <v>14931419</v>
      </c>
      <c r="L36" s="10">
        <v>10174953.484000301</v>
      </c>
      <c r="M36" s="10">
        <v>20883052.354452714</v>
      </c>
      <c r="N36" s="10">
        <v>472</v>
      </c>
      <c r="O36" s="10">
        <v>1047108</v>
      </c>
      <c r="P36" s="10">
        <v>8153810</v>
      </c>
      <c r="Q36" s="10">
        <v>1878508</v>
      </c>
      <c r="R36" s="10">
        <v>33275671</v>
      </c>
      <c r="S36" s="10">
        <v>25590369</v>
      </c>
      <c r="T36" s="10">
        <v>18659216</v>
      </c>
      <c r="U36" s="10">
        <v>3363931.5024526268</v>
      </c>
      <c r="V36" s="10">
        <v>259271</v>
      </c>
      <c r="W36" s="10">
        <v>1251323</v>
      </c>
      <c r="X36" s="10">
        <v>18465880</v>
      </c>
      <c r="Y36" s="10">
        <v>16289711.492926715</v>
      </c>
      <c r="Z36" s="10">
        <v>404</v>
      </c>
      <c r="AA36" s="10">
        <v>3691252</v>
      </c>
      <c r="AB36" s="10">
        <v>152448420</v>
      </c>
      <c r="AC36" s="10">
        <v>7500255</v>
      </c>
      <c r="AD36" s="10">
        <v>336238937.86381549</v>
      </c>
      <c r="AE36" s="10">
        <v>3548915</v>
      </c>
      <c r="AF36" s="10">
        <v>683101</v>
      </c>
      <c r="AG36" s="10">
        <v>18208970</v>
      </c>
      <c r="AH36" s="10">
        <v>20880423</v>
      </c>
      <c r="AI36" s="10">
        <v>6299030</v>
      </c>
      <c r="AJ36" s="10">
        <v>965671</v>
      </c>
      <c r="AK36" s="10">
        <v>21739746</v>
      </c>
      <c r="AL36" s="10">
        <v>2258742</v>
      </c>
      <c r="AM36" s="10">
        <v>14332472</v>
      </c>
      <c r="AN36" s="10">
        <v>357992</v>
      </c>
      <c r="AO36" s="10">
        <v>95015</v>
      </c>
      <c r="AP36" s="10">
        <v>936968</v>
      </c>
      <c r="AQ36" s="10">
        <v>11211642</v>
      </c>
      <c r="AR36" s="10">
        <v>1318172</v>
      </c>
      <c r="AS36" s="10">
        <v>311831</v>
      </c>
      <c r="AT36" s="10">
        <v>8956881</v>
      </c>
      <c r="AU36" s="10">
        <v>866451</v>
      </c>
      <c r="AV36" s="10">
        <v>5656028</v>
      </c>
      <c r="AW36" s="10">
        <v>13502023</v>
      </c>
    </row>
    <row r="37" spans="2:49" x14ac:dyDescent="0.3">
      <c r="B37" s="8">
        <v>2021</v>
      </c>
      <c r="C37" s="10">
        <v>43540387.68495892</v>
      </c>
      <c r="D37" s="10">
        <v>16536144.250876686</v>
      </c>
      <c r="E37" s="10">
        <v>39456463.836046241</v>
      </c>
      <c r="F37" s="10">
        <v>44175347.040398382</v>
      </c>
      <c r="G37" s="10">
        <v>21173198</v>
      </c>
      <c r="H37" s="10">
        <v>8850751</v>
      </c>
      <c r="I37" s="10">
        <v>1828025</v>
      </c>
      <c r="J37" s="10">
        <v>2046559</v>
      </c>
      <c r="K37" s="10">
        <v>16108827</v>
      </c>
      <c r="L37" s="10">
        <v>11089545.382653007</v>
      </c>
      <c r="M37" s="10">
        <v>22114502.038515177</v>
      </c>
      <c r="N37" s="10">
        <v>99</v>
      </c>
      <c r="O37" s="10">
        <v>1090655</v>
      </c>
      <c r="P37" s="10">
        <v>7793985</v>
      </c>
      <c r="Q37" s="10">
        <v>1884829</v>
      </c>
      <c r="R37" s="10">
        <v>35342749</v>
      </c>
      <c r="S37" s="10">
        <v>27436955</v>
      </c>
      <c r="T37" s="10">
        <v>19958293</v>
      </c>
      <c r="U37" s="10">
        <v>3513192.0743029229</v>
      </c>
      <c r="V37" s="10">
        <v>260351</v>
      </c>
      <c r="W37" s="10">
        <v>1273387</v>
      </c>
      <c r="X37" s="10">
        <v>19438946</v>
      </c>
      <c r="Y37" s="10">
        <v>17094395.875452377</v>
      </c>
      <c r="Z37" s="10">
        <v>534</v>
      </c>
      <c r="AA37" s="10">
        <v>4112735</v>
      </c>
      <c r="AB37" s="10">
        <v>166394800</v>
      </c>
      <c r="AC37" s="10">
        <v>7613019</v>
      </c>
      <c r="AD37" s="10">
        <v>370918341.97613657</v>
      </c>
      <c r="AE37" s="10">
        <v>3629132</v>
      </c>
      <c r="AF37" s="10">
        <v>854344</v>
      </c>
      <c r="AG37" s="10">
        <v>19987785</v>
      </c>
      <c r="AH37" s="10">
        <v>22676916</v>
      </c>
      <c r="AI37" s="10">
        <v>6749585</v>
      </c>
      <c r="AJ37" s="10">
        <v>971626</v>
      </c>
      <c r="AK37" s="10">
        <v>23425759</v>
      </c>
      <c r="AL37" s="10">
        <v>2417753</v>
      </c>
      <c r="AM37" s="10">
        <v>15226453</v>
      </c>
      <c r="AN37" s="10">
        <v>388134</v>
      </c>
      <c r="AO37" s="10">
        <v>99822</v>
      </c>
      <c r="AP37" s="10">
        <v>998375</v>
      </c>
      <c r="AQ37" s="10">
        <v>11833987</v>
      </c>
      <c r="AR37" s="10">
        <v>1523587</v>
      </c>
      <c r="AS37" s="10">
        <v>320603</v>
      </c>
      <c r="AT37" s="10">
        <v>9638732</v>
      </c>
      <c r="AU37" s="10">
        <v>925495</v>
      </c>
      <c r="AV37" s="10">
        <v>6330102</v>
      </c>
      <c r="AW37" s="10">
        <v>14220855</v>
      </c>
    </row>
    <row r="38" spans="2:49" x14ac:dyDescent="0.3">
      <c r="B38" s="8">
        <v>2022</v>
      </c>
      <c r="C38" s="10">
        <v>45351664.30411119</v>
      </c>
      <c r="D38" s="10">
        <v>16545630.056272119</v>
      </c>
      <c r="E38" s="10">
        <v>41135493.229746319</v>
      </c>
      <c r="F38" s="10">
        <v>46516588.41155988</v>
      </c>
      <c r="G38" s="10">
        <v>23442411</v>
      </c>
      <c r="H38" s="10">
        <v>9837792</v>
      </c>
      <c r="I38" s="10">
        <v>2638562</v>
      </c>
      <c r="J38" s="10">
        <v>2207480</v>
      </c>
      <c r="K38" s="10">
        <v>17707493</v>
      </c>
      <c r="L38" s="10">
        <v>12270733.351693574</v>
      </c>
      <c r="M38" s="10">
        <v>23626440.215575416</v>
      </c>
      <c r="N38" s="10">
        <v>11</v>
      </c>
      <c r="O38" s="10">
        <v>1115888</v>
      </c>
      <c r="P38" s="10">
        <v>7623766</v>
      </c>
      <c r="Q38" s="10">
        <v>2016999</v>
      </c>
      <c r="R38" s="10">
        <v>37355662</v>
      </c>
      <c r="S38" s="10">
        <v>29826113</v>
      </c>
      <c r="T38" s="10">
        <v>21544992</v>
      </c>
      <c r="U38" s="10">
        <v>3712123.6754141953</v>
      </c>
      <c r="V38" s="10">
        <v>260816</v>
      </c>
      <c r="W38" s="10">
        <v>1271576</v>
      </c>
      <c r="X38" s="10">
        <v>20692904</v>
      </c>
      <c r="Y38" s="10">
        <v>18212250.657632656</v>
      </c>
      <c r="Z38" s="10">
        <v>589</v>
      </c>
      <c r="AA38" s="10">
        <v>4305297</v>
      </c>
      <c r="AB38" s="10">
        <v>179574048</v>
      </c>
      <c r="AC38" s="10">
        <v>7502027</v>
      </c>
      <c r="AD38" s="10">
        <v>404599287.16498828</v>
      </c>
      <c r="AE38" s="10">
        <v>3713823</v>
      </c>
      <c r="AF38" s="10">
        <v>1076725</v>
      </c>
      <c r="AG38" s="10">
        <v>22036405</v>
      </c>
      <c r="AH38" s="10">
        <v>24709625</v>
      </c>
      <c r="AI38" s="10">
        <v>7020355</v>
      </c>
      <c r="AJ38" s="10">
        <v>995071</v>
      </c>
      <c r="AK38" s="10">
        <v>25043467</v>
      </c>
      <c r="AL38" s="10">
        <v>2587875</v>
      </c>
      <c r="AM38" s="10">
        <v>16077174</v>
      </c>
      <c r="AN38" s="10">
        <v>434120</v>
      </c>
      <c r="AO38" s="10">
        <v>101304</v>
      </c>
      <c r="AP38" s="10">
        <v>1071348</v>
      </c>
      <c r="AQ38" s="10">
        <v>12365182</v>
      </c>
      <c r="AR38" s="10">
        <v>1753764</v>
      </c>
      <c r="AS38" s="10">
        <v>320226</v>
      </c>
      <c r="AT38" s="10">
        <v>10356079</v>
      </c>
      <c r="AU38" s="10">
        <v>978932</v>
      </c>
      <c r="AV38" s="10">
        <v>6683495</v>
      </c>
      <c r="AW38" s="10">
        <v>14967839</v>
      </c>
    </row>
    <row r="39" spans="2:49" x14ac:dyDescent="0.3">
      <c r="B39" s="38"/>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93</v>
      </c>
      <c r="C41" s="61"/>
      <c r="D41" s="61"/>
      <c r="E41" s="61"/>
      <c r="F41" s="61"/>
      <c r="G41" s="61"/>
      <c r="H41" s="61"/>
      <c r="I41" s="61"/>
      <c r="J41" s="61"/>
      <c r="K41" s="61"/>
      <c r="L41" s="61"/>
      <c r="M41" s="61"/>
      <c r="N41" s="61"/>
      <c r="O41" s="61"/>
      <c r="P41" s="61"/>
      <c r="Q41" s="61"/>
      <c r="R41" s="61"/>
      <c r="S41" s="61"/>
      <c r="T41" s="61"/>
      <c r="U41" s="61"/>
      <c r="V41" s="61"/>
    </row>
    <row r="42" spans="2:49" x14ac:dyDescent="0.3">
      <c r="B42" s="25" t="s">
        <v>94</v>
      </c>
      <c r="C42" s="25" t="s">
        <v>97</v>
      </c>
      <c r="D42" s="25" t="s">
        <v>95</v>
      </c>
      <c r="E42" s="25" t="s">
        <v>97</v>
      </c>
      <c r="F42" s="25" t="s">
        <v>95</v>
      </c>
      <c r="G42" s="25" t="s">
        <v>112</v>
      </c>
      <c r="H42" s="25" t="s">
        <v>95</v>
      </c>
      <c r="I42" s="25" t="s">
        <v>113</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5" t="s">
        <v>100</v>
      </c>
      <c r="C43" s="25" t="s">
        <v>114</v>
      </c>
      <c r="D43" s="25"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s="2" customFormat="1" x14ac:dyDescent="0.3">
      <c r="B44" s="9">
        <v>1990</v>
      </c>
      <c r="C44" s="10">
        <f t="shared" ref="C44:C76" si="0">R6</f>
        <v>5569746</v>
      </c>
      <c r="D44" s="10">
        <f t="shared" ref="D44:D76" si="1">S6</f>
        <v>5139594</v>
      </c>
      <c r="E44" s="10">
        <f>I6+N6+Q6</f>
        <v>1028723</v>
      </c>
      <c r="F44" s="10">
        <f t="shared" ref="F44:F76" si="2">O6+J6</f>
        <v>630960</v>
      </c>
      <c r="G44" s="10">
        <f t="shared" ref="G44:I63" si="3">F6</f>
        <v>10463710.38962453</v>
      </c>
      <c r="H44" s="10">
        <f t="shared" si="3"/>
        <v>2834861</v>
      </c>
      <c r="I44" s="10">
        <f t="shared" si="3"/>
        <v>1071983</v>
      </c>
      <c r="J44" s="10">
        <f t="shared" ref="J44:J76" si="4">X6</f>
        <v>4649953</v>
      </c>
      <c r="K44" s="11">
        <f t="shared" ref="K44:K76" si="5">AK6</f>
        <v>7094831</v>
      </c>
      <c r="L44" s="11">
        <f t="shared" ref="L44:L76" si="6">AL6</f>
        <v>28646</v>
      </c>
      <c r="M44" s="11">
        <f t="shared" ref="M44:M76" si="7">AM6</f>
        <v>1453818</v>
      </c>
      <c r="N44" s="11">
        <f t="shared" ref="N44:N76" si="8">AN6</f>
        <v>77957</v>
      </c>
      <c r="O44" s="10">
        <f t="shared" ref="O44:O76" si="9">AQ6</f>
        <v>3929573</v>
      </c>
      <c r="P44" s="10">
        <f t="shared" ref="P44:P76" si="10">AR6</f>
        <v>106808</v>
      </c>
      <c r="Q44" s="10">
        <f t="shared" ref="Q44:Q76" si="11">AH6</f>
        <v>4209268</v>
      </c>
      <c r="R44" s="10">
        <f t="shared" ref="R44:R76" si="12">AI6</f>
        <v>1570196</v>
      </c>
      <c r="S44" s="10">
        <f t="shared" ref="S44:S76" si="13">Z6+AC6</f>
        <v>5525425</v>
      </c>
      <c r="T44" s="10">
        <f t="shared" ref="T44:T76" si="14">AA6</f>
        <v>54829</v>
      </c>
      <c r="U44" s="10">
        <f t="shared" ref="U44:U76" si="15">V6+AS6+AU6+AO6</f>
        <v>436001</v>
      </c>
      <c r="V44" s="11">
        <f>W6+AV6</f>
        <v>967334</v>
      </c>
    </row>
    <row r="45" spans="2:49" s="2" customFormat="1" x14ac:dyDescent="0.3">
      <c r="B45" s="9">
        <v>1991</v>
      </c>
      <c r="C45" s="10">
        <f t="shared" si="0"/>
        <v>5671963</v>
      </c>
      <c r="D45" s="10">
        <f t="shared" si="1"/>
        <v>5161929</v>
      </c>
      <c r="E45" s="10">
        <f t="shared" ref="E45:E76" si="16">I7+N7+Q7</f>
        <v>1072412</v>
      </c>
      <c r="F45" s="10">
        <f t="shared" si="2"/>
        <v>662377</v>
      </c>
      <c r="G45" s="10">
        <f t="shared" si="3"/>
        <v>11110576.816170093</v>
      </c>
      <c r="H45" s="10">
        <f t="shared" si="3"/>
        <v>2802330</v>
      </c>
      <c r="I45" s="10">
        <f t="shared" si="3"/>
        <v>1098626</v>
      </c>
      <c r="J45" s="10">
        <f t="shared" si="4"/>
        <v>5241443</v>
      </c>
      <c r="K45" s="11">
        <f t="shared" si="5"/>
        <v>7165391</v>
      </c>
      <c r="L45" s="11">
        <f t="shared" si="6"/>
        <v>41609</v>
      </c>
      <c r="M45" s="11">
        <f t="shared" si="7"/>
        <v>1620765</v>
      </c>
      <c r="N45" s="11">
        <f t="shared" si="8"/>
        <v>84095</v>
      </c>
      <c r="O45" s="10">
        <f t="shared" si="9"/>
        <v>3988517</v>
      </c>
      <c r="P45" s="10">
        <f t="shared" si="10"/>
        <v>108334</v>
      </c>
      <c r="Q45" s="10">
        <f t="shared" si="11"/>
        <v>4534993</v>
      </c>
      <c r="R45" s="10">
        <f t="shared" si="12"/>
        <v>1616734</v>
      </c>
      <c r="S45" s="10">
        <f t="shared" si="13"/>
        <v>5935116</v>
      </c>
      <c r="T45" s="10">
        <f t="shared" si="14"/>
        <v>55170</v>
      </c>
      <c r="U45" s="10">
        <f t="shared" si="15"/>
        <v>447548</v>
      </c>
      <c r="V45" s="11">
        <f t="shared" ref="V45:V76" si="17">W7+AV7</f>
        <v>978201</v>
      </c>
    </row>
    <row r="46" spans="2:49" s="2" customFormat="1" x14ac:dyDescent="0.3">
      <c r="B46" s="9">
        <v>1992</v>
      </c>
      <c r="C46" s="10">
        <f t="shared" si="0"/>
        <v>5647711</v>
      </c>
      <c r="D46" s="10">
        <f t="shared" si="1"/>
        <v>5092093</v>
      </c>
      <c r="E46" s="10">
        <f t="shared" si="16"/>
        <v>1061163</v>
      </c>
      <c r="F46" s="10">
        <f t="shared" si="2"/>
        <v>688503</v>
      </c>
      <c r="G46" s="10">
        <f t="shared" si="3"/>
        <v>11265893.97383257</v>
      </c>
      <c r="H46" s="10">
        <f t="shared" si="3"/>
        <v>2728411</v>
      </c>
      <c r="I46" s="10">
        <f t="shared" si="3"/>
        <v>1099391</v>
      </c>
      <c r="J46" s="10">
        <f t="shared" si="4"/>
        <v>5611013</v>
      </c>
      <c r="K46" s="11">
        <f t="shared" si="5"/>
        <v>6997628</v>
      </c>
      <c r="L46" s="11">
        <f t="shared" si="6"/>
        <v>65643</v>
      </c>
      <c r="M46" s="11">
        <f t="shared" si="7"/>
        <v>1813017</v>
      </c>
      <c r="N46" s="11">
        <f t="shared" si="8"/>
        <v>84719</v>
      </c>
      <c r="O46" s="10">
        <f t="shared" si="9"/>
        <v>3942210</v>
      </c>
      <c r="P46" s="10">
        <f t="shared" si="10"/>
        <v>109061</v>
      </c>
      <c r="Q46" s="10">
        <f t="shared" si="11"/>
        <v>4915319</v>
      </c>
      <c r="R46" s="10">
        <f t="shared" si="12"/>
        <v>1621024</v>
      </c>
      <c r="S46" s="10">
        <f t="shared" si="13"/>
        <v>5884185</v>
      </c>
      <c r="T46" s="10">
        <f t="shared" si="14"/>
        <v>54548</v>
      </c>
      <c r="U46" s="10">
        <f t="shared" si="15"/>
        <v>457198</v>
      </c>
      <c r="V46" s="11">
        <f t="shared" si="17"/>
        <v>961148</v>
      </c>
    </row>
    <row r="47" spans="2:49" s="2" customFormat="1" x14ac:dyDescent="0.3">
      <c r="B47" s="9">
        <v>1993</v>
      </c>
      <c r="C47" s="10">
        <f t="shared" si="0"/>
        <v>5634382</v>
      </c>
      <c r="D47" s="10">
        <f t="shared" si="1"/>
        <v>5063037</v>
      </c>
      <c r="E47" s="10">
        <f t="shared" si="16"/>
        <v>588727</v>
      </c>
      <c r="F47" s="10">
        <f t="shared" si="2"/>
        <v>706125</v>
      </c>
      <c r="G47" s="10">
        <f t="shared" si="3"/>
        <v>11302346.877831312</v>
      </c>
      <c r="H47" s="10">
        <f t="shared" si="3"/>
        <v>2679135</v>
      </c>
      <c r="I47" s="10">
        <f t="shared" si="3"/>
        <v>1073731</v>
      </c>
      <c r="J47" s="10">
        <f t="shared" si="4"/>
        <v>5756168</v>
      </c>
      <c r="K47" s="11">
        <f t="shared" si="5"/>
        <v>7027004</v>
      </c>
      <c r="L47" s="11">
        <f t="shared" si="6"/>
        <v>93990</v>
      </c>
      <c r="M47" s="11">
        <f t="shared" si="7"/>
        <v>2011546</v>
      </c>
      <c r="N47" s="11">
        <f t="shared" si="8"/>
        <v>86658</v>
      </c>
      <c r="O47" s="10">
        <f t="shared" si="9"/>
        <v>3973153</v>
      </c>
      <c r="P47" s="10">
        <f t="shared" si="10"/>
        <v>114692</v>
      </c>
      <c r="Q47" s="10">
        <f t="shared" si="11"/>
        <v>5096734</v>
      </c>
      <c r="R47" s="10">
        <f t="shared" si="12"/>
        <v>1642936</v>
      </c>
      <c r="S47" s="10">
        <f t="shared" si="13"/>
        <v>5489853</v>
      </c>
      <c r="T47" s="10">
        <f t="shared" si="14"/>
        <v>54488</v>
      </c>
      <c r="U47" s="10">
        <f t="shared" si="15"/>
        <v>475165</v>
      </c>
      <c r="V47" s="11">
        <f t="shared" si="17"/>
        <v>968088</v>
      </c>
    </row>
    <row r="48" spans="2:49" s="2" customFormat="1" x14ac:dyDescent="0.3">
      <c r="B48" s="9">
        <v>1994</v>
      </c>
      <c r="C48" s="10">
        <f t="shared" si="0"/>
        <v>5693929</v>
      </c>
      <c r="D48" s="10">
        <f t="shared" si="1"/>
        <v>5108872</v>
      </c>
      <c r="E48" s="10">
        <f t="shared" si="16"/>
        <v>0</v>
      </c>
      <c r="F48" s="10">
        <f t="shared" si="2"/>
        <v>722362</v>
      </c>
      <c r="G48" s="10">
        <f t="shared" si="3"/>
        <v>11307872.086324058</v>
      </c>
      <c r="H48" s="10">
        <f t="shared" si="3"/>
        <v>2672980</v>
      </c>
      <c r="I48" s="10">
        <f t="shared" si="3"/>
        <v>1112594</v>
      </c>
      <c r="J48" s="10">
        <f t="shared" si="4"/>
        <v>5705611</v>
      </c>
      <c r="K48" s="11">
        <f t="shared" si="5"/>
        <v>7163349</v>
      </c>
      <c r="L48" s="11">
        <f t="shared" si="6"/>
        <v>126594</v>
      </c>
      <c r="M48" s="11">
        <f t="shared" si="7"/>
        <v>2188295</v>
      </c>
      <c r="N48" s="11">
        <f t="shared" si="8"/>
        <v>87692</v>
      </c>
      <c r="O48" s="10">
        <f t="shared" si="9"/>
        <v>3983355</v>
      </c>
      <c r="P48" s="10">
        <f t="shared" si="10"/>
        <v>126565</v>
      </c>
      <c r="Q48" s="10">
        <f t="shared" si="11"/>
        <v>5299362</v>
      </c>
      <c r="R48" s="10">
        <f t="shared" si="12"/>
        <v>1671973</v>
      </c>
      <c r="S48" s="10">
        <f t="shared" si="13"/>
        <v>5734268</v>
      </c>
      <c r="T48" s="10">
        <f t="shared" si="14"/>
        <v>56826</v>
      </c>
      <c r="U48" s="10">
        <f t="shared" si="15"/>
        <v>513837</v>
      </c>
      <c r="V48" s="11">
        <f t="shared" si="17"/>
        <v>982895</v>
      </c>
    </row>
    <row r="49" spans="2:22" s="2" customFormat="1" x14ac:dyDescent="0.3">
      <c r="B49" s="9">
        <v>1995</v>
      </c>
      <c r="C49" s="10">
        <f t="shared" si="0"/>
        <v>5830267</v>
      </c>
      <c r="D49" s="10">
        <f t="shared" si="1"/>
        <v>5249044</v>
      </c>
      <c r="E49" s="10">
        <f t="shared" si="16"/>
        <v>0</v>
      </c>
      <c r="F49" s="10">
        <f t="shared" si="2"/>
        <v>727131</v>
      </c>
      <c r="G49" s="10">
        <f t="shared" si="3"/>
        <v>11443000.667302214</v>
      </c>
      <c r="H49" s="10">
        <f t="shared" si="3"/>
        <v>2684963</v>
      </c>
      <c r="I49" s="10">
        <f t="shared" si="3"/>
        <v>1157114</v>
      </c>
      <c r="J49" s="10">
        <f t="shared" si="4"/>
        <v>5736609</v>
      </c>
      <c r="K49" s="11">
        <f t="shared" si="5"/>
        <v>7481974</v>
      </c>
      <c r="L49" s="11">
        <f t="shared" si="6"/>
        <v>164197</v>
      </c>
      <c r="M49" s="11">
        <f t="shared" si="7"/>
        <v>2385317</v>
      </c>
      <c r="N49" s="11">
        <f t="shared" si="8"/>
        <v>91537</v>
      </c>
      <c r="O49" s="10">
        <f t="shared" si="9"/>
        <v>4087384</v>
      </c>
      <c r="P49" s="10">
        <f t="shared" si="10"/>
        <v>137643</v>
      </c>
      <c r="Q49" s="10">
        <f t="shared" si="11"/>
        <v>5407164</v>
      </c>
      <c r="R49" s="10">
        <f t="shared" si="12"/>
        <v>1712678</v>
      </c>
      <c r="S49" s="10">
        <f t="shared" si="13"/>
        <v>5976125</v>
      </c>
      <c r="T49" s="10">
        <f t="shared" si="14"/>
        <v>59348</v>
      </c>
      <c r="U49" s="10">
        <f t="shared" si="15"/>
        <v>583353</v>
      </c>
      <c r="V49" s="11">
        <f t="shared" si="17"/>
        <v>1046519</v>
      </c>
    </row>
    <row r="50" spans="2:22" s="2" customFormat="1" x14ac:dyDescent="0.3">
      <c r="B50" s="9">
        <v>1996</v>
      </c>
      <c r="C50" s="10">
        <f t="shared" si="0"/>
        <v>5957551</v>
      </c>
      <c r="D50" s="10">
        <f t="shared" si="1"/>
        <v>5408602</v>
      </c>
      <c r="E50" s="10">
        <f t="shared" si="16"/>
        <v>0</v>
      </c>
      <c r="F50" s="10">
        <f t="shared" si="2"/>
        <v>733007</v>
      </c>
      <c r="G50" s="10">
        <f t="shared" si="3"/>
        <v>11668525.064125601</v>
      </c>
      <c r="H50" s="10">
        <f t="shared" si="3"/>
        <v>2713144</v>
      </c>
      <c r="I50" s="10">
        <f t="shared" si="3"/>
        <v>1223019</v>
      </c>
      <c r="J50" s="10">
        <f t="shared" si="4"/>
        <v>6621121</v>
      </c>
      <c r="K50" s="11">
        <f t="shared" si="5"/>
        <v>7625748</v>
      </c>
      <c r="L50" s="11">
        <f t="shared" si="6"/>
        <v>191060</v>
      </c>
      <c r="M50" s="11">
        <f t="shared" si="7"/>
        <v>2608799</v>
      </c>
      <c r="N50" s="11">
        <f t="shared" si="8"/>
        <v>93801</v>
      </c>
      <c r="O50" s="10">
        <f t="shared" si="9"/>
        <v>4177684</v>
      </c>
      <c r="P50" s="10">
        <f t="shared" si="10"/>
        <v>147197</v>
      </c>
      <c r="Q50" s="10">
        <f t="shared" si="11"/>
        <v>5602979</v>
      </c>
      <c r="R50" s="10">
        <f t="shared" si="12"/>
        <v>1747883</v>
      </c>
      <c r="S50" s="10">
        <f t="shared" si="13"/>
        <v>5979013</v>
      </c>
      <c r="T50" s="10">
        <f t="shared" si="14"/>
        <v>61377</v>
      </c>
      <c r="U50" s="10">
        <f t="shared" si="15"/>
        <v>702239</v>
      </c>
      <c r="V50" s="11">
        <f t="shared" si="17"/>
        <v>1107954</v>
      </c>
    </row>
    <row r="51" spans="2:22" s="2" customFormat="1" x14ac:dyDescent="0.3">
      <c r="B51" s="9">
        <v>1997</v>
      </c>
      <c r="C51" s="10">
        <f t="shared" si="0"/>
        <v>6070400</v>
      </c>
      <c r="D51" s="10">
        <f t="shared" si="1"/>
        <v>5542577</v>
      </c>
      <c r="E51" s="10">
        <f t="shared" si="16"/>
        <v>0</v>
      </c>
      <c r="F51" s="10">
        <f t="shared" si="2"/>
        <v>747434</v>
      </c>
      <c r="G51" s="10">
        <f t="shared" si="3"/>
        <v>12224806.748800805</v>
      </c>
      <c r="H51" s="10">
        <f t="shared" si="3"/>
        <v>2815068</v>
      </c>
      <c r="I51" s="10">
        <f t="shared" si="3"/>
        <v>1277431</v>
      </c>
      <c r="J51" s="10">
        <f t="shared" si="4"/>
        <v>7175510</v>
      </c>
      <c r="K51" s="11">
        <f t="shared" si="5"/>
        <v>7794327</v>
      </c>
      <c r="L51" s="11">
        <f t="shared" si="6"/>
        <v>226297</v>
      </c>
      <c r="M51" s="11">
        <f t="shared" si="7"/>
        <v>2850227</v>
      </c>
      <c r="N51" s="11">
        <f t="shared" si="8"/>
        <v>98145</v>
      </c>
      <c r="O51" s="10">
        <f t="shared" si="9"/>
        <v>4193289</v>
      </c>
      <c r="P51" s="10">
        <f t="shared" si="10"/>
        <v>167517</v>
      </c>
      <c r="Q51" s="10">
        <f t="shared" si="11"/>
        <v>5784840</v>
      </c>
      <c r="R51" s="10">
        <f t="shared" si="12"/>
        <v>1764594</v>
      </c>
      <c r="S51" s="10">
        <f t="shared" si="13"/>
        <v>5777549</v>
      </c>
      <c r="T51" s="10">
        <f t="shared" si="14"/>
        <v>62352</v>
      </c>
      <c r="U51" s="10">
        <f t="shared" si="15"/>
        <v>733522</v>
      </c>
      <c r="V51" s="11">
        <f t="shared" si="17"/>
        <v>1099621</v>
      </c>
    </row>
    <row r="52" spans="2:22" s="2" customFormat="1" x14ac:dyDescent="0.3">
      <c r="B52" s="9">
        <v>1998</v>
      </c>
      <c r="C52" s="10">
        <f t="shared" si="0"/>
        <v>6262893</v>
      </c>
      <c r="D52" s="10">
        <f t="shared" si="1"/>
        <v>5811345</v>
      </c>
      <c r="E52" s="10">
        <f t="shared" si="16"/>
        <v>4079</v>
      </c>
      <c r="F52" s="10">
        <f t="shared" si="2"/>
        <v>759536</v>
      </c>
      <c r="G52" s="10">
        <f t="shared" si="3"/>
        <v>13197688.62414057</v>
      </c>
      <c r="H52" s="10">
        <f t="shared" si="3"/>
        <v>2973848</v>
      </c>
      <c r="I52" s="10">
        <f t="shared" si="3"/>
        <v>1357290</v>
      </c>
      <c r="J52" s="10">
        <f t="shared" si="4"/>
        <v>7717509</v>
      </c>
      <c r="K52" s="11">
        <f t="shared" si="5"/>
        <v>7935258</v>
      </c>
      <c r="L52" s="11">
        <f t="shared" si="6"/>
        <v>251161</v>
      </c>
      <c r="M52" s="11">
        <f t="shared" si="7"/>
        <v>3143928</v>
      </c>
      <c r="N52" s="11">
        <f t="shared" si="8"/>
        <v>96086</v>
      </c>
      <c r="O52" s="10">
        <f t="shared" si="9"/>
        <v>4244942</v>
      </c>
      <c r="P52" s="10">
        <f t="shared" si="10"/>
        <v>158827</v>
      </c>
      <c r="Q52" s="10">
        <f t="shared" si="11"/>
        <v>6703237</v>
      </c>
      <c r="R52" s="10">
        <f t="shared" si="12"/>
        <v>1787252</v>
      </c>
      <c r="S52" s="10">
        <f t="shared" si="13"/>
        <v>5519133</v>
      </c>
      <c r="T52" s="10">
        <f t="shared" si="14"/>
        <v>61115</v>
      </c>
      <c r="U52" s="10">
        <f t="shared" si="15"/>
        <v>794765</v>
      </c>
      <c r="V52" s="11">
        <f t="shared" si="17"/>
        <v>1209724</v>
      </c>
    </row>
    <row r="53" spans="2:22" s="2" customFormat="1" x14ac:dyDescent="0.3">
      <c r="B53" s="9">
        <v>1999</v>
      </c>
      <c r="C53" s="10">
        <f t="shared" si="0"/>
        <v>6474927</v>
      </c>
      <c r="D53" s="10">
        <f t="shared" si="1"/>
        <v>6045590</v>
      </c>
      <c r="E53" s="10">
        <f t="shared" si="16"/>
        <v>6991</v>
      </c>
      <c r="F53" s="10">
        <f t="shared" si="2"/>
        <v>772294</v>
      </c>
      <c r="G53" s="10">
        <f t="shared" si="3"/>
        <v>13543640.836487219</v>
      </c>
      <c r="H53" s="10">
        <f t="shared" si="3"/>
        <v>3122277</v>
      </c>
      <c r="I53" s="10">
        <f t="shared" si="3"/>
        <v>1548781</v>
      </c>
      <c r="J53" s="10">
        <f t="shared" si="4"/>
        <v>7958172</v>
      </c>
      <c r="K53" s="11">
        <f t="shared" si="5"/>
        <v>8125740</v>
      </c>
      <c r="L53" s="11">
        <f t="shared" si="6"/>
        <v>273348</v>
      </c>
      <c r="M53" s="11">
        <f t="shared" si="7"/>
        <v>3415264</v>
      </c>
      <c r="N53" s="11">
        <f t="shared" si="8"/>
        <v>91841</v>
      </c>
      <c r="O53" s="10">
        <f t="shared" si="9"/>
        <v>4266545</v>
      </c>
      <c r="P53" s="10">
        <f t="shared" si="10"/>
        <v>173200</v>
      </c>
      <c r="Q53" s="10">
        <f t="shared" si="11"/>
        <v>6988145</v>
      </c>
      <c r="R53" s="10">
        <f t="shared" si="12"/>
        <v>1825528</v>
      </c>
      <c r="S53" s="10">
        <f t="shared" si="13"/>
        <v>5202373</v>
      </c>
      <c r="T53" s="10">
        <f t="shared" si="14"/>
        <v>60033</v>
      </c>
      <c r="U53" s="10">
        <f t="shared" si="15"/>
        <v>811019</v>
      </c>
      <c r="V53" s="11">
        <f t="shared" si="17"/>
        <v>1316678</v>
      </c>
    </row>
    <row r="54" spans="2:22" s="2" customFormat="1" x14ac:dyDescent="0.3">
      <c r="B54" s="9">
        <v>2000</v>
      </c>
      <c r="C54" s="10">
        <f t="shared" si="0"/>
        <v>6800390</v>
      </c>
      <c r="D54" s="10">
        <f t="shared" si="1"/>
        <v>6442306</v>
      </c>
      <c r="E54" s="10">
        <f t="shared" si="16"/>
        <v>7086</v>
      </c>
      <c r="F54" s="10">
        <f t="shared" si="2"/>
        <v>786194</v>
      </c>
      <c r="G54" s="10">
        <f t="shared" si="3"/>
        <v>14149843.615706168</v>
      </c>
      <c r="H54" s="10">
        <f t="shared" si="3"/>
        <v>3374145</v>
      </c>
      <c r="I54" s="10">
        <f t="shared" si="3"/>
        <v>1817351</v>
      </c>
      <c r="J54" s="10">
        <f t="shared" si="4"/>
        <v>8414335</v>
      </c>
      <c r="K54" s="11">
        <f t="shared" si="5"/>
        <v>8452685</v>
      </c>
      <c r="L54" s="11">
        <f t="shared" si="6"/>
        <v>343092</v>
      </c>
      <c r="M54" s="11">
        <f t="shared" si="7"/>
        <v>3723166</v>
      </c>
      <c r="N54" s="11">
        <f t="shared" si="8"/>
        <v>86420</v>
      </c>
      <c r="O54" s="10">
        <f t="shared" si="9"/>
        <v>4432184</v>
      </c>
      <c r="P54" s="10">
        <f t="shared" si="10"/>
        <v>169392</v>
      </c>
      <c r="Q54" s="10">
        <f t="shared" si="11"/>
        <v>7903654</v>
      </c>
      <c r="R54" s="10">
        <f t="shared" si="12"/>
        <v>1877393</v>
      </c>
      <c r="S54" s="10">
        <f t="shared" si="13"/>
        <v>4542035</v>
      </c>
      <c r="T54" s="10">
        <f t="shared" si="14"/>
        <v>62776</v>
      </c>
      <c r="U54" s="10">
        <f t="shared" si="15"/>
        <v>830645</v>
      </c>
      <c r="V54" s="11">
        <f t="shared" si="17"/>
        <v>1430388</v>
      </c>
    </row>
    <row r="55" spans="2:22" s="2" customFormat="1" x14ac:dyDescent="0.3">
      <c r="B55" s="9">
        <v>2001</v>
      </c>
      <c r="C55" s="10">
        <f t="shared" si="0"/>
        <v>7265629</v>
      </c>
      <c r="D55" s="10">
        <f t="shared" si="1"/>
        <v>7109163</v>
      </c>
      <c r="E55" s="10">
        <f t="shared" si="16"/>
        <v>9180</v>
      </c>
      <c r="F55" s="10">
        <f t="shared" si="2"/>
        <v>829776</v>
      </c>
      <c r="G55" s="10">
        <f t="shared" si="3"/>
        <v>14929965.894363211</v>
      </c>
      <c r="H55" s="10">
        <f t="shared" si="3"/>
        <v>3906581</v>
      </c>
      <c r="I55" s="10">
        <f t="shared" si="3"/>
        <v>1955310</v>
      </c>
      <c r="J55" s="10">
        <f t="shared" si="4"/>
        <v>9814201</v>
      </c>
      <c r="K55" s="11">
        <f t="shared" si="5"/>
        <v>8636052</v>
      </c>
      <c r="L55" s="11">
        <f t="shared" si="6"/>
        <v>416957</v>
      </c>
      <c r="M55" s="11">
        <f t="shared" si="7"/>
        <v>3863533</v>
      </c>
      <c r="N55" s="11">
        <f t="shared" si="8"/>
        <v>107001</v>
      </c>
      <c r="O55" s="10">
        <f t="shared" si="9"/>
        <v>4709146</v>
      </c>
      <c r="P55" s="10">
        <f t="shared" si="10"/>
        <v>178493</v>
      </c>
      <c r="Q55" s="10">
        <f t="shared" si="11"/>
        <v>8102855</v>
      </c>
      <c r="R55" s="10">
        <f t="shared" si="12"/>
        <v>1979334</v>
      </c>
      <c r="S55" s="10">
        <f t="shared" si="13"/>
        <v>4570348</v>
      </c>
      <c r="T55" s="10">
        <f t="shared" si="14"/>
        <v>93964</v>
      </c>
      <c r="U55" s="10">
        <f t="shared" si="15"/>
        <v>872525</v>
      </c>
      <c r="V55" s="11">
        <f t="shared" si="17"/>
        <v>1577664</v>
      </c>
    </row>
    <row r="56" spans="2:22" s="2" customFormat="1" x14ac:dyDescent="0.3">
      <c r="B56" s="9">
        <v>2002</v>
      </c>
      <c r="C56" s="10">
        <f t="shared" si="0"/>
        <v>7724149</v>
      </c>
      <c r="D56" s="10">
        <f t="shared" si="1"/>
        <v>7705515</v>
      </c>
      <c r="E56" s="10">
        <f t="shared" si="16"/>
        <v>4113</v>
      </c>
      <c r="F56" s="10">
        <f t="shared" si="2"/>
        <v>834210</v>
      </c>
      <c r="G56" s="10">
        <f t="shared" si="3"/>
        <v>15110989.350222796</v>
      </c>
      <c r="H56" s="10">
        <f t="shared" si="3"/>
        <v>4276251</v>
      </c>
      <c r="I56" s="10">
        <f t="shared" si="3"/>
        <v>2253242</v>
      </c>
      <c r="J56" s="10">
        <f t="shared" si="4"/>
        <v>9381766</v>
      </c>
      <c r="K56" s="11">
        <f t="shared" si="5"/>
        <v>8947723</v>
      </c>
      <c r="L56" s="11">
        <f t="shared" si="6"/>
        <v>445452</v>
      </c>
      <c r="M56" s="11">
        <f t="shared" si="7"/>
        <v>4071079</v>
      </c>
      <c r="N56" s="11">
        <f t="shared" si="8"/>
        <v>119232</v>
      </c>
      <c r="O56" s="10">
        <f t="shared" si="9"/>
        <v>4929771</v>
      </c>
      <c r="P56" s="10">
        <f t="shared" si="10"/>
        <v>206387</v>
      </c>
      <c r="Q56" s="10">
        <f t="shared" si="11"/>
        <v>8240737</v>
      </c>
      <c r="R56" s="10">
        <f t="shared" si="12"/>
        <v>2067131</v>
      </c>
      <c r="S56" s="10">
        <f t="shared" si="13"/>
        <v>4627745</v>
      </c>
      <c r="T56" s="10">
        <f t="shared" si="14"/>
        <v>90867</v>
      </c>
      <c r="U56" s="10">
        <f t="shared" si="15"/>
        <v>911755</v>
      </c>
      <c r="V56" s="11">
        <f t="shared" si="17"/>
        <v>1791332</v>
      </c>
    </row>
    <row r="57" spans="2:22" s="2" customFormat="1" x14ac:dyDescent="0.3">
      <c r="B57" s="9">
        <v>2003</v>
      </c>
      <c r="C57" s="10">
        <f t="shared" si="0"/>
        <v>8026055</v>
      </c>
      <c r="D57" s="10">
        <f t="shared" si="1"/>
        <v>8210351</v>
      </c>
      <c r="E57" s="10">
        <f t="shared" si="16"/>
        <v>7641</v>
      </c>
      <c r="F57" s="10">
        <f t="shared" si="2"/>
        <v>834481</v>
      </c>
      <c r="G57" s="10">
        <f t="shared" si="3"/>
        <v>15788732.941771938</v>
      </c>
      <c r="H57" s="10">
        <f t="shared" si="3"/>
        <v>4514659</v>
      </c>
      <c r="I57" s="10">
        <f t="shared" si="3"/>
        <v>2446218</v>
      </c>
      <c r="J57" s="10">
        <f t="shared" si="4"/>
        <v>9492556</v>
      </c>
      <c r="K57" s="11">
        <f t="shared" si="5"/>
        <v>9330463</v>
      </c>
      <c r="L57" s="11">
        <f t="shared" si="6"/>
        <v>500885</v>
      </c>
      <c r="M57" s="11">
        <f t="shared" si="7"/>
        <v>4439908</v>
      </c>
      <c r="N57" s="11">
        <f t="shared" si="8"/>
        <v>145554</v>
      </c>
      <c r="O57" s="10">
        <f t="shared" si="9"/>
        <v>5267147</v>
      </c>
      <c r="P57" s="10">
        <f t="shared" si="10"/>
        <v>279919</v>
      </c>
      <c r="Q57" s="10">
        <f t="shared" si="11"/>
        <v>8117176</v>
      </c>
      <c r="R57" s="10">
        <f t="shared" si="12"/>
        <v>2102933</v>
      </c>
      <c r="S57" s="10">
        <f t="shared" si="13"/>
        <v>4853328</v>
      </c>
      <c r="T57" s="10">
        <f t="shared" si="14"/>
        <v>93610</v>
      </c>
      <c r="U57" s="10">
        <f t="shared" si="15"/>
        <v>963307</v>
      </c>
      <c r="V57" s="11">
        <f t="shared" si="17"/>
        <v>2020300</v>
      </c>
    </row>
    <row r="58" spans="2:22" s="2" customFormat="1" x14ac:dyDescent="0.3">
      <c r="B58" s="9">
        <v>2004</v>
      </c>
      <c r="C58" s="10">
        <f t="shared" si="0"/>
        <v>8549104</v>
      </c>
      <c r="D58" s="10">
        <f t="shared" si="1"/>
        <v>9041612</v>
      </c>
      <c r="E58" s="10">
        <f t="shared" si="16"/>
        <v>7577</v>
      </c>
      <c r="F58" s="10">
        <f t="shared" si="2"/>
        <v>887323</v>
      </c>
      <c r="G58" s="10">
        <f t="shared" si="3"/>
        <v>16835616.565577947</v>
      </c>
      <c r="H58" s="10">
        <f t="shared" si="3"/>
        <v>4991939</v>
      </c>
      <c r="I58" s="10">
        <f t="shared" si="3"/>
        <v>2718343</v>
      </c>
      <c r="J58" s="10">
        <f t="shared" si="4"/>
        <v>10124886</v>
      </c>
      <c r="K58" s="11">
        <f t="shared" si="5"/>
        <v>10157774</v>
      </c>
      <c r="L58" s="11">
        <f t="shared" si="6"/>
        <v>598091</v>
      </c>
      <c r="M58" s="11">
        <f t="shared" si="7"/>
        <v>4950863</v>
      </c>
      <c r="N58" s="11">
        <f t="shared" si="8"/>
        <v>168920</v>
      </c>
      <c r="O58" s="10">
        <f t="shared" si="9"/>
        <v>5777072</v>
      </c>
      <c r="P58" s="10">
        <f t="shared" si="10"/>
        <v>321796</v>
      </c>
      <c r="Q58" s="10">
        <f t="shared" si="11"/>
        <v>8623152</v>
      </c>
      <c r="R58" s="10">
        <f t="shared" si="12"/>
        <v>2177474</v>
      </c>
      <c r="S58" s="10">
        <f t="shared" si="13"/>
        <v>5209454</v>
      </c>
      <c r="T58" s="10">
        <f t="shared" si="14"/>
        <v>98256</v>
      </c>
      <c r="U58" s="10">
        <f t="shared" si="15"/>
        <v>1019029</v>
      </c>
      <c r="V58" s="11">
        <f t="shared" si="17"/>
        <v>2228522</v>
      </c>
    </row>
    <row r="59" spans="2:22" s="2" customFormat="1" x14ac:dyDescent="0.3">
      <c r="B59" s="9">
        <v>2005</v>
      </c>
      <c r="C59" s="10">
        <f t="shared" si="0"/>
        <v>9389076</v>
      </c>
      <c r="D59" s="10">
        <f t="shared" si="1"/>
        <v>9958823</v>
      </c>
      <c r="E59" s="10">
        <f t="shared" si="16"/>
        <v>355760</v>
      </c>
      <c r="F59" s="10">
        <f t="shared" si="2"/>
        <v>978521</v>
      </c>
      <c r="G59" s="10">
        <f t="shared" si="3"/>
        <v>18153894.037659202</v>
      </c>
      <c r="H59" s="10">
        <f t="shared" si="3"/>
        <v>5590693</v>
      </c>
      <c r="I59" s="10">
        <f t="shared" si="3"/>
        <v>3017900</v>
      </c>
      <c r="J59" s="10">
        <f t="shared" si="4"/>
        <v>10639605</v>
      </c>
      <c r="K59" s="11">
        <f t="shared" si="5"/>
        <v>11006915</v>
      </c>
      <c r="L59" s="11">
        <f t="shared" si="6"/>
        <v>659268</v>
      </c>
      <c r="M59" s="11">
        <f t="shared" si="7"/>
        <v>5499240</v>
      </c>
      <c r="N59" s="11">
        <f t="shared" si="8"/>
        <v>196000</v>
      </c>
      <c r="O59" s="10">
        <f t="shared" si="9"/>
        <v>6260150</v>
      </c>
      <c r="P59" s="10">
        <f t="shared" si="10"/>
        <v>393879</v>
      </c>
      <c r="Q59" s="10">
        <f t="shared" si="11"/>
        <v>9607643</v>
      </c>
      <c r="R59" s="10">
        <f t="shared" si="12"/>
        <v>2378866</v>
      </c>
      <c r="S59" s="10">
        <f t="shared" si="13"/>
        <v>5583537</v>
      </c>
      <c r="T59" s="10">
        <f t="shared" si="14"/>
        <v>243716</v>
      </c>
      <c r="U59" s="10">
        <f t="shared" si="15"/>
        <v>1102292</v>
      </c>
      <c r="V59" s="11">
        <f t="shared" si="17"/>
        <v>2402275</v>
      </c>
    </row>
    <row r="60" spans="2:22" s="2" customFormat="1" x14ac:dyDescent="0.3">
      <c r="B60" s="9">
        <v>2006</v>
      </c>
      <c r="C60" s="10">
        <f t="shared" si="0"/>
        <v>10444781</v>
      </c>
      <c r="D60" s="10">
        <f t="shared" si="1"/>
        <v>11119431</v>
      </c>
      <c r="E60" s="10">
        <f t="shared" si="16"/>
        <v>452121</v>
      </c>
      <c r="F60" s="10">
        <f t="shared" si="2"/>
        <v>1028298</v>
      </c>
      <c r="G60" s="10">
        <f t="shared" si="3"/>
        <v>20141539.877726827</v>
      </c>
      <c r="H60" s="10">
        <f t="shared" si="3"/>
        <v>6548228</v>
      </c>
      <c r="I60" s="10">
        <f t="shared" si="3"/>
        <v>3428752</v>
      </c>
      <c r="J60" s="10">
        <f t="shared" si="4"/>
        <v>11357866</v>
      </c>
      <c r="K60" s="11">
        <f t="shared" si="5"/>
        <v>11808523</v>
      </c>
      <c r="L60" s="11">
        <f t="shared" si="6"/>
        <v>782554</v>
      </c>
      <c r="M60" s="11">
        <f t="shared" si="7"/>
        <v>5951336</v>
      </c>
      <c r="N60" s="11">
        <f t="shared" si="8"/>
        <v>209323</v>
      </c>
      <c r="O60" s="10">
        <f t="shared" si="9"/>
        <v>6689712</v>
      </c>
      <c r="P60" s="10">
        <f t="shared" si="10"/>
        <v>475000</v>
      </c>
      <c r="Q60" s="10">
        <f t="shared" si="11"/>
        <v>10421015</v>
      </c>
      <c r="R60" s="10">
        <f t="shared" si="12"/>
        <v>2572191</v>
      </c>
      <c r="S60" s="10">
        <f t="shared" si="13"/>
        <v>5874087</v>
      </c>
      <c r="T60" s="10">
        <f t="shared" si="14"/>
        <v>251155</v>
      </c>
      <c r="U60" s="10">
        <f t="shared" si="15"/>
        <v>1181543</v>
      </c>
      <c r="V60" s="11">
        <f t="shared" si="17"/>
        <v>2548410</v>
      </c>
    </row>
    <row r="61" spans="2:22" s="2" customFormat="1" x14ac:dyDescent="0.3">
      <c r="B61" s="9">
        <v>2007</v>
      </c>
      <c r="C61" s="10">
        <f t="shared" si="0"/>
        <v>11660273</v>
      </c>
      <c r="D61" s="10">
        <f t="shared" si="1"/>
        <v>12392007</v>
      </c>
      <c r="E61" s="10">
        <f t="shared" si="16"/>
        <v>449835</v>
      </c>
      <c r="F61" s="10">
        <f t="shared" si="2"/>
        <v>1013418</v>
      </c>
      <c r="G61" s="10">
        <f t="shared" si="3"/>
        <v>21457517.867505956</v>
      </c>
      <c r="H61" s="10">
        <f t="shared" si="3"/>
        <v>7424943</v>
      </c>
      <c r="I61" s="10">
        <f t="shared" si="3"/>
        <v>3782419</v>
      </c>
      <c r="J61" s="10">
        <f t="shared" si="4"/>
        <v>11663049</v>
      </c>
      <c r="K61" s="11">
        <f t="shared" si="5"/>
        <v>12446509</v>
      </c>
      <c r="L61" s="11">
        <f t="shared" si="6"/>
        <v>849122</v>
      </c>
      <c r="M61" s="11">
        <f t="shared" si="7"/>
        <v>6227522</v>
      </c>
      <c r="N61" s="11">
        <f t="shared" si="8"/>
        <v>220297</v>
      </c>
      <c r="O61" s="10">
        <f t="shared" si="9"/>
        <v>7029939</v>
      </c>
      <c r="P61" s="10">
        <f t="shared" si="10"/>
        <v>561799</v>
      </c>
      <c r="Q61" s="10">
        <f t="shared" si="11"/>
        <v>10770540</v>
      </c>
      <c r="R61" s="10">
        <f t="shared" si="12"/>
        <v>2848373</v>
      </c>
      <c r="S61" s="10">
        <f t="shared" si="13"/>
        <v>6090720</v>
      </c>
      <c r="T61" s="10">
        <f t="shared" si="14"/>
        <v>500653</v>
      </c>
      <c r="U61" s="10">
        <f t="shared" si="15"/>
        <v>1230111</v>
      </c>
      <c r="V61" s="11">
        <f t="shared" si="17"/>
        <v>2710987</v>
      </c>
    </row>
    <row r="62" spans="2:22" s="2" customFormat="1" x14ac:dyDescent="0.3">
      <c r="B62" s="9">
        <v>2008</v>
      </c>
      <c r="C62" s="10">
        <f t="shared" si="0"/>
        <v>12985638</v>
      </c>
      <c r="D62" s="10">
        <f t="shared" si="1"/>
        <v>13766662</v>
      </c>
      <c r="E62" s="10">
        <f t="shared" si="16"/>
        <v>448950</v>
      </c>
      <c r="F62" s="10">
        <f t="shared" si="2"/>
        <v>961918</v>
      </c>
      <c r="G62" s="10">
        <f t="shared" si="3"/>
        <v>22525556.49584524</v>
      </c>
      <c r="H62" s="10">
        <f t="shared" si="3"/>
        <v>8547157</v>
      </c>
      <c r="I62" s="10">
        <f t="shared" si="3"/>
        <v>3914754</v>
      </c>
      <c r="J62" s="10">
        <f t="shared" si="4"/>
        <v>12090004</v>
      </c>
      <c r="K62" s="11">
        <f t="shared" si="5"/>
        <v>12702522</v>
      </c>
      <c r="L62" s="11">
        <f t="shared" si="6"/>
        <v>924216</v>
      </c>
      <c r="M62" s="11">
        <f t="shared" si="7"/>
        <v>6737031</v>
      </c>
      <c r="N62" s="11">
        <f t="shared" si="8"/>
        <v>219539</v>
      </c>
      <c r="O62" s="10">
        <f t="shared" si="9"/>
        <v>7341042</v>
      </c>
      <c r="P62" s="10">
        <f t="shared" si="10"/>
        <v>619383</v>
      </c>
      <c r="Q62" s="10">
        <f t="shared" si="11"/>
        <v>11155247</v>
      </c>
      <c r="R62" s="10">
        <f t="shared" si="12"/>
        <v>3065456</v>
      </c>
      <c r="S62" s="10">
        <f t="shared" si="13"/>
        <v>6325430</v>
      </c>
      <c r="T62" s="10">
        <f t="shared" si="14"/>
        <v>905184</v>
      </c>
      <c r="U62" s="10">
        <f t="shared" si="15"/>
        <v>1235388</v>
      </c>
      <c r="V62" s="11">
        <f t="shared" si="17"/>
        <v>2908694</v>
      </c>
    </row>
    <row r="63" spans="2:22" s="2" customFormat="1" x14ac:dyDescent="0.3">
      <c r="B63" s="9">
        <v>2009</v>
      </c>
      <c r="C63" s="10">
        <f t="shared" si="0"/>
        <v>14740498</v>
      </c>
      <c r="D63" s="10">
        <f t="shared" si="1"/>
        <v>14769015</v>
      </c>
      <c r="E63" s="10">
        <f t="shared" si="16"/>
        <v>1213071</v>
      </c>
      <c r="F63" s="10">
        <f t="shared" si="2"/>
        <v>1292798</v>
      </c>
      <c r="G63" s="10">
        <f t="shared" si="3"/>
        <v>24956219.395138886</v>
      </c>
      <c r="H63" s="10">
        <f t="shared" si="3"/>
        <v>9585906</v>
      </c>
      <c r="I63" s="10">
        <f t="shared" si="3"/>
        <v>4329178</v>
      </c>
      <c r="J63" s="10">
        <f t="shared" si="4"/>
        <v>12613267</v>
      </c>
      <c r="K63" s="11">
        <f t="shared" si="5"/>
        <v>13113513</v>
      </c>
      <c r="L63" s="11">
        <f t="shared" si="6"/>
        <v>994395</v>
      </c>
      <c r="M63" s="11">
        <f t="shared" si="7"/>
        <v>7299085</v>
      </c>
      <c r="N63" s="11">
        <f t="shared" si="8"/>
        <v>217278</v>
      </c>
      <c r="O63" s="10">
        <f t="shared" si="9"/>
        <v>7535580</v>
      </c>
      <c r="P63" s="10">
        <f t="shared" si="10"/>
        <v>657641</v>
      </c>
      <c r="Q63" s="10">
        <f t="shared" si="11"/>
        <v>11534345</v>
      </c>
      <c r="R63" s="10">
        <f t="shared" si="12"/>
        <v>3187138</v>
      </c>
      <c r="S63" s="10">
        <f t="shared" si="13"/>
        <v>6388399</v>
      </c>
      <c r="T63" s="10">
        <f t="shared" si="14"/>
        <v>1206298</v>
      </c>
      <c r="U63" s="10">
        <f t="shared" si="15"/>
        <v>1253587</v>
      </c>
      <c r="V63" s="11">
        <f t="shared" si="17"/>
        <v>3253375</v>
      </c>
    </row>
    <row r="64" spans="2:22" s="2" customFormat="1" x14ac:dyDescent="0.3">
      <c r="B64" s="9">
        <v>2010</v>
      </c>
      <c r="C64" s="10">
        <f t="shared" si="0"/>
        <v>16315336</v>
      </c>
      <c r="D64" s="10">
        <f t="shared" si="1"/>
        <v>15935787</v>
      </c>
      <c r="E64" s="10">
        <f t="shared" si="16"/>
        <v>1447940</v>
      </c>
      <c r="F64" s="10">
        <f t="shared" si="2"/>
        <v>1439087</v>
      </c>
      <c r="G64" s="10">
        <f t="shared" ref="G64:I76" si="18">F26</f>
        <v>26659575.216094844</v>
      </c>
      <c r="H64" s="10">
        <f t="shared" si="18"/>
        <v>10480420</v>
      </c>
      <c r="I64" s="10">
        <f t="shared" si="18"/>
        <v>4654318</v>
      </c>
      <c r="J64" s="10">
        <f t="shared" si="4"/>
        <v>12814729</v>
      </c>
      <c r="K64" s="11">
        <f t="shared" si="5"/>
        <v>13254169</v>
      </c>
      <c r="L64" s="11">
        <f t="shared" si="6"/>
        <v>1022118</v>
      </c>
      <c r="M64" s="11">
        <f t="shared" si="7"/>
        <v>7720911</v>
      </c>
      <c r="N64" s="11">
        <f t="shared" si="8"/>
        <v>214547</v>
      </c>
      <c r="O64" s="10">
        <f t="shared" si="9"/>
        <v>7576166</v>
      </c>
      <c r="P64" s="10">
        <f t="shared" si="10"/>
        <v>714050</v>
      </c>
      <c r="Q64" s="10">
        <f t="shared" si="11"/>
        <v>11779540</v>
      </c>
      <c r="R64" s="10">
        <f t="shared" si="12"/>
        <v>3340690</v>
      </c>
      <c r="S64" s="10">
        <f t="shared" si="13"/>
        <v>6389025</v>
      </c>
      <c r="T64" s="10">
        <f t="shared" si="14"/>
        <v>1401739</v>
      </c>
      <c r="U64" s="10">
        <f t="shared" si="15"/>
        <v>1236270</v>
      </c>
      <c r="V64" s="11">
        <f t="shared" si="17"/>
        <v>3467152</v>
      </c>
    </row>
    <row r="65" spans="2:22" s="2" customFormat="1" x14ac:dyDescent="0.3">
      <c r="B65" s="9">
        <v>2011</v>
      </c>
      <c r="C65" s="10">
        <f t="shared" si="0"/>
        <v>18098698</v>
      </c>
      <c r="D65" s="10">
        <f t="shared" si="1"/>
        <v>16558544</v>
      </c>
      <c r="E65" s="10">
        <f t="shared" si="16"/>
        <v>1460615</v>
      </c>
      <c r="F65" s="10">
        <f t="shared" si="2"/>
        <v>1400107</v>
      </c>
      <c r="G65" s="10">
        <f t="shared" si="18"/>
        <v>28646425.517945442</v>
      </c>
      <c r="H65" s="10">
        <f t="shared" si="18"/>
        <v>10878415</v>
      </c>
      <c r="I65" s="10">
        <f t="shared" si="18"/>
        <v>4702676</v>
      </c>
      <c r="J65" s="10">
        <f t="shared" si="4"/>
        <v>12871233</v>
      </c>
      <c r="K65" s="11">
        <f t="shared" si="5"/>
        <v>13637845</v>
      </c>
      <c r="L65" s="11">
        <f t="shared" si="6"/>
        <v>1087750</v>
      </c>
      <c r="M65" s="11">
        <f t="shared" si="7"/>
        <v>8235093</v>
      </c>
      <c r="N65" s="11">
        <f t="shared" si="8"/>
        <v>218733</v>
      </c>
      <c r="O65" s="10">
        <f t="shared" si="9"/>
        <v>7837177</v>
      </c>
      <c r="P65" s="10">
        <f t="shared" si="10"/>
        <v>757762</v>
      </c>
      <c r="Q65" s="10">
        <f t="shared" si="11"/>
        <v>12061611</v>
      </c>
      <c r="R65" s="10">
        <f t="shared" si="12"/>
        <v>3413614</v>
      </c>
      <c r="S65" s="10">
        <f t="shared" si="13"/>
        <v>6319136</v>
      </c>
      <c r="T65" s="10">
        <f t="shared" si="14"/>
        <v>1338018</v>
      </c>
      <c r="U65" s="10">
        <f t="shared" si="15"/>
        <v>1290000</v>
      </c>
      <c r="V65" s="11">
        <f t="shared" si="17"/>
        <v>3678507</v>
      </c>
    </row>
    <row r="66" spans="2:22" s="2" customFormat="1" x14ac:dyDescent="0.3">
      <c r="B66" s="9">
        <v>2012</v>
      </c>
      <c r="C66" s="10">
        <f t="shared" si="0"/>
        <v>19743424</v>
      </c>
      <c r="D66" s="10">
        <f t="shared" si="1"/>
        <v>17684951</v>
      </c>
      <c r="E66" s="10">
        <f t="shared" si="16"/>
        <v>1703264</v>
      </c>
      <c r="F66" s="10">
        <f t="shared" si="2"/>
        <v>1571143</v>
      </c>
      <c r="G66" s="10">
        <f t="shared" si="18"/>
        <v>31345523.908450067</v>
      </c>
      <c r="H66" s="10">
        <f t="shared" si="18"/>
        <v>11812767</v>
      </c>
      <c r="I66" s="10">
        <f t="shared" si="18"/>
        <v>4836304</v>
      </c>
      <c r="J66" s="10">
        <f t="shared" si="4"/>
        <v>13337440</v>
      </c>
      <c r="K66" s="11">
        <f t="shared" si="5"/>
        <v>13953262</v>
      </c>
      <c r="L66" s="11">
        <f t="shared" si="6"/>
        <v>1182418</v>
      </c>
      <c r="M66" s="11">
        <f t="shared" si="7"/>
        <v>8597118</v>
      </c>
      <c r="N66" s="11">
        <f t="shared" si="8"/>
        <v>240200</v>
      </c>
      <c r="O66" s="10">
        <f t="shared" si="9"/>
        <v>8114955</v>
      </c>
      <c r="P66" s="10">
        <f t="shared" si="10"/>
        <v>781525</v>
      </c>
      <c r="Q66" s="10">
        <f t="shared" si="11"/>
        <v>12347647</v>
      </c>
      <c r="R66" s="10">
        <f t="shared" si="12"/>
        <v>3598251</v>
      </c>
      <c r="S66" s="10">
        <f t="shared" si="13"/>
        <v>6293824</v>
      </c>
      <c r="T66" s="10">
        <f t="shared" si="14"/>
        <v>1632362</v>
      </c>
      <c r="U66" s="10">
        <f t="shared" si="15"/>
        <v>1290728</v>
      </c>
      <c r="V66" s="11">
        <f t="shared" si="17"/>
        <v>3796992</v>
      </c>
    </row>
    <row r="67" spans="2:22" s="2" customFormat="1" x14ac:dyDescent="0.3">
      <c r="B67" s="9">
        <v>2013</v>
      </c>
      <c r="C67" s="10">
        <f t="shared" si="0"/>
        <v>20878692</v>
      </c>
      <c r="D67" s="10">
        <f t="shared" si="1"/>
        <v>18706878</v>
      </c>
      <c r="E67" s="10">
        <f t="shared" si="16"/>
        <v>1581608</v>
      </c>
      <c r="F67" s="10">
        <f t="shared" si="2"/>
        <v>1579024</v>
      </c>
      <c r="G67" s="10">
        <f t="shared" si="18"/>
        <v>32848048.694762591</v>
      </c>
      <c r="H67" s="10">
        <f t="shared" si="18"/>
        <v>12773039</v>
      </c>
      <c r="I67" s="10">
        <f t="shared" si="18"/>
        <v>4941842</v>
      </c>
      <c r="J67" s="10">
        <f t="shared" si="4"/>
        <v>13734567</v>
      </c>
      <c r="K67" s="11">
        <f t="shared" si="5"/>
        <v>14321569</v>
      </c>
      <c r="L67" s="11">
        <f t="shared" si="6"/>
        <v>1299304</v>
      </c>
      <c r="M67" s="11">
        <f t="shared" si="7"/>
        <v>8922315</v>
      </c>
      <c r="N67" s="11">
        <f t="shared" si="8"/>
        <v>247408</v>
      </c>
      <c r="O67" s="10">
        <f t="shared" si="9"/>
        <v>8496103</v>
      </c>
      <c r="P67" s="10">
        <f t="shared" si="10"/>
        <v>756111</v>
      </c>
      <c r="Q67" s="10">
        <f t="shared" si="11"/>
        <v>12514967</v>
      </c>
      <c r="R67" s="10">
        <f t="shared" si="12"/>
        <v>4089927</v>
      </c>
      <c r="S67" s="10">
        <f t="shared" si="13"/>
        <v>6287297</v>
      </c>
      <c r="T67" s="10">
        <f t="shared" si="14"/>
        <v>1787780</v>
      </c>
      <c r="U67" s="10">
        <f t="shared" si="15"/>
        <v>1285176</v>
      </c>
      <c r="V67" s="11">
        <f t="shared" si="17"/>
        <v>3945604</v>
      </c>
    </row>
    <row r="68" spans="2:22" s="2" customFormat="1" x14ac:dyDescent="0.3">
      <c r="B68" s="9">
        <v>2014</v>
      </c>
      <c r="C68" s="10">
        <f t="shared" si="0"/>
        <v>22210049</v>
      </c>
      <c r="D68" s="10">
        <f t="shared" si="1"/>
        <v>19391486</v>
      </c>
      <c r="E68" s="10">
        <f t="shared" si="16"/>
        <v>1670937</v>
      </c>
      <c r="F68" s="10">
        <f t="shared" si="2"/>
        <v>1911572</v>
      </c>
      <c r="G68" s="10">
        <f t="shared" si="18"/>
        <v>33951784.229464978</v>
      </c>
      <c r="H68" s="10">
        <f t="shared" si="18"/>
        <v>13330441</v>
      </c>
      <c r="I68" s="10">
        <f t="shared" si="18"/>
        <v>5360809</v>
      </c>
      <c r="J68" s="10">
        <f t="shared" si="4"/>
        <v>14430866</v>
      </c>
      <c r="K68" s="11">
        <f t="shared" si="5"/>
        <v>15043463</v>
      </c>
      <c r="L68" s="11">
        <f t="shared" si="6"/>
        <v>1479737</v>
      </c>
      <c r="M68" s="11">
        <f t="shared" si="7"/>
        <v>9359168</v>
      </c>
      <c r="N68" s="11">
        <f t="shared" si="8"/>
        <v>311802</v>
      </c>
      <c r="O68" s="10">
        <f t="shared" si="9"/>
        <v>8836375</v>
      </c>
      <c r="P68" s="10">
        <f t="shared" si="10"/>
        <v>833485</v>
      </c>
      <c r="Q68" s="10">
        <f t="shared" si="11"/>
        <v>13362097</v>
      </c>
      <c r="R68" s="10">
        <f t="shared" si="12"/>
        <v>4276326</v>
      </c>
      <c r="S68" s="10">
        <f t="shared" si="13"/>
        <v>6512728</v>
      </c>
      <c r="T68" s="10">
        <f t="shared" si="14"/>
        <v>2169862</v>
      </c>
      <c r="U68" s="10">
        <f t="shared" si="15"/>
        <v>1284716</v>
      </c>
      <c r="V68" s="11">
        <f t="shared" si="17"/>
        <v>4116066</v>
      </c>
    </row>
    <row r="69" spans="2:22" s="2" customFormat="1" x14ac:dyDescent="0.3">
      <c r="B69" s="9">
        <v>2015</v>
      </c>
      <c r="C69" s="10">
        <f t="shared" si="0"/>
        <v>23825537</v>
      </c>
      <c r="D69" s="10">
        <f t="shared" si="1"/>
        <v>20065625</v>
      </c>
      <c r="E69" s="10">
        <f t="shared" si="16"/>
        <v>1684583</v>
      </c>
      <c r="F69" s="10">
        <f t="shared" si="2"/>
        <v>2188487</v>
      </c>
      <c r="G69" s="10">
        <f t="shared" si="18"/>
        <v>34975233.634773552</v>
      </c>
      <c r="H69" s="10">
        <f t="shared" si="18"/>
        <v>14334606</v>
      </c>
      <c r="I69" s="10">
        <f t="shared" si="18"/>
        <v>5547138</v>
      </c>
      <c r="J69" s="10">
        <f t="shared" si="4"/>
        <v>15386888</v>
      </c>
      <c r="K69" s="11">
        <f t="shared" si="5"/>
        <v>15847098</v>
      </c>
      <c r="L69" s="11">
        <f t="shared" si="6"/>
        <v>1670160</v>
      </c>
      <c r="M69" s="11">
        <f t="shared" si="7"/>
        <v>9908092</v>
      </c>
      <c r="N69" s="11">
        <f t="shared" si="8"/>
        <v>325462</v>
      </c>
      <c r="O69" s="10">
        <f t="shared" si="9"/>
        <v>9162480</v>
      </c>
      <c r="P69" s="10">
        <f t="shared" si="10"/>
        <v>897166</v>
      </c>
      <c r="Q69" s="10">
        <f t="shared" si="11"/>
        <v>14576898</v>
      </c>
      <c r="R69" s="10">
        <f t="shared" si="12"/>
        <v>4527600</v>
      </c>
      <c r="S69" s="10">
        <f t="shared" si="13"/>
        <v>6768381</v>
      </c>
      <c r="T69" s="10">
        <f t="shared" si="14"/>
        <v>2310281</v>
      </c>
      <c r="U69" s="10">
        <f t="shared" si="15"/>
        <v>1320353</v>
      </c>
      <c r="V69" s="11">
        <f t="shared" si="17"/>
        <v>4445099</v>
      </c>
    </row>
    <row r="70" spans="2:22" s="2" customFormat="1" x14ac:dyDescent="0.3">
      <c r="B70" s="9">
        <v>2016</v>
      </c>
      <c r="C70" s="10">
        <f t="shared" si="0"/>
        <v>25613592</v>
      </c>
      <c r="D70" s="10">
        <f t="shared" si="1"/>
        <v>20875187</v>
      </c>
      <c r="E70" s="10">
        <f t="shared" si="16"/>
        <v>1786294</v>
      </c>
      <c r="F70" s="10">
        <f t="shared" si="2"/>
        <v>2631737</v>
      </c>
      <c r="G70" s="10">
        <f t="shared" si="18"/>
        <v>36233978.537029214</v>
      </c>
      <c r="H70" s="10">
        <f t="shared" si="18"/>
        <v>15254556</v>
      </c>
      <c r="I70" s="10">
        <f t="shared" si="18"/>
        <v>5810752</v>
      </c>
      <c r="J70" s="10">
        <f t="shared" si="4"/>
        <v>15747280</v>
      </c>
      <c r="K70" s="11">
        <f t="shared" si="5"/>
        <v>16865268</v>
      </c>
      <c r="L70" s="11">
        <f t="shared" si="6"/>
        <v>1773596</v>
      </c>
      <c r="M70" s="11">
        <f t="shared" si="7"/>
        <v>10515494</v>
      </c>
      <c r="N70" s="11">
        <f t="shared" si="8"/>
        <v>342084</v>
      </c>
      <c r="O70" s="10">
        <f t="shared" si="9"/>
        <v>9541945</v>
      </c>
      <c r="P70" s="10">
        <f t="shared" si="10"/>
        <v>978875</v>
      </c>
      <c r="Q70" s="10">
        <f t="shared" si="11"/>
        <v>15653160</v>
      </c>
      <c r="R70" s="10">
        <f t="shared" si="12"/>
        <v>4908392</v>
      </c>
      <c r="S70" s="10">
        <f t="shared" si="13"/>
        <v>6958854</v>
      </c>
      <c r="T70" s="10">
        <f t="shared" si="14"/>
        <v>2365757</v>
      </c>
      <c r="U70" s="10">
        <f t="shared" si="15"/>
        <v>1350195</v>
      </c>
      <c r="V70" s="11">
        <f t="shared" si="17"/>
        <v>4715340</v>
      </c>
    </row>
    <row r="71" spans="2:22" s="2" customFormat="1" x14ac:dyDescent="0.3">
      <c r="B71" s="9">
        <v>2017</v>
      </c>
      <c r="C71" s="10">
        <f t="shared" si="0"/>
        <v>27373342</v>
      </c>
      <c r="D71" s="10">
        <f t="shared" si="1"/>
        <v>21896751</v>
      </c>
      <c r="E71" s="10">
        <f t="shared" si="16"/>
        <v>1699255</v>
      </c>
      <c r="F71" s="10">
        <f t="shared" si="2"/>
        <v>2786960</v>
      </c>
      <c r="G71" s="10">
        <f t="shared" si="18"/>
        <v>37367155.410043307</v>
      </c>
      <c r="H71" s="10">
        <f t="shared" si="18"/>
        <v>16207751</v>
      </c>
      <c r="I71" s="10">
        <f t="shared" si="18"/>
        <v>6041419</v>
      </c>
      <c r="J71" s="10">
        <f t="shared" si="4"/>
        <v>16213326</v>
      </c>
      <c r="K71" s="11">
        <f t="shared" si="5"/>
        <v>18191410</v>
      </c>
      <c r="L71" s="11">
        <f t="shared" si="6"/>
        <v>1897889</v>
      </c>
      <c r="M71" s="11">
        <f t="shared" si="7"/>
        <v>11058949</v>
      </c>
      <c r="N71" s="11">
        <f t="shared" si="8"/>
        <v>342645</v>
      </c>
      <c r="O71" s="10">
        <f t="shared" si="9"/>
        <v>10002234</v>
      </c>
      <c r="P71" s="10">
        <f t="shared" si="10"/>
        <v>1100310</v>
      </c>
      <c r="Q71" s="10">
        <f t="shared" si="11"/>
        <v>16514978</v>
      </c>
      <c r="R71" s="10">
        <f t="shared" si="12"/>
        <v>5119946</v>
      </c>
      <c r="S71" s="10">
        <f t="shared" si="13"/>
        <v>7314553</v>
      </c>
      <c r="T71" s="10">
        <f t="shared" si="14"/>
        <v>2682939</v>
      </c>
      <c r="U71" s="10">
        <f t="shared" si="15"/>
        <v>1424064</v>
      </c>
      <c r="V71" s="11">
        <f t="shared" si="17"/>
        <v>5161546</v>
      </c>
    </row>
    <row r="72" spans="2:22" s="2" customFormat="1" x14ac:dyDescent="0.3">
      <c r="B72" s="9">
        <v>2018</v>
      </c>
      <c r="C72" s="10">
        <f t="shared" si="0"/>
        <v>29595929</v>
      </c>
      <c r="D72" s="10">
        <f t="shared" si="1"/>
        <v>23029760</v>
      </c>
      <c r="E72" s="10">
        <f t="shared" si="16"/>
        <v>2133214</v>
      </c>
      <c r="F72" s="10">
        <f t="shared" si="2"/>
        <v>2504236</v>
      </c>
      <c r="G72" s="10">
        <f t="shared" si="18"/>
        <v>38362610.499314986</v>
      </c>
      <c r="H72" s="10">
        <f t="shared" si="18"/>
        <v>17167350</v>
      </c>
      <c r="I72" s="10">
        <f t="shared" si="18"/>
        <v>6592417</v>
      </c>
      <c r="J72" s="10">
        <f t="shared" si="4"/>
        <v>16962968</v>
      </c>
      <c r="K72" s="11">
        <f t="shared" si="5"/>
        <v>19387936</v>
      </c>
      <c r="L72" s="11">
        <f t="shared" si="6"/>
        <v>2041666</v>
      </c>
      <c r="M72" s="11">
        <f t="shared" si="7"/>
        <v>12144241</v>
      </c>
      <c r="N72" s="11">
        <f t="shared" si="8"/>
        <v>330307</v>
      </c>
      <c r="O72" s="10">
        <f t="shared" si="9"/>
        <v>10369800</v>
      </c>
      <c r="P72" s="10">
        <f t="shared" si="10"/>
        <v>1076211</v>
      </c>
      <c r="Q72" s="10">
        <f t="shared" si="11"/>
        <v>17685527</v>
      </c>
      <c r="R72" s="10">
        <f t="shared" si="12"/>
        <v>5506171</v>
      </c>
      <c r="S72" s="10">
        <f t="shared" si="13"/>
        <v>7531123</v>
      </c>
      <c r="T72" s="10">
        <f t="shared" si="14"/>
        <v>2831784</v>
      </c>
      <c r="U72" s="10">
        <f t="shared" si="15"/>
        <v>1447056</v>
      </c>
      <c r="V72" s="11">
        <f t="shared" si="17"/>
        <v>5588860</v>
      </c>
    </row>
    <row r="73" spans="2:22" s="2" customFormat="1" x14ac:dyDescent="0.3">
      <c r="B73" s="9">
        <v>2019</v>
      </c>
      <c r="C73" s="10">
        <f t="shared" si="0"/>
        <v>31601435</v>
      </c>
      <c r="D73" s="10">
        <f t="shared" si="1"/>
        <v>24312453</v>
      </c>
      <c r="E73" s="10">
        <f t="shared" si="16"/>
        <v>2506733</v>
      </c>
      <c r="F73" s="10">
        <f t="shared" si="2"/>
        <v>2850325</v>
      </c>
      <c r="G73" s="10">
        <f t="shared" si="18"/>
        <v>40612470.293712839</v>
      </c>
      <c r="H73" s="10">
        <f t="shared" si="18"/>
        <v>18318653</v>
      </c>
      <c r="I73" s="10">
        <f t="shared" si="18"/>
        <v>7537656</v>
      </c>
      <c r="J73" s="10">
        <f t="shared" si="4"/>
        <v>17817090</v>
      </c>
      <c r="K73" s="11">
        <f t="shared" si="5"/>
        <v>20546917</v>
      </c>
      <c r="L73" s="11">
        <f t="shared" si="6"/>
        <v>2158306</v>
      </c>
      <c r="M73" s="11">
        <f t="shared" si="7"/>
        <v>13251312</v>
      </c>
      <c r="N73" s="11">
        <f t="shared" si="8"/>
        <v>343276</v>
      </c>
      <c r="O73" s="10">
        <f t="shared" si="9"/>
        <v>10772901</v>
      </c>
      <c r="P73" s="10">
        <f t="shared" si="10"/>
        <v>1201493</v>
      </c>
      <c r="Q73" s="10">
        <f t="shared" si="11"/>
        <v>20017272</v>
      </c>
      <c r="R73" s="10">
        <f t="shared" si="12"/>
        <v>5915479</v>
      </c>
      <c r="S73" s="10">
        <f t="shared" si="13"/>
        <v>7539249</v>
      </c>
      <c r="T73" s="10">
        <f t="shared" si="14"/>
        <v>3566529</v>
      </c>
      <c r="U73" s="10">
        <f t="shared" si="15"/>
        <v>1477285</v>
      </c>
      <c r="V73" s="11">
        <f t="shared" si="17"/>
        <v>6307710</v>
      </c>
    </row>
    <row r="74" spans="2:22" s="2" customFormat="1" x14ac:dyDescent="0.3">
      <c r="B74" s="9">
        <v>2020</v>
      </c>
      <c r="C74" s="10">
        <f t="shared" si="0"/>
        <v>33275671</v>
      </c>
      <c r="D74" s="10">
        <f t="shared" si="1"/>
        <v>25590369</v>
      </c>
      <c r="E74" s="10">
        <f t="shared" si="16"/>
        <v>2873217</v>
      </c>
      <c r="F74" s="10">
        <f t="shared" si="2"/>
        <v>2956844</v>
      </c>
      <c r="G74" s="10">
        <f t="shared" si="18"/>
        <v>42062653.392994754</v>
      </c>
      <c r="H74" s="10">
        <f t="shared" si="18"/>
        <v>19392397</v>
      </c>
      <c r="I74" s="10">
        <f t="shared" si="18"/>
        <v>7988328</v>
      </c>
      <c r="J74" s="10">
        <f t="shared" si="4"/>
        <v>18465880</v>
      </c>
      <c r="K74" s="11">
        <f t="shared" si="5"/>
        <v>21739746</v>
      </c>
      <c r="L74" s="11">
        <f t="shared" si="6"/>
        <v>2258742</v>
      </c>
      <c r="M74" s="11">
        <f t="shared" si="7"/>
        <v>14332472</v>
      </c>
      <c r="N74" s="11">
        <f t="shared" si="8"/>
        <v>357992</v>
      </c>
      <c r="O74" s="10">
        <f t="shared" si="9"/>
        <v>11211642</v>
      </c>
      <c r="P74" s="10">
        <f t="shared" si="10"/>
        <v>1318172</v>
      </c>
      <c r="Q74" s="10">
        <f t="shared" si="11"/>
        <v>20880423</v>
      </c>
      <c r="R74" s="10">
        <f t="shared" si="12"/>
        <v>6299030</v>
      </c>
      <c r="S74" s="10">
        <f t="shared" si="13"/>
        <v>7500659</v>
      </c>
      <c r="T74" s="10">
        <f t="shared" si="14"/>
        <v>3691252</v>
      </c>
      <c r="U74" s="10">
        <f t="shared" si="15"/>
        <v>1532568</v>
      </c>
      <c r="V74" s="11">
        <f t="shared" si="17"/>
        <v>6907351</v>
      </c>
    </row>
    <row r="75" spans="2:22" s="2" customFormat="1" x14ac:dyDescent="0.3">
      <c r="B75" s="9">
        <v>2021</v>
      </c>
      <c r="C75" s="10">
        <f t="shared" si="0"/>
        <v>35342749</v>
      </c>
      <c r="D75" s="10">
        <f t="shared" si="1"/>
        <v>27436955</v>
      </c>
      <c r="E75" s="10">
        <f t="shared" si="16"/>
        <v>3712953</v>
      </c>
      <c r="F75" s="10">
        <f t="shared" si="2"/>
        <v>3137214</v>
      </c>
      <c r="G75" s="10">
        <f t="shared" si="18"/>
        <v>44175347.040398382</v>
      </c>
      <c r="H75" s="10">
        <f t="shared" si="18"/>
        <v>21173198</v>
      </c>
      <c r="I75" s="10">
        <f t="shared" si="18"/>
        <v>8850751</v>
      </c>
      <c r="J75" s="10">
        <f t="shared" si="4"/>
        <v>19438946</v>
      </c>
      <c r="K75" s="11">
        <f t="shared" si="5"/>
        <v>23425759</v>
      </c>
      <c r="L75" s="11">
        <f t="shared" si="6"/>
        <v>2417753</v>
      </c>
      <c r="M75" s="11">
        <f t="shared" si="7"/>
        <v>15226453</v>
      </c>
      <c r="N75" s="11">
        <f t="shared" si="8"/>
        <v>388134</v>
      </c>
      <c r="O75" s="10">
        <f t="shared" si="9"/>
        <v>11833987</v>
      </c>
      <c r="P75" s="10">
        <f t="shared" si="10"/>
        <v>1523587</v>
      </c>
      <c r="Q75" s="10">
        <f t="shared" si="11"/>
        <v>22676916</v>
      </c>
      <c r="R75" s="10">
        <f t="shared" si="12"/>
        <v>6749585</v>
      </c>
      <c r="S75" s="10">
        <f t="shared" si="13"/>
        <v>7613553</v>
      </c>
      <c r="T75" s="10">
        <f t="shared" si="14"/>
        <v>4112735</v>
      </c>
      <c r="U75" s="10">
        <f t="shared" si="15"/>
        <v>1606271</v>
      </c>
      <c r="V75" s="11">
        <f t="shared" si="17"/>
        <v>7603489</v>
      </c>
    </row>
    <row r="76" spans="2:22" s="2" customFormat="1" x14ac:dyDescent="0.3">
      <c r="B76" s="9">
        <v>2022</v>
      </c>
      <c r="C76" s="10">
        <f t="shared" si="0"/>
        <v>37355662</v>
      </c>
      <c r="D76" s="10">
        <f t="shared" si="1"/>
        <v>29826113</v>
      </c>
      <c r="E76" s="10">
        <f t="shared" si="16"/>
        <v>4655572</v>
      </c>
      <c r="F76" s="10">
        <f t="shared" si="2"/>
        <v>3323368</v>
      </c>
      <c r="G76" s="10">
        <f t="shared" si="18"/>
        <v>46516588.41155988</v>
      </c>
      <c r="H76" s="10">
        <f t="shared" si="18"/>
        <v>23442411</v>
      </c>
      <c r="I76" s="10">
        <f t="shared" si="18"/>
        <v>9837792</v>
      </c>
      <c r="J76" s="10">
        <f t="shared" si="4"/>
        <v>20692904</v>
      </c>
      <c r="K76" s="11">
        <f t="shared" si="5"/>
        <v>25043467</v>
      </c>
      <c r="L76" s="11">
        <f t="shared" si="6"/>
        <v>2587875</v>
      </c>
      <c r="M76" s="11">
        <f t="shared" si="7"/>
        <v>16077174</v>
      </c>
      <c r="N76" s="11">
        <f t="shared" si="8"/>
        <v>434120</v>
      </c>
      <c r="O76" s="10">
        <f t="shared" si="9"/>
        <v>12365182</v>
      </c>
      <c r="P76" s="10">
        <f t="shared" si="10"/>
        <v>1753764</v>
      </c>
      <c r="Q76" s="10">
        <f t="shared" si="11"/>
        <v>24709625</v>
      </c>
      <c r="R76" s="10">
        <f t="shared" si="12"/>
        <v>7020355</v>
      </c>
      <c r="S76" s="10">
        <f t="shared" si="13"/>
        <v>7502616</v>
      </c>
      <c r="T76" s="10">
        <f t="shared" si="14"/>
        <v>4305297</v>
      </c>
      <c r="U76" s="10">
        <f t="shared" si="15"/>
        <v>1661278</v>
      </c>
      <c r="V76" s="11">
        <f t="shared" si="17"/>
        <v>7955071</v>
      </c>
    </row>
    <row r="77" spans="2:22" s="2" customFormat="1" x14ac:dyDescent="0.3">
      <c r="B77" s="40"/>
      <c r="K77" s="3"/>
      <c r="L77" s="3"/>
      <c r="M77" s="3"/>
      <c r="N77" s="3"/>
      <c r="V77" s="3"/>
    </row>
    <row r="78" spans="2:22" x14ac:dyDescent="0.3">
      <c r="B78" s="62" t="s">
        <v>117</v>
      </c>
      <c r="C78" s="63"/>
      <c r="D78" s="64"/>
    </row>
    <row r="79" spans="2:22" ht="14.5" x14ac:dyDescent="0.35">
      <c r="B79" s="62" t="s">
        <v>93</v>
      </c>
      <c r="C79" s="63"/>
      <c r="D79" s="64"/>
      <c r="E79"/>
      <c r="F79" s="39">
        <v>2022</v>
      </c>
      <c r="G79" s="25" t="s">
        <v>97</v>
      </c>
      <c r="H79" s="25" t="s">
        <v>95</v>
      </c>
      <c r="I79" s="25" t="s">
        <v>112</v>
      </c>
      <c r="J79"/>
      <c r="K79"/>
      <c r="L79"/>
      <c r="M79"/>
      <c r="N79"/>
      <c r="O79"/>
      <c r="P79"/>
      <c r="Q79"/>
      <c r="R79"/>
      <c r="S79"/>
      <c r="T79"/>
      <c r="U79"/>
      <c r="V79"/>
    </row>
    <row r="80" spans="2:22" x14ac:dyDescent="0.3">
      <c r="B80" s="25" t="s">
        <v>100</v>
      </c>
      <c r="C80" s="25" t="s">
        <v>53</v>
      </c>
      <c r="D80" s="25" t="s">
        <v>72</v>
      </c>
      <c r="F80" s="25" t="s">
        <v>114</v>
      </c>
      <c r="G80" s="10" cm="1">
        <f t="array" ref="G80">IFERROR(INDEX($C$44:$V$76,MATCH($F$79,$B$44:$B$76,0),MATCH(G$79&amp;$F80,$C$42:$V$42&amp;$C$43:$V$43,0)),0)</f>
        <v>37355662</v>
      </c>
      <c r="H80" s="10" cm="1">
        <f t="array" ref="H80">IFERROR(INDEX($C$44:$V$76,MATCH($F$79,$B$44:$B$76,0),MATCH(H$79&amp;$F80,$C$42:$V$42&amp;$C$43:$V$43,0)),0)</f>
        <v>29826113</v>
      </c>
      <c r="I80" s="10" cm="1">
        <f t="array" ref="I80">IFERROR(INDEX($C$44:$V$76,MATCH($F$79,$B$44:$B$76,0),MATCH(I$79&amp;$F80,$C$42:$V$42&amp;$C$43:$V$43,0)),0)</f>
        <v>0</v>
      </c>
    </row>
    <row r="81" spans="2:16" x14ac:dyDescent="0.3">
      <c r="B81" s="37">
        <v>1990</v>
      </c>
      <c r="C81" s="10">
        <f>SUM(C44:J44)</f>
        <v>31389530.389624529</v>
      </c>
      <c r="D81" s="10">
        <f>SUM(K44:V44)</f>
        <v>25454686</v>
      </c>
      <c r="F81" s="25" t="s">
        <v>56</v>
      </c>
      <c r="G81" s="10" cm="1">
        <f t="array" ref="G81">IFERROR(INDEX($C$44:$V$76,MATCH($F$79,$B$44:$B$76,0),MATCH(G$79&amp;$F81,$C$42:$V$42&amp;$C$43:$V$43,0)),0)</f>
        <v>4655572</v>
      </c>
      <c r="H81" s="10" cm="1">
        <f t="array" ref="H81">IFERROR(INDEX($C$44:$V$76,MATCH($F$79,$B$44:$B$76,0),MATCH(H$79&amp;$F81,$C$42:$V$42&amp;$C$43:$V$43,0)),0)</f>
        <v>3323368</v>
      </c>
      <c r="I81" s="10" cm="1">
        <f t="array" ref="I81">IFERROR(INDEX($C$44:$V$76,MATCH($F$79,$B$44:$B$76,0),MATCH(I$79&amp;$F81,$C$42:$V$42&amp;$C$43:$V$43,0)),0)</f>
        <v>0</v>
      </c>
      <c r="K81" s="3"/>
      <c r="L81" s="3"/>
      <c r="M81" s="3"/>
      <c r="N81" s="3"/>
      <c r="O81" s="3"/>
      <c r="P81" s="3"/>
    </row>
    <row r="82" spans="2:16" x14ac:dyDescent="0.3">
      <c r="B82" s="9">
        <v>1991</v>
      </c>
      <c r="C82" s="10">
        <f t="shared" ref="C82:C113" si="19">SUM(C45:J45)</f>
        <v>32821656.816170093</v>
      </c>
      <c r="D82" s="10">
        <f t="shared" ref="D82:D113" si="20">SUM(K45:V45)</f>
        <v>26576473</v>
      </c>
      <c r="F82" s="25" t="s">
        <v>62</v>
      </c>
      <c r="G82" s="10" cm="1">
        <f t="array" ref="G82">IFERROR(INDEX($C$44:$V$76,MATCH($F$79,$B$44:$B$76,0),MATCH(G$79&amp;$F82,$C$42:$V$42&amp;$C$43:$V$43,0)),0)</f>
        <v>0</v>
      </c>
      <c r="H82" s="10" cm="1">
        <f t="array" ref="H82">IFERROR(INDEX($C$44:$V$76,MATCH($F$79,$B$44:$B$76,0),MATCH(H$79&amp;$F82,$C$42:$V$42&amp;$C$43:$V$43,0)),0)</f>
        <v>0</v>
      </c>
      <c r="I82" s="10" cm="1">
        <f t="array" ref="I82">IFERROR(INDEX($C$44:$V$76,MATCH($F$79,$B$44:$B$76,0),MATCH(I$79&amp;$F82,$C$42:$V$42&amp;$C$43:$V$43,0)),0)</f>
        <v>46516588.41155988</v>
      </c>
    </row>
    <row r="83" spans="2:16" x14ac:dyDescent="0.3">
      <c r="B83" s="9">
        <v>1992</v>
      </c>
      <c r="C83" s="10">
        <f t="shared" si="19"/>
        <v>33194178.97383257</v>
      </c>
      <c r="D83" s="10">
        <f t="shared" si="20"/>
        <v>26905700</v>
      </c>
      <c r="E83" s="2"/>
      <c r="F83" s="25" t="s">
        <v>64</v>
      </c>
      <c r="G83" s="10" cm="1">
        <f t="array" ref="G83">IFERROR(INDEX($C$44:$V$76,MATCH($F$79,$B$44:$B$76,0),MATCH(G$79&amp;$F83,$C$42:$V$42&amp;$C$43:$V$43,0)),0)</f>
        <v>0</v>
      </c>
      <c r="H83" s="10" cm="1">
        <f t="array" ref="H83">IFERROR(INDEX($C$44:$V$76,MATCH($F$79,$B$44:$B$76,0),MATCH(H$79&amp;$F83,$C$42:$V$42&amp;$C$43:$V$43,0)),0)</f>
        <v>23442411</v>
      </c>
      <c r="I83" s="10" cm="1">
        <f t="array" ref="I83">IFERROR(INDEX($C$44:$V$76,MATCH($F$79,$B$44:$B$76,0),MATCH(I$79&amp;$F83,$C$42:$V$42&amp;$C$43:$V$43,0)),0)</f>
        <v>0</v>
      </c>
    </row>
    <row r="84" spans="2:16" x14ac:dyDescent="0.3">
      <c r="B84" s="9">
        <v>1993</v>
      </c>
      <c r="C84" s="10">
        <f t="shared" si="19"/>
        <v>32803651.87783131</v>
      </c>
      <c r="D84" s="10">
        <f t="shared" si="20"/>
        <v>27034307</v>
      </c>
      <c r="E84" s="2"/>
      <c r="F84" s="25" t="s">
        <v>115</v>
      </c>
      <c r="G84" s="10" cm="1">
        <f t="array" ref="G84">IFERROR(INDEX($C$44:$V$76,MATCH($F$79,$B$44:$B$76,0),MATCH(G$79&amp;$F84,$C$42:$V$42&amp;$C$43:$V$43,0)),0)</f>
        <v>0</v>
      </c>
      <c r="H84" s="10" cm="1">
        <f t="array" ref="H84">IFERROR(INDEX($C$44:$V$76,MATCH($F$79,$B$44:$B$76,0),MATCH(H$79&amp;$F84,$C$42:$V$42&amp;$C$43:$V$43,0)),0)</f>
        <v>0</v>
      </c>
      <c r="I84" s="10" cm="1">
        <f t="array" ref="I84">IFERROR(INDEX($C$44:$V$76,MATCH($F$79,$B$44:$B$76,0),MATCH(I$79&amp;$F84,$C$42:$V$42&amp;$C$43:$V$43,0)),0)</f>
        <v>20692904</v>
      </c>
      <c r="J84" s="2"/>
    </row>
    <row r="85" spans="2:16" x14ac:dyDescent="0.3">
      <c r="B85" s="9">
        <v>1994</v>
      </c>
      <c r="C85" s="10">
        <f t="shared" si="19"/>
        <v>32324220.086324058</v>
      </c>
      <c r="D85" s="10">
        <f t="shared" si="20"/>
        <v>27935011</v>
      </c>
      <c r="E85" s="2"/>
      <c r="F85" s="25" t="s">
        <v>70</v>
      </c>
      <c r="G85" s="10" cm="1">
        <f t="array" ref="G85">IFERROR(INDEX($C$44:$V$76,MATCH($F$79,$B$44:$B$76,0),MATCH(G$79&amp;$F85,$C$42:$V$42&amp;$C$43:$V$43,0)),0)</f>
        <v>25043467</v>
      </c>
      <c r="H85" s="10" cm="1">
        <f t="array" ref="H85">IFERROR(INDEX($C$44:$V$76,MATCH($F$79,$B$44:$B$76,0),MATCH(H$79&amp;$F85,$C$42:$V$42&amp;$C$43:$V$43,0)),0)</f>
        <v>0</v>
      </c>
      <c r="I85" s="10" cm="1">
        <f t="array" ref="I85">IFERROR(INDEX($C$44:$V$76,MATCH($F$79,$B$44:$B$76,0),MATCH(I$79&amp;$F85,$C$42:$V$42&amp;$C$43:$V$43,0)),0)</f>
        <v>2587875</v>
      </c>
      <c r="J85" s="2"/>
    </row>
    <row r="86" spans="2:16" x14ac:dyDescent="0.3">
      <c r="B86" s="9">
        <v>1995</v>
      </c>
      <c r="C86" s="10">
        <f t="shared" si="19"/>
        <v>32828128.667302214</v>
      </c>
      <c r="D86" s="10">
        <f t="shared" si="20"/>
        <v>29133239</v>
      </c>
      <c r="F86" s="25" t="s">
        <v>74</v>
      </c>
      <c r="G86" s="10" cm="1">
        <f t="array" ref="G86">IFERROR(INDEX($C$44:$V$76,MATCH($F$79,$B$44:$B$76,0),MATCH(G$79&amp;$F86,$C$42:$V$42&amp;$C$43:$V$43,0)),0)</f>
        <v>16077174</v>
      </c>
      <c r="H86" s="10" cm="1">
        <f t="array" ref="H86">IFERROR(INDEX($C$44:$V$76,MATCH($F$79,$B$44:$B$76,0),MATCH(H$79&amp;$F86,$C$42:$V$42&amp;$C$43:$V$43,0)),0)</f>
        <v>0</v>
      </c>
      <c r="I86" s="10" cm="1">
        <f t="array" ref="I86">IFERROR(INDEX($C$44:$V$76,MATCH($F$79,$B$44:$B$76,0),MATCH(I$79&amp;$F86,$C$42:$V$42&amp;$C$43:$V$43,0)),0)</f>
        <v>434120</v>
      </c>
      <c r="J86" s="3"/>
    </row>
    <row r="87" spans="2:16" x14ac:dyDescent="0.3">
      <c r="B87" s="9">
        <v>1996</v>
      </c>
      <c r="C87" s="10">
        <f t="shared" si="19"/>
        <v>34324969.064125597</v>
      </c>
      <c r="D87" s="10">
        <f t="shared" si="20"/>
        <v>30045734</v>
      </c>
      <c r="F87" s="25" t="s">
        <v>77</v>
      </c>
      <c r="G87" s="10" cm="1">
        <f t="array" ref="G87">IFERROR(INDEX($C$44:$V$76,MATCH($F$79,$B$44:$B$76,0),MATCH(G$79&amp;$F87,$C$42:$V$42&amp;$C$43:$V$43,0)),0)</f>
        <v>12365182</v>
      </c>
      <c r="H87" s="10" cm="1">
        <f t="array" ref="H87">IFERROR(INDEX($C$44:$V$76,MATCH($F$79,$B$44:$B$76,0),MATCH(H$79&amp;$F87,$C$42:$V$42&amp;$C$43:$V$43,0)),0)</f>
        <v>0</v>
      </c>
      <c r="I87" s="10" cm="1">
        <f t="array" ref="I87">IFERROR(INDEX($C$44:$V$76,MATCH($F$79,$B$44:$B$76,0),MATCH(I$79&amp;$F87,$C$42:$V$42&amp;$C$43:$V$43,0)),0)</f>
        <v>1753764</v>
      </c>
    </row>
    <row r="88" spans="2:16" x14ac:dyDescent="0.3">
      <c r="B88" s="9">
        <v>1997</v>
      </c>
      <c r="C88" s="10">
        <f t="shared" si="19"/>
        <v>35853226.748800807</v>
      </c>
      <c r="D88" s="10">
        <f t="shared" si="20"/>
        <v>30552280</v>
      </c>
      <c r="F88" s="25" t="s">
        <v>42</v>
      </c>
      <c r="G88" s="10" cm="1">
        <f t="array" ref="G88">IFERROR(INDEX($C$44:$V$76,MATCH($F$79,$B$44:$B$76,0),MATCH(G$79&amp;$F88,$C$42:$V$42&amp;$C$43:$V$43,0)),0)</f>
        <v>24709625</v>
      </c>
      <c r="H88" s="10" cm="1">
        <f t="array" ref="H88">IFERROR(INDEX($C$44:$V$76,MATCH($F$79,$B$44:$B$76,0),MATCH(H$79&amp;$F88,$C$42:$V$42&amp;$C$43:$V$43,0)),0)</f>
        <v>7020355</v>
      </c>
      <c r="I88" s="10" cm="1">
        <f t="array" ref="I88">IFERROR(INDEX($C$44:$V$76,MATCH($F$79,$B$44:$B$76,0),MATCH(I$79&amp;$F88,$C$42:$V$42&amp;$C$43:$V$43,0)),0)</f>
        <v>0</v>
      </c>
    </row>
    <row r="89" spans="2:16" x14ac:dyDescent="0.3">
      <c r="B89" s="9">
        <v>1998</v>
      </c>
      <c r="C89" s="10">
        <f t="shared" si="19"/>
        <v>38084188.624140568</v>
      </c>
      <c r="D89" s="10">
        <f t="shared" si="20"/>
        <v>31905428</v>
      </c>
      <c r="F89" s="25" t="s">
        <v>116</v>
      </c>
      <c r="G89" s="10" cm="1">
        <f t="array" ref="G89">IFERROR(INDEX($C$44:$V$76,MATCH($F$79,$B$44:$B$76,0),MATCH(G$79&amp;$F89,$C$42:$V$42&amp;$C$43:$V$43,0)),0)</f>
        <v>7502616</v>
      </c>
      <c r="H89" s="10" cm="1">
        <f t="array" ref="H89">IFERROR(INDEX($C$44:$V$76,MATCH($F$79,$B$44:$B$76,0),MATCH(H$79&amp;$F89,$C$42:$V$42&amp;$C$43:$V$43,0)),0)</f>
        <v>4305297</v>
      </c>
      <c r="I89" s="10" cm="1">
        <f t="array" ref="I89">IFERROR(INDEX($C$44:$V$76,MATCH($F$79,$B$44:$B$76,0),MATCH(I$79&amp;$F89,$C$42:$V$42&amp;$C$43:$V$43,0)),0)</f>
        <v>0</v>
      </c>
    </row>
    <row r="90" spans="2:16" x14ac:dyDescent="0.3">
      <c r="B90" s="9">
        <v>1999</v>
      </c>
      <c r="C90" s="10">
        <f t="shared" si="19"/>
        <v>39472672.836487219</v>
      </c>
      <c r="D90" s="10">
        <f t="shared" si="20"/>
        <v>32549714</v>
      </c>
      <c r="F90" s="25" t="s">
        <v>44</v>
      </c>
      <c r="G90" s="10" cm="1">
        <f t="array" ref="G90">IFERROR(INDEX($C$44:$V$76,MATCH($F$79,$B$44:$B$76,0),MATCH(G$79&amp;$F90,$C$42:$V$42&amp;$C$43:$V$43,0)),0)</f>
        <v>1661278</v>
      </c>
      <c r="H90" s="10" cm="1">
        <f t="array" ref="H90">IFERROR(INDEX($C$44:$V$76,MATCH($F$79,$B$44:$B$76,0),MATCH(H$79&amp;$F90,$C$42:$V$42&amp;$C$43:$V$43,0)),0)</f>
        <v>7955071</v>
      </c>
      <c r="I90" s="10" cm="1">
        <f t="array" ref="I90">IFERROR(INDEX($C$44:$V$76,MATCH($F$79,$B$44:$B$76,0),MATCH(I$79&amp;$F90,$C$42:$V$42&amp;$C$43:$V$43,0)),0)</f>
        <v>0</v>
      </c>
    </row>
    <row r="91" spans="2:16" x14ac:dyDescent="0.3">
      <c r="B91" s="9">
        <v>2000</v>
      </c>
      <c r="C91" s="10">
        <f t="shared" si="19"/>
        <v>41791650.615706168</v>
      </c>
      <c r="D91" s="10">
        <f t="shared" si="20"/>
        <v>33853830</v>
      </c>
    </row>
    <row r="92" spans="2:16" x14ac:dyDescent="0.3">
      <c r="B92" s="9">
        <v>2001</v>
      </c>
      <c r="C92" s="10">
        <f t="shared" si="19"/>
        <v>45819805.89436321</v>
      </c>
      <c r="D92" s="10">
        <f t="shared" si="20"/>
        <v>35107872</v>
      </c>
    </row>
    <row r="93" spans="2:16" x14ac:dyDescent="0.3">
      <c r="B93" s="9">
        <v>2002</v>
      </c>
      <c r="C93" s="10">
        <f t="shared" si="19"/>
        <v>47290235.350222796</v>
      </c>
      <c r="D93" s="10">
        <f t="shared" si="20"/>
        <v>36449211</v>
      </c>
    </row>
    <row r="94" spans="2:16" x14ac:dyDescent="0.3">
      <c r="B94" s="9">
        <v>2003</v>
      </c>
      <c r="C94" s="10">
        <f t="shared" si="19"/>
        <v>49320693.941771939</v>
      </c>
      <c r="D94" s="10">
        <f t="shared" si="20"/>
        <v>38114530</v>
      </c>
    </row>
    <row r="95" spans="2:16" x14ac:dyDescent="0.3">
      <c r="B95" s="9">
        <v>2004</v>
      </c>
      <c r="C95" s="10">
        <f t="shared" si="19"/>
        <v>53156400.565577947</v>
      </c>
      <c r="D95" s="10">
        <f t="shared" si="20"/>
        <v>41330403</v>
      </c>
    </row>
    <row r="96" spans="2:16" x14ac:dyDescent="0.3">
      <c r="B96" s="9">
        <v>2005</v>
      </c>
      <c r="C96" s="10">
        <f t="shared" si="19"/>
        <v>58084272.037659198</v>
      </c>
      <c r="D96" s="10">
        <f t="shared" si="20"/>
        <v>45333781</v>
      </c>
    </row>
    <row r="97" spans="2:4" x14ac:dyDescent="0.3">
      <c r="B97" s="9">
        <v>2006</v>
      </c>
      <c r="C97" s="10">
        <f t="shared" si="19"/>
        <v>64521016.877726823</v>
      </c>
      <c r="D97" s="10">
        <f t="shared" si="20"/>
        <v>48764849</v>
      </c>
    </row>
    <row r="98" spans="2:4" x14ac:dyDescent="0.3">
      <c r="B98" s="9">
        <v>2007</v>
      </c>
      <c r="C98" s="10">
        <f t="shared" si="19"/>
        <v>69843461.867505953</v>
      </c>
      <c r="D98" s="10">
        <f t="shared" si="20"/>
        <v>51486572</v>
      </c>
    </row>
    <row r="99" spans="2:4" x14ac:dyDescent="0.3">
      <c r="B99" s="9">
        <v>2008</v>
      </c>
      <c r="C99" s="10">
        <f t="shared" si="19"/>
        <v>75240639.495845243</v>
      </c>
      <c r="D99" s="10">
        <f t="shared" si="20"/>
        <v>54139132</v>
      </c>
    </row>
    <row r="100" spans="2:4" x14ac:dyDescent="0.3">
      <c r="B100" s="9">
        <v>2009</v>
      </c>
      <c r="C100" s="10">
        <f t="shared" si="19"/>
        <v>83499952.39513889</v>
      </c>
      <c r="D100" s="10">
        <f t="shared" si="20"/>
        <v>56640634</v>
      </c>
    </row>
    <row r="101" spans="2:4" x14ac:dyDescent="0.3">
      <c r="B101" s="9">
        <v>2010</v>
      </c>
      <c r="C101" s="10">
        <f t="shared" si="19"/>
        <v>89747192.216094851</v>
      </c>
      <c r="D101" s="10">
        <f t="shared" si="20"/>
        <v>58116377</v>
      </c>
    </row>
    <row r="102" spans="2:4" x14ac:dyDescent="0.3">
      <c r="B102" s="9">
        <v>2011</v>
      </c>
      <c r="C102" s="10">
        <f t="shared" si="19"/>
        <v>94616713.517945439</v>
      </c>
      <c r="D102" s="10">
        <f t="shared" si="20"/>
        <v>59875246</v>
      </c>
    </row>
    <row r="103" spans="2:4" x14ac:dyDescent="0.3">
      <c r="B103" s="9">
        <v>2012</v>
      </c>
      <c r="C103" s="10">
        <f t="shared" si="19"/>
        <v>102034816.90845007</v>
      </c>
      <c r="D103" s="10">
        <f t="shared" si="20"/>
        <v>61829282</v>
      </c>
    </row>
    <row r="104" spans="2:4" x14ac:dyDescent="0.3">
      <c r="B104" s="9">
        <v>2013</v>
      </c>
      <c r="C104" s="10">
        <f t="shared" si="19"/>
        <v>107043698.69476259</v>
      </c>
      <c r="D104" s="10">
        <f t="shared" si="20"/>
        <v>63953561</v>
      </c>
    </row>
    <row r="105" spans="2:4" x14ac:dyDescent="0.3">
      <c r="B105" s="9">
        <v>2014</v>
      </c>
      <c r="C105" s="10">
        <f t="shared" si="19"/>
        <v>112257944.22946498</v>
      </c>
      <c r="D105" s="10">
        <f t="shared" si="20"/>
        <v>67585825</v>
      </c>
    </row>
    <row r="106" spans="2:4" x14ac:dyDescent="0.3">
      <c r="B106" s="9">
        <v>2015</v>
      </c>
      <c r="C106" s="10">
        <f t="shared" si="19"/>
        <v>118008097.63477355</v>
      </c>
      <c r="D106" s="10">
        <f t="shared" si="20"/>
        <v>71759070</v>
      </c>
    </row>
    <row r="107" spans="2:4" x14ac:dyDescent="0.3">
      <c r="B107" s="9">
        <v>2016</v>
      </c>
      <c r="C107" s="10">
        <f t="shared" si="19"/>
        <v>123953376.53702921</v>
      </c>
      <c r="D107" s="10">
        <f t="shared" si="20"/>
        <v>75968960</v>
      </c>
    </row>
    <row r="108" spans="2:4" x14ac:dyDescent="0.3">
      <c r="B108" s="9">
        <v>2017</v>
      </c>
      <c r="C108" s="10">
        <f t="shared" si="19"/>
        <v>129585959.4100433</v>
      </c>
      <c r="D108" s="10">
        <f t="shared" si="20"/>
        <v>80811463</v>
      </c>
    </row>
    <row r="109" spans="2:4" x14ac:dyDescent="0.3">
      <c r="B109" s="9">
        <v>2018</v>
      </c>
      <c r="C109" s="10">
        <f t="shared" si="19"/>
        <v>136348484.49931499</v>
      </c>
      <c r="D109" s="10">
        <f t="shared" si="20"/>
        <v>85940682</v>
      </c>
    </row>
    <row r="110" spans="2:4" x14ac:dyDescent="0.3">
      <c r="B110" s="9">
        <v>2019</v>
      </c>
      <c r="C110" s="10">
        <f t="shared" si="19"/>
        <v>145556815.29371285</v>
      </c>
      <c r="D110" s="10">
        <f t="shared" si="20"/>
        <v>93097729</v>
      </c>
    </row>
    <row r="111" spans="2:4" x14ac:dyDescent="0.3">
      <c r="B111" s="9">
        <v>2020</v>
      </c>
      <c r="C111" s="10">
        <f t="shared" si="19"/>
        <v>152605359.39299476</v>
      </c>
      <c r="D111" s="10">
        <f t="shared" si="20"/>
        <v>98030049</v>
      </c>
    </row>
    <row r="112" spans="2:4" x14ac:dyDescent="0.3">
      <c r="B112" s="9">
        <v>2021</v>
      </c>
      <c r="C112" s="10">
        <f t="shared" si="19"/>
        <v>163268113.04039839</v>
      </c>
      <c r="D112" s="10">
        <f t="shared" si="20"/>
        <v>105178222</v>
      </c>
    </row>
    <row r="113" spans="2:4" x14ac:dyDescent="0.3">
      <c r="B113" s="9">
        <v>2022</v>
      </c>
      <c r="C113" s="10">
        <f t="shared" si="19"/>
        <v>175650410.41155988</v>
      </c>
      <c r="D113" s="10">
        <f t="shared" si="20"/>
        <v>111415824</v>
      </c>
    </row>
  </sheetData>
  <mergeCells count="6">
    <mergeCell ref="B41:V41"/>
    <mergeCell ref="B3:AW3"/>
    <mergeCell ref="B79:D79"/>
    <mergeCell ref="B2:AW2"/>
    <mergeCell ref="B40:V40"/>
    <mergeCell ref="B78:D7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32649-6B03-4A3F-B215-178FC229EA31}">
  <sheetPr>
    <tabColor theme="5"/>
  </sheetPr>
  <dimension ref="B2:AW113"/>
  <sheetViews>
    <sheetView showGridLines="0" topLeftCell="A24" workbookViewId="0">
      <pane xSplit="2" topLeftCell="C1" activePane="topRight" state="frozen"/>
      <selection pane="topRight" activeCell="B40" sqref="B40:V40"/>
    </sheetView>
  </sheetViews>
  <sheetFormatPr defaultColWidth="20.6328125" defaultRowHeight="14" x14ac:dyDescent="0.3"/>
  <cols>
    <col min="1" max="1" width="9.1796875" style="1" customWidth="1"/>
    <col min="2" max="2" width="22.36328125" style="1" bestFit="1" customWidth="1"/>
    <col min="3" max="3" width="22.1796875" style="1" bestFit="1" customWidth="1"/>
    <col min="4" max="4" width="20"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16384" width="20.632812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118</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'1.1 Nominal NKS'!C6*'4 GDP, Inflator, &amp; Population'!$F3</f>
        <v>25241030.161727309</v>
      </c>
      <c r="D6" s="10">
        <f>'1.1 Nominal NKS'!D6*'4 GDP, Inflator, &amp; Population'!$F3</f>
        <v>7636812.1645065639</v>
      </c>
      <c r="E6" s="10">
        <f>'1.1 Nominal NKS'!E6*'4 GDP, Inflator, &amp; Population'!$F3</f>
        <v>45150201.45369143</v>
      </c>
      <c r="F6" s="10">
        <f>'1.1 Nominal NKS'!F6*'4 GDP, Inflator, &amp; Population'!$F3</f>
        <v>21093096.408722628</v>
      </c>
      <c r="G6" s="10">
        <f>'1.1 Nominal NKS'!G6*'4 GDP, Inflator, &amp; Population'!$F3</f>
        <v>5714607.3574073277</v>
      </c>
      <c r="H6" s="10">
        <f>'1.1 Nominal NKS'!H6*'4 GDP, Inflator, &amp; Population'!$F3</f>
        <v>2160939.086189968</v>
      </c>
      <c r="I6" s="10">
        <f>'1.1 Nominal NKS'!I6*'4 GDP, Inflator, &amp; Population'!$F3</f>
        <v>0</v>
      </c>
      <c r="J6" s="10">
        <f>'1.1 Nominal NKS'!J6*'4 GDP, Inflator, &amp; Population'!$F3</f>
        <v>1261645.5895247806</v>
      </c>
      <c r="K6" s="10">
        <f>'1.1 Nominal NKS'!K6*'4 GDP, Inflator, &amp; Population'!$F3</f>
        <v>6219601.8342206674</v>
      </c>
      <c r="L6" s="10">
        <f>'1.1 Nominal NKS'!L6*'4 GDP, Inflator, &amp; Population'!$F3</f>
        <v>10295286.455220131</v>
      </c>
      <c r="M6" s="10">
        <f>'1.1 Nominal NKS'!M6*'4 GDP, Inflator, &amp; Population'!$F3</f>
        <v>10973117.272661837</v>
      </c>
      <c r="N6" s="10">
        <f>'1.1 Nominal NKS'!N6*'4 GDP, Inflator, &amp; Population'!$F3</f>
        <v>0</v>
      </c>
      <c r="O6" s="10">
        <f>'1.1 Nominal NKS'!O6*'4 GDP, Inflator, &amp; Population'!$F3</f>
        <v>10264.623437945675</v>
      </c>
      <c r="P6" s="10">
        <f>'1.1 Nominal NKS'!P6*'4 GDP, Inflator, &amp; Population'!$F3</f>
        <v>7415313.546406813</v>
      </c>
      <c r="Q6" s="10">
        <f>'1.1 Nominal NKS'!Q6*'4 GDP, Inflator, &amp; Population'!$F3</f>
        <v>2073734.1353012153</v>
      </c>
      <c r="R6" s="10">
        <f>'1.1 Nominal NKS'!R6*'4 GDP, Inflator, &amp; Population'!$F3</f>
        <v>11227679.759427371</v>
      </c>
      <c r="S6" s="10">
        <f>'1.1 Nominal NKS'!S6*'4 GDP, Inflator, &amp; Population'!$F3</f>
        <v>10360565.010590134</v>
      </c>
      <c r="T6" s="10">
        <f>'1.1 Nominal NKS'!T6*'4 GDP, Inflator, &amp; Population'!$F3</f>
        <v>9513630.7694585677</v>
      </c>
      <c r="U6" s="10">
        <f>'1.1 Nominal NKS'!U6*'4 GDP, Inflator, &amp; Population'!$F3</f>
        <v>2667904.2370980652</v>
      </c>
      <c r="V6" s="10">
        <f>'1.1 Nominal NKS'!V6*'4 GDP, Inflator, &amp; Population'!$F3</f>
        <v>256426.09761337735</v>
      </c>
      <c r="W6" s="10">
        <f>'1.1 Nominal NKS'!W6*'4 GDP, Inflator, &amp; Population'!$F3</f>
        <v>615673.80710799887</v>
      </c>
      <c r="X6" s="10">
        <f>'1.1 Nominal NKS'!X6*'4 GDP, Inflator, &amp; Population'!$F3</f>
        <v>9373530.3513640612</v>
      </c>
      <c r="Y6" s="10">
        <f>'1.1 Nominal NKS'!Y6*'4 GDP, Inflator, &amp; Population'!$F3</f>
        <v>11043113.178134909</v>
      </c>
      <c r="Z6" s="10">
        <f>'1.1 Nominal NKS'!Z6*'4 GDP, Inflator, &amp; Population'!$F3</f>
        <v>0</v>
      </c>
      <c r="AA6" s="10">
        <f>'1.1 Nominal NKS'!AA6*'4 GDP, Inflator, &amp; Population'!$F3</f>
        <v>110526.12695976501</v>
      </c>
      <c r="AB6" s="10">
        <f>'1.1 Nominal NKS'!AB6*'4 GDP, Inflator, &amp; Population'!$F3</f>
        <v>69871713.051267162</v>
      </c>
      <c r="AC6" s="10">
        <f>'1.1 Nominal NKS'!AC6*'4 GDP, Inflator, &amp; Population'!$F3</f>
        <v>11138336.009350153</v>
      </c>
      <c r="AD6" s="10">
        <f>'1.1 Nominal NKS'!AD6*'4 GDP, Inflator, &amp; Population'!$F3</f>
        <v>115112607.75405301</v>
      </c>
      <c r="AE6" s="10">
        <f>'1.1 Nominal NKS'!AE6*'4 GDP, Inflator, &amp; Population'!$F3</f>
        <v>3478239.8187819608</v>
      </c>
      <c r="AF6" s="10">
        <f>'1.1 Nominal NKS'!AF6*'4 GDP, Inflator, &amp; Population'!$F3</f>
        <v>669.25667348742422</v>
      </c>
      <c r="AG6" s="10">
        <f>'1.1 Nominal NKS'!AG6*'4 GDP, Inflator, &amp; Population'!$F3</f>
        <v>4774753.2778287651</v>
      </c>
      <c r="AH6" s="10">
        <f>'1.1 Nominal NKS'!AH6*'4 GDP, Inflator, &amp; Population'!$F3</f>
        <v>8485182.8298104312</v>
      </c>
      <c r="AI6" s="10">
        <f>'1.1 Nominal NKS'!AI6*'4 GDP, Inflator, &amp; Population'!$F3</f>
        <v>3165253.4689254807</v>
      </c>
      <c r="AJ6" s="10">
        <f>'1.1 Nominal NKS'!AJ6*'4 GDP, Inflator, &amp; Population'!$F3</f>
        <v>152147.03821727959</v>
      </c>
      <c r="AK6" s="10">
        <f>'1.1 Nominal NKS'!AK6*'4 GDP, Inflator, &amp; Population'!$F3</f>
        <v>14301996.96992607</v>
      </c>
      <c r="AL6" s="10">
        <f>'1.1 Nominal NKS'!AL6*'4 GDP, Inflator, &amp; Population'!$F3</f>
        <v>57745.562255182995</v>
      </c>
      <c r="AM6" s="10">
        <f>'1.1 Nominal NKS'!AM6*'4 GDP, Inflator, &amp; Population'!$F3</f>
        <v>2930654.8148678918</v>
      </c>
      <c r="AN6" s="10">
        <f>'1.1 Nominal NKS'!AN6*'4 GDP, Inflator, &amp; Population'!$F3</f>
        <v>157148.32076825039</v>
      </c>
      <c r="AO6" s="10">
        <f>'1.1 Nominal NKS'!AO6*'4 GDP, Inflator, &amp; Population'!$F3</f>
        <v>2410.9366912378296</v>
      </c>
      <c r="AP6" s="10">
        <f>'1.1 Nominal NKS'!AP6*'4 GDP, Inflator, &amp; Population'!$F3</f>
        <v>464506.46390070382</v>
      </c>
      <c r="AQ6" s="10">
        <f>'1.1 Nominal NKS'!AQ6*'4 GDP, Inflator, &amp; Population'!$F3</f>
        <v>7921364.3198975846</v>
      </c>
      <c r="AR6" s="10">
        <f>'1.1 Nominal NKS'!AR6*'4 GDP, Inflator, &amp; Population'!$F3</f>
        <v>215307.12886097832</v>
      </c>
      <c r="AS6" s="10">
        <f>'1.1 Nominal NKS'!AS6*'4 GDP, Inflator, &amp; Population'!$F3</f>
        <v>302796.31225262803</v>
      </c>
      <c r="AT6" s="10">
        <f>'1.1 Nominal NKS'!AT6*'4 GDP, Inflator, &amp; Population'!$F3</f>
        <v>2141496.3734918172</v>
      </c>
      <c r="AU6" s="10">
        <f>'1.1 Nominal NKS'!AU6*'4 GDP, Inflator, &amp; Population'!$F3</f>
        <v>317272.0115668244</v>
      </c>
      <c r="AV6" s="10">
        <f>'1.1 Nominal NKS'!AV6*'4 GDP, Inflator, &amp; Population'!$F3</f>
        <v>1334310.3344320133</v>
      </c>
      <c r="AW6" s="10">
        <f>'1.1 Nominal NKS'!AW6*'4 GDP, Inflator, &amp; Population'!$F3</f>
        <v>7372942.7451416561</v>
      </c>
    </row>
    <row r="7" spans="2:49" x14ac:dyDescent="0.3">
      <c r="B7" s="9">
        <v>1991</v>
      </c>
      <c r="C7" s="10">
        <f>'1.1 Nominal NKS'!C7*'4 GDP, Inflator, &amp; Population'!$F4</f>
        <v>25064074.581998754</v>
      </c>
      <c r="D7" s="10">
        <f>'1.1 Nominal NKS'!D7*'4 GDP, Inflator, &amp; Population'!$F4</f>
        <v>8344966.0880257161</v>
      </c>
      <c r="E7" s="10">
        <f>'1.1 Nominal NKS'!E7*'4 GDP, Inflator, &amp; Population'!$F4</f>
        <v>44273190.969957449</v>
      </c>
      <c r="F7" s="10">
        <f>'1.1 Nominal NKS'!F7*'4 GDP, Inflator, &amp; Population'!$F4</f>
        <v>21866906.497890752</v>
      </c>
      <c r="G7" s="10">
        <f>'1.1 Nominal NKS'!G7*'4 GDP, Inflator, &amp; Population'!$F4</f>
        <v>5515311.1400166992</v>
      </c>
      <c r="H7" s="10">
        <f>'1.1 Nominal NKS'!H7*'4 GDP, Inflator, &amp; Population'!$F4</f>
        <v>2162223.6554980986</v>
      </c>
      <c r="I7" s="10">
        <f>'1.1 Nominal NKS'!I7*'4 GDP, Inflator, &amp; Population'!$F4</f>
        <v>0</v>
      </c>
      <c r="J7" s="10">
        <f>'1.1 Nominal NKS'!J7*'4 GDP, Inflator, &amp; Population'!$F4</f>
        <v>1283863.2249871476</v>
      </c>
      <c r="K7" s="10">
        <f>'1.1 Nominal NKS'!K7*'4 GDP, Inflator, &amp; Population'!$F4</f>
        <v>6412077.3934612218</v>
      </c>
      <c r="L7" s="10">
        <f>'1.1 Nominal NKS'!L7*'4 GDP, Inflator, &amp; Population'!$F4</f>
        <v>10091408.268936437</v>
      </c>
      <c r="M7" s="10">
        <f>'1.1 Nominal NKS'!M7*'4 GDP, Inflator, &amp; Population'!$F4</f>
        <v>11206509.895464677</v>
      </c>
      <c r="N7" s="10">
        <f>'1.1 Nominal NKS'!N7*'4 GDP, Inflator, &amp; Population'!$F4</f>
        <v>0</v>
      </c>
      <c r="O7" s="10">
        <f>'1.1 Nominal NKS'!O7*'4 GDP, Inflator, &amp; Population'!$F4</f>
        <v>19771.695593526732</v>
      </c>
      <c r="P7" s="10">
        <f>'1.1 Nominal NKS'!P7*'4 GDP, Inflator, &amp; Population'!$F4</f>
        <v>6959749.0315462183</v>
      </c>
      <c r="Q7" s="10">
        <f>'1.1 Nominal NKS'!Q7*'4 GDP, Inflator, &amp; Population'!$F4</f>
        <v>2110631.4567833156</v>
      </c>
      <c r="R7" s="10">
        <f>'1.1 Nominal NKS'!R7*'4 GDP, Inflator, &amp; Population'!$F4</f>
        <v>11163082.40630566</v>
      </c>
      <c r="S7" s="10">
        <f>'1.1 Nominal NKS'!S7*'4 GDP, Inflator, &amp; Population'!$F4</f>
        <v>10159276.215747347</v>
      </c>
      <c r="T7" s="10">
        <f>'1.1 Nominal NKS'!T7*'4 GDP, Inflator, &amp; Population'!$F4</f>
        <v>9656089.908689674</v>
      </c>
      <c r="U7" s="10">
        <f>'1.1 Nominal NKS'!U7*'4 GDP, Inflator, &amp; Population'!$F4</f>
        <v>2642070.259836684</v>
      </c>
      <c r="V7" s="10">
        <f>'1.1 Nominal NKS'!V7*'4 GDP, Inflator, &amp; Population'!$F4</f>
        <v>250757.68819144345</v>
      </c>
      <c r="W7" s="10">
        <f>'1.1 Nominal NKS'!W7*'4 GDP, Inflator, &amp; Population'!$F4</f>
        <v>609094.57734225027</v>
      </c>
      <c r="X7" s="10">
        <f>'1.1 Nominal NKS'!X7*'4 GDP, Inflator, &amp; Population'!$F4</f>
        <v>10315769.009239651</v>
      </c>
      <c r="Y7" s="10">
        <f>'1.1 Nominal NKS'!Y7*'4 GDP, Inflator, &amp; Population'!$F4</f>
        <v>10307922.178905582</v>
      </c>
      <c r="Z7" s="10">
        <f>'1.1 Nominal NKS'!Z7*'4 GDP, Inflator, &amp; Population'!$F4</f>
        <v>0</v>
      </c>
      <c r="AA7" s="10">
        <f>'1.1 Nominal NKS'!AA7*'4 GDP, Inflator, &amp; Population'!$F4</f>
        <v>108580.97211774535</v>
      </c>
      <c r="AB7" s="10">
        <f>'1.1 Nominal NKS'!AB7*'4 GDP, Inflator, &amp; Population'!$F4</f>
        <v>72028613.754511178</v>
      </c>
      <c r="AC7" s="10">
        <f>'1.1 Nominal NKS'!AC7*'4 GDP, Inflator, &amp; Population'!$F4</f>
        <v>11680998.09518913</v>
      </c>
      <c r="AD7" s="10">
        <f>'1.1 Nominal NKS'!AD7*'4 GDP, Inflator, &amp; Population'!$F4</f>
        <v>117976884.58759359</v>
      </c>
      <c r="AE7" s="10">
        <f>'1.1 Nominal NKS'!AE7*'4 GDP, Inflator, &amp; Population'!$F4</f>
        <v>3514884.3512365227</v>
      </c>
      <c r="AF7" s="10">
        <f>'1.1 Nominal NKS'!AF7*'4 GDP, Inflator, &amp; Population'!$F4</f>
        <v>907.30157959544329</v>
      </c>
      <c r="AG7" s="10">
        <f>'1.1 Nominal NKS'!AG7*'4 GDP, Inflator, &amp; Population'!$F4</f>
        <v>4790398.8271984123</v>
      </c>
      <c r="AH7" s="10">
        <f>'1.1 Nominal NKS'!AH7*'4 GDP, Inflator, &amp; Population'!$F4</f>
        <v>8925393.3022869378</v>
      </c>
      <c r="AI7" s="10">
        <f>'1.1 Nominal NKS'!AI7*'4 GDP, Inflator, &amp; Population'!$F4</f>
        <v>3181920.4164547925</v>
      </c>
      <c r="AJ7" s="10">
        <f>'1.1 Nominal NKS'!AJ7*'4 GDP, Inflator, &amp; Population'!$F4</f>
        <v>149311.13738830434</v>
      </c>
      <c r="AK7" s="10">
        <f>'1.1 Nominal NKS'!AK7*'4 GDP, Inflator, &amp; Population'!$F4</f>
        <v>14102322.283555256</v>
      </c>
      <c r="AL7" s="10">
        <f>'1.1 Nominal NKS'!AL7*'4 GDP, Inflator, &amp; Population'!$F4</f>
        <v>81891.347994331445</v>
      </c>
      <c r="AM7" s="10">
        <f>'1.1 Nominal NKS'!AM7*'4 GDP, Inflator, &amp; Population'!$F4</f>
        <v>3189853.8929566345</v>
      </c>
      <c r="AN7" s="10">
        <f>'1.1 Nominal NKS'!AN7*'4 GDP, Inflator, &amp; Population'!$F4</f>
        <v>165508.73391774143</v>
      </c>
      <c r="AO7" s="10">
        <f>'1.1 Nominal NKS'!AO7*'4 GDP, Inflator, &amp; Population'!$F4</f>
        <v>15099.387676043905</v>
      </c>
      <c r="AP7" s="10">
        <f>'1.1 Nominal NKS'!AP7*'4 GDP, Inflator, &amp; Population'!$F4</f>
        <v>477323.29174864135</v>
      </c>
      <c r="AQ7" s="10">
        <f>'1.1 Nominal NKS'!AQ7*'4 GDP, Inflator, &amp; Population'!$F4</f>
        <v>7849865.0202674158</v>
      </c>
      <c r="AR7" s="10">
        <f>'1.1 Nominal NKS'!AR7*'4 GDP, Inflator, &amp; Population'!$F4</f>
        <v>213213.90308870445</v>
      </c>
      <c r="AS7" s="10">
        <f>'1.1 Nominal NKS'!AS7*'4 GDP, Inflator, &amp; Population'!$F4</f>
        <v>281537.05782982334</v>
      </c>
      <c r="AT7" s="10">
        <f>'1.1 Nominal NKS'!AT7*'4 GDP, Inflator, &amp; Population'!$F4</f>
        <v>2195130.5587753998</v>
      </c>
      <c r="AU7" s="10">
        <f>'1.1 Nominal NKS'!AU7*'4 GDP, Inflator, &amp; Population'!$F4</f>
        <v>333432.34644321306</v>
      </c>
      <c r="AV7" s="10">
        <f>'1.1 Nominal NKS'!AV7*'4 GDP, Inflator, &amp; Population'!$F4</f>
        <v>1316118.6817940669</v>
      </c>
      <c r="AW7" s="10">
        <f>'1.1 Nominal NKS'!AW7*'4 GDP, Inflator, &amp; Population'!$F4</f>
        <v>7540679.8657127405</v>
      </c>
    </row>
    <row r="8" spans="2:49" x14ac:dyDescent="0.3">
      <c r="B8" s="9">
        <v>1992</v>
      </c>
      <c r="C8" s="10">
        <f>'1.1 Nominal NKS'!C8*'4 GDP, Inflator, &amp; Population'!$F5</f>
        <v>25197377.197279926</v>
      </c>
      <c r="D8" s="10">
        <f>'1.1 Nominal NKS'!D8*'4 GDP, Inflator, &amp; Population'!$F5</f>
        <v>8853291.1730089802</v>
      </c>
      <c r="E8" s="10">
        <f>'1.1 Nominal NKS'!E8*'4 GDP, Inflator, &amp; Population'!$F5</f>
        <v>43674611.432163775</v>
      </c>
      <c r="F8" s="10">
        <f>'1.1 Nominal NKS'!F8*'4 GDP, Inflator, &amp; Population'!$F5</f>
        <v>21977123.584674791</v>
      </c>
      <c r="G8" s="10">
        <f>'1.1 Nominal NKS'!G8*'4 GDP, Inflator, &amp; Population'!$F5</f>
        <v>5322491.5728891166</v>
      </c>
      <c r="H8" s="10">
        <f>'1.1 Nominal NKS'!H8*'4 GDP, Inflator, &amp; Population'!$F5</f>
        <v>2144654.6480021295</v>
      </c>
      <c r="I8" s="10">
        <f>'1.1 Nominal NKS'!I8*'4 GDP, Inflator, &amp; Population'!$F5</f>
        <v>0</v>
      </c>
      <c r="J8" s="10">
        <f>'1.1 Nominal NKS'!J8*'4 GDP, Inflator, &amp; Population'!$F5</f>
        <v>1316464.7208600009</v>
      </c>
      <c r="K8" s="10">
        <f>'1.1 Nominal NKS'!K8*'4 GDP, Inflator, &amp; Population'!$F5</f>
        <v>6409831.0170946401</v>
      </c>
      <c r="L8" s="10">
        <f>'1.1 Nominal NKS'!L8*'4 GDP, Inflator, &amp; Population'!$F5</f>
        <v>9710513.7191021591</v>
      </c>
      <c r="M8" s="10">
        <f>'1.1 Nominal NKS'!M8*'4 GDP, Inflator, &amp; Population'!$F5</f>
        <v>10993017.369160827</v>
      </c>
      <c r="N8" s="10">
        <f>'1.1 Nominal NKS'!N8*'4 GDP, Inflator, &amp; Population'!$F5</f>
        <v>0</v>
      </c>
      <c r="O8" s="10">
        <f>'1.1 Nominal NKS'!O8*'4 GDP, Inflator, &amp; Population'!$F5</f>
        <v>26643.562829251001</v>
      </c>
      <c r="P8" s="10">
        <f>'1.1 Nominal NKS'!P8*'4 GDP, Inflator, &amp; Population'!$F5</f>
        <v>6248871.358828106</v>
      </c>
      <c r="Q8" s="10">
        <f>'1.1 Nominal NKS'!Q8*'4 GDP, Inflator, &amp; Population'!$F5</f>
        <v>2070080.7631114717</v>
      </c>
      <c r="R8" s="10">
        <f>'1.1 Nominal NKS'!R8*'4 GDP, Inflator, &amp; Population'!$F5</f>
        <v>11017362.927950798</v>
      </c>
      <c r="S8" s="10">
        <f>'1.1 Nominal NKS'!S8*'4 GDP, Inflator, &amp; Population'!$F5</f>
        <v>9933482.191967288</v>
      </c>
      <c r="T8" s="10">
        <f>'1.1 Nominal NKS'!T8*'4 GDP, Inflator, &amp; Population'!$F5</f>
        <v>9799487.9729296844</v>
      </c>
      <c r="U8" s="10">
        <f>'1.1 Nominal NKS'!U8*'4 GDP, Inflator, &amp; Population'!$F5</f>
        <v>2640475.7800109084</v>
      </c>
      <c r="V8" s="10">
        <f>'1.1 Nominal NKS'!V8*'4 GDP, Inflator, &amp; Population'!$F5</f>
        <v>266375.15454469138</v>
      </c>
      <c r="W8" s="10">
        <f>'1.1 Nominal NKS'!W8*'4 GDP, Inflator, &amp; Population'!$F5</f>
        <v>589063.07290487469</v>
      </c>
      <c r="X8" s="10">
        <f>'1.1 Nominal NKS'!X8*'4 GDP, Inflator, &amp; Population'!$F5</f>
        <v>10945773.715129897</v>
      </c>
      <c r="Y8" s="10">
        <f>'1.1 Nominal NKS'!Y8*'4 GDP, Inflator, &amp; Population'!$F5</f>
        <v>9577754.6195763722</v>
      </c>
      <c r="Z8" s="10">
        <f>'1.1 Nominal NKS'!Z8*'4 GDP, Inflator, &amp; Population'!$F5</f>
        <v>0</v>
      </c>
      <c r="AA8" s="10">
        <f>'1.1 Nominal NKS'!AA8*'4 GDP, Inflator, &amp; Population'!$F5</f>
        <v>106410.38696807611</v>
      </c>
      <c r="AB8" s="10">
        <f>'1.1 Nominal NKS'!AB8*'4 GDP, Inflator, &amp; Population'!$F5</f>
        <v>72534442.859263942</v>
      </c>
      <c r="AC8" s="10">
        <f>'1.1 Nominal NKS'!AC8*'4 GDP, Inflator, &amp; Population'!$F5</f>
        <v>11478668.380907621</v>
      </c>
      <c r="AD8" s="10">
        <f>'1.1 Nominal NKS'!AD8*'4 GDP, Inflator, &amp; Population'!$F5</f>
        <v>119846087.77358024</v>
      </c>
      <c r="AE8" s="10">
        <f>'1.1 Nominal NKS'!AE8*'4 GDP, Inflator, &amp; Population'!$F5</f>
        <v>3590751.6749925585</v>
      </c>
      <c r="AF8" s="10">
        <f>'1.1 Nominal NKS'!AF8*'4 GDP, Inflator, &amp; Population'!$F5</f>
        <v>1158.7550388472027</v>
      </c>
      <c r="AG8" s="10">
        <f>'1.1 Nominal NKS'!AG8*'4 GDP, Inflator, &amp; Population'!$F5</f>
        <v>4764252.554477212</v>
      </c>
      <c r="AH8" s="10">
        <f>'1.1 Nominal NKS'!AH8*'4 GDP, Inflator, &amp; Population'!$F5</f>
        <v>9588637.4727127831</v>
      </c>
      <c r="AI8" s="10">
        <f>'1.1 Nominal NKS'!AI8*'4 GDP, Inflator, &amp; Population'!$F5</f>
        <v>3162238.5994818988</v>
      </c>
      <c r="AJ8" s="10">
        <f>'1.1 Nominal NKS'!AJ8*'4 GDP, Inflator, &amp; Population'!$F5</f>
        <v>143160.86874727215</v>
      </c>
      <c r="AK8" s="10">
        <f>'1.1 Nominal NKS'!AK8*'4 GDP, Inflator, &amp; Population'!$F5</f>
        <v>13650735.193566116</v>
      </c>
      <c r="AL8" s="10">
        <f>'1.1 Nominal NKS'!AL8*'4 GDP, Inflator, &amp; Population'!$F5</f>
        <v>128054.13638896789</v>
      </c>
      <c r="AM8" s="10">
        <f>'1.1 Nominal NKS'!AM8*'4 GDP, Inflator, &amp; Population'!$F5</f>
        <v>3536772.0273832306</v>
      </c>
      <c r="AN8" s="10">
        <f>'1.1 Nominal NKS'!AN8*'4 GDP, Inflator, &amp; Population'!$F5</f>
        <v>165266.94972406761</v>
      </c>
      <c r="AO8" s="10">
        <f>'1.1 Nominal NKS'!AO8*'4 GDP, Inflator, &amp; Population'!$F5</f>
        <v>15122.338486773595</v>
      </c>
      <c r="AP8" s="10">
        <f>'1.1 Nominal NKS'!AP8*'4 GDP, Inflator, &amp; Population'!$F5</f>
        <v>457770.66485852236</v>
      </c>
      <c r="AQ8" s="10">
        <f>'1.1 Nominal NKS'!AQ8*'4 GDP, Inflator, &amp; Population'!$F5</f>
        <v>7690329.4641310284</v>
      </c>
      <c r="AR8" s="10">
        <f>'1.1 Nominal NKS'!AR8*'4 GDP, Inflator, &amp; Population'!$F5</f>
        <v>212752.49712409894</v>
      </c>
      <c r="AS8" s="10">
        <f>'1.1 Nominal NKS'!AS8*'4 GDP, Inflator, &amp; Population'!$F5</f>
        <v>266654.1140910805</v>
      </c>
      <c r="AT8" s="10">
        <f>'1.1 Nominal NKS'!AT8*'4 GDP, Inflator, &amp; Population'!$F5</f>
        <v>2253993.1348242625</v>
      </c>
      <c r="AU8" s="10">
        <f>'1.1 Nominal NKS'!AU8*'4 GDP, Inflator, &amp; Population'!$F5</f>
        <v>343734.73336712347</v>
      </c>
      <c r="AV8" s="10">
        <f>'1.1 Nominal NKS'!AV8*'4 GDP, Inflator, &amp; Population'!$F5</f>
        <v>1285911.8228491845</v>
      </c>
      <c r="AW8" s="10">
        <f>'1.1 Nominal NKS'!AW8*'4 GDP, Inflator, &amp; Population'!$F5</f>
        <v>7697490.7263323888</v>
      </c>
    </row>
    <row r="9" spans="2:49" x14ac:dyDescent="0.3">
      <c r="B9" s="9">
        <v>1993</v>
      </c>
      <c r="C9" s="10">
        <f>'1.1 Nominal NKS'!C9*'4 GDP, Inflator, &amp; Population'!$F6</f>
        <v>25148428.708320834</v>
      </c>
      <c r="D9" s="10">
        <f>'1.1 Nominal NKS'!D9*'4 GDP, Inflator, &amp; Population'!$F6</f>
        <v>8725986.501813475</v>
      </c>
      <c r="E9" s="10">
        <f>'1.1 Nominal NKS'!E9*'4 GDP, Inflator, &amp; Population'!$F6</f>
        <v>42785646.40470235</v>
      </c>
      <c r="F9" s="10">
        <f>'1.1 Nominal NKS'!F9*'4 GDP, Inflator, &amp; Population'!$F6</f>
        <v>21615609.851921439</v>
      </c>
      <c r="G9" s="10">
        <f>'1.1 Nominal NKS'!G9*'4 GDP, Inflator, &amp; Population'!$F6</f>
        <v>5123815.2152466504</v>
      </c>
      <c r="H9" s="10">
        <f>'1.1 Nominal NKS'!H9*'4 GDP, Inflator, &amp; Population'!$F6</f>
        <v>2053498.3249750389</v>
      </c>
      <c r="I9" s="10">
        <f>'1.1 Nominal NKS'!I9*'4 GDP, Inflator, &amp; Population'!$F6</f>
        <v>0</v>
      </c>
      <c r="J9" s="10">
        <f>'1.1 Nominal NKS'!J9*'4 GDP, Inflator, &amp; Population'!$F6</f>
        <v>1317465.6022944108</v>
      </c>
      <c r="K9" s="10">
        <f>'1.1 Nominal NKS'!K9*'4 GDP, Inflator, &amp; Population'!$F6</f>
        <v>6285114.646289451</v>
      </c>
      <c r="L9" s="10">
        <f>'1.1 Nominal NKS'!L9*'4 GDP, Inflator, &amp; Population'!$F6</f>
        <v>9517612.1902268343</v>
      </c>
      <c r="M9" s="10">
        <f>'1.1 Nominal NKS'!M9*'4 GDP, Inflator, &amp; Population'!$F6</f>
        <v>10830657.250355165</v>
      </c>
      <c r="N9" s="10">
        <f>'1.1 Nominal NKS'!N9*'4 GDP, Inflator, &amp; Population'!$F6</f>
        <v>0</v>
      </c>
      <c r="O9" s="10">
        <f>'1.1 Nominal NKS'!O9*'4 GDP, Inflator, &amp; Population'!$F6</f>
        <v>32990.428799968911</v>
      </c>
      <c r="P9" s="10">
        <f>'1.1 Nominal NKS'!P9*'4 GDP, Inflator, &amp; Population'!$F6</f>
        <v>5116563.0583765348</v>
      </c>
      <c r="Q9" s="10">
        <f>'1.1 Nominal NKS'!Q9*'4 GDP, Inflator, &amp; Population'!$F6</f>
        <v>1125933.6913692346</v>
      </c>
      <c r="R9" s="10">
        <f>'1.1 Nominal NKS'!R9*'4 GDP, Inflator, &amp; Population'!$F6</f>
        <v>10775691.490018925</v>
      </c>
      <c r="S9" s="10">
        <f>'1.1 Nominal NKS'!S9*'4 GDP, Inflator, &amp; Population'!$F6</f>
        <v>9683000.6759483013</v>
      </c>
      <c r="T9" s="10">
        <f>'1.1 Nominal NKS'!T9*'4 GDP, Inflator, &amp; Population'!$F6</f>
        <v>9738426.5088208746</v>
      </c>
      <c r="U9" s="10">
        <f>'1.1 Nominal NKS'!U9*'4 GDP, Inflator, &amp; Population'!$F6</f>
        <v>2637450.9692963441</v>
      </c>
      <c r="V9" s="10">
        <f>'1.1 Nominal NKS'!V9*'4 GDP, Inflator, &amp; Population'!$F6</f>
        <v>263405.14598208223</v>
      </c>
      <c r="W9" s="10">
        <f>'1.1 Nominal NKS'!W9*'4 GDP, Inflator, &amp; Population'!$F6</f>
        <v>582863.42110609426</v>
      </c>
      <c r="X9" s="10">
        <f>'1.1 Nominal NKS'!X9*'4 GDP, Inflator, &amp; Population'!$F6</f>
        <v>11008605.829835331</v>
      </c>
      <c r="Y9" s="10">
        <f>'1.1 Nominal NKS'!Y9*'4 GDP, Inflator, &amp; Population'!$F6</f>
        <v>9239606.0794880427</v>
      </c>
      <c r="Z9" s="10">
        <f>'1.1 Nominal NKS'!Z9*'4 GDP, Inflator, &amp; Population'!$F6</f>
        <v>0</v>
      </c>
      <c r="AA9" s="10">
        <f>'1.1 Nominal NKS'!AA9*'4 GDP, Inflator, &amp; Population'!$F6</f>
        <v>104207.68025812789</v>
      </c>
      <c r="AB9" s="10">
        <f>'1.1 Nominal NKS'!AB9*'4 GDP, Inflator, &amp; Population'!$F6</f>
        <v>73110538.698438242</v>
      </c>
      <c r="AC9" s="10">
        <f>'1.1 Nominal NKS'!AC9*'4 GDP, Inflator, &amp; Population'!$F6</f>
        <v>10499281.421379464</v>
      </c>
      <c r="AD9" s="10">
        <f>'1.1 Nominal NKS'!AD9*'4 GDP, Inflator, &amp; Population'!$F6</f>
        <v>122931463.60045785</v>
      </c>
      <c r="AE9" s="10">
        <f>'1.1 Nominal NKS'!AE9*'4 GDP, Inflator, &amp; Population'!$F6</f>
        <v>3521205.2087574471</v>
      </c>
      <c r="AF9" s="10">
        <f>'1.1 Nominal NKS'!AF9*'4 GDP, Inflator, &amp; Population'!$F6</f>
        <v>1508.9535259811869</v>
      </c>
      <c r="AG9" s="10">
        <f>'1.1 Nominal NKS'!AG9*'4 GDP, Inflator, &amp; Population'!$F6</f>
        <v>4759478.4820229234</v>
      </c>
      <c r="AH9" s="10">
        <f>'1.1 Nominal NKS'!AH9*'4 GDP, Inflator, &amp; Population'!$F6</f>
        <v>9747445.805181494</v>
      </c>
      <c r="AI9" s="10">
        <f>'1.1 Nominal NKS'!AI9*'4 GDP, Inflator, &amp; Population'!$F6</f>
        <v>3142096.4133858392</v>
      </c>
      <c r="AJ9" s="10">
        <f>'1.1 Nominal NKS'!AJ9*'4 GDP, Inflator, &amp; Population'!$F6</f>
        <v>138037.69156494818</v>
      </c>
      <c r="AK9" s="10">
        <f>'1.1 Nominal NKS'!AK9*'4 GDP, Inflator, &amp; Population'!$F6</f>
        <v>13439065.225454884</v>
      </c>
      <c r="AL9" s="10">
        <f>'1.1 Nominal NKS'!AL9*'4 GDP, Inflator, &amp; Population'!$F6</f>
        <v>179754.80596574367</v>
      </c>
      <c r="AM9" s="10">
        <f>'1.1 Nominal NKS'!AM9*'4 GDP, Inflator, &amp; Population'!$F6</f>
        <v>3847058.8458470879</v>
      </c>
      <c r="AN9" s="10">
        <f>'1.1 Nominal NKS'!AN9*'4 GDP, Inflator, &amp; Population'!$F6</f>
        <v>165732.43935928729</v>
      </c>
      <c r="AO9" s="10">
        <f>'1.1 Nominal NKS'!AO9*'4 GDP, Inflator, &amp; Population'!$F6</f>
        <v>19635.520724016278</v>
      </c>
      <c r="AP9" s="10">
        <f>'1.1 Nominal NKS'!AP9*'4 GDP, Inflator, &amp; Population'!$F6</f>
        <v>447032.74141564831</v>
      </c>
      <c r="AQ9" s="10">
        <f>'1.1 Nominal NKS'!AQ9*'4 GDP, Inflator, &amp; Population'!$F6</f>
        <v>7598609.9221961088</v>
      </c>
      <c r="AR9" s="10">
        <f>'1.1 Nominal NKS'!AR9*'4 GDP, Inflator, &amp; Population'!$F6</f>
        <v>219347.14550295853</v>
      </c>
      <c r="AS9" s="10">
        <f>'1.1 Nominal NKS'!AS9*'4 GDP, Inflator, &amp; Population'!$F6</f>
        <v>258002.36561339165</v>
      </c>
      <c r="AT9" s="10">
        <f>'1.1 Nominal NKS'!AT9*'4 GDP, Inflator, &amp; Population'!$F6</f>
        <v>2291819.2701373883</v>
      </c>
      <c r="AU9" s="10">
        <f>'1.1 Nominal NKS'!AU9*'4 GDP, Inflator, &amp; Population'!$F6</f>
        <v>367704.62569426221</v>
      </c>
      <c r="AV9" s="10">
        <f>'1.1 Nominal NKS'!AV9*'4 GDP, Inflator, &amp; Population'!$F6</f>
        <v>1268593.8679434308</v>
      </c>
      <c r="AW9" s="10">
        <f>'1.1 Nominal NKS'!AW9*'4 GDP, Inflator, &amp; Population'!$F6</f>
        <v>7532896.8130038232</v>
      </c>
    </row>
    <row r="10" spans="2:49" x14ac:dyDescent="0.3">
      <c r="B10" s="9">
        <v>1994</v>
      </c>
      <c r="C10" s="10">
        <f>'1.1 Nominal NKS'!C10*'4 GDP, Inflator, &amp; Population'!$F7</f>
        <v>25067235.248609021</v>
      </c>
      <c r="D10" s="10">
        <f>'1.1 Nominal NKS'!D10*'4 GDP, Inflator, &amp; Population'!$F7</f>
        <v>8367374.5620356295</v>
      </c>
      <c r="E10" s="10">
        <f>'1.1 Nominal NKS'!E10*'4 GDP, Inflator, &amp; Population'!$F7</f>
        <v>43565084.777796879</v>
      </c>
      <c r="F10" s="10">
        <f>'1.1 Nominal NKS'!F10*'4 GDP, Inflator, &amp; Population'!$F7</f>
        <v>21310809.34317797</v>
      </c>
      <c r="G10" s="10">
        <f>'1.1 Nominal NKS'!G10*'4 GDP, Inflator, &amp; Population'!$F7</f>
        <v>5037496.5973501205</v>
      </c>
      <c r="H10" s="10">
        <f>'1.1 Nominal NKS'!H10*'4 GDP, Inflator, &amp; Population'!$F7</f>
        <v>2096794.0236111605</v>
      </c>
      <c r="I10" s="10">
        <f>'1.1 Nominal NKS'!I10*'4 GDP, Inflator, &amp; Population'!$F7</f>
        <v>0</v>
      </c>
      <c r="J10" s="10">
        <f>'1.1 Nominal NKS'!J10*'4 GDP, Inflator, &amp; Population'!$F7</f>
        <v>1320989.2432603296</v>
      </c>
      <c r="K10" s="10">
        <f>'1.1 Nominal NKS'!K10*'4 GDP, Inflator, &amp; Population'!$F7</f>
        <v>6876305.9197260095</v>
      </c>
      <c r="L10" s="10">
        <f>'1.1 Nominal NKS'!L10*'4 GDP, Inflator, &amp; Population'!$F7</f>
        <v>9581851.5204596147</v>
      </c>
      <c r="M10" s="10">
        <f>'1.1 Nominal NKS'!M10*'4 GDP, Inflator, &amp; Population'!$F7</f>
        <v>10903160.806011079</v>
      </c>
      <c r="N10" s="10">
        <f>'1.1 Nominal NKS'!N10*'4 GDP, Inflator, &amp; Population'!$F7</f>
        <v>0</v>
      </c>
      <c r="O10" s="10">
        <f>'1.1 Nominal NKS'!O10*'4 GDP, Inflator, &amp; Population'!$F7</f>
        <v>40373.773692669463</v>
      </c>
      <c r="P10" s="10">
        <f>'1.1 Nominal NKS'!P10*'4 GDP, Inflator, &amp; Population'!$F7</f>
        <v>4802641.5849786932</v>
      </c>
      <c r="Q10" s="10">
        <f>'1.1 Nominal NKS'!Q10*'4 GDP, Inflator, &amp; Population'!$F7</f>
        <v>0</v>
      </c>
      <c r="R10" s="10">
        <f>'1.1 Nominal NKS'!R10*'4 GDP, Inflator, &amp; Population'!$F7</f>
        <v>10730775.375443576</v>
      </c>
      <c r="S10" s="10">
        <f>'1.1 Nominal NKS'!S10*'4 GDP, Inflator, &amp; Population'!$F7</f>
        <v>9628177.2838918753</v>
      </c>
      <c r="T10" s="10">
        <f>'1.1 Nominal NKS'!T10*'4 GDP, Inflator, &amp; Population'!$F7</f>
        <v>9663758.5212217346</v>
      </c>
      <c r="U10" s="10">
        <f>'1.1 Nominal NKS'!U10*'4 GDP, Inflator, &amp; Population'!$F7</f>
        <v>2816677.3460040516</v>
      </c>
      <c r="V10" s="10">
        <f>'1.1 Nominal NKS'!V10*'4 GDP, Inflator, &amp; Population'!$F7</f>
        <v>256950.05614554172</v>
      </c>
      <c r="W10" s="10">
        <f>'1.1 Nominal NKS'!W10*'4 GDP, Inflator, &amp; Population'!$F7</f>
        <v>584451.97673391469</v>
      </c>
      <c r="X10" s="10">
        <f>'1.1 Nominal NKS'!X10*'4 GDP, Inflator, &amp; Population'!$F7</f>
        <v>10752791.266041428</v>
      </c>
      <c r="Y10" s="10">
        <f>'1.1 Nominal NKS'!Y10*'4 GDP, Inflator, &amp; Population'!$F7</f>
        <v>9120897.1568270884</v>
      </c>
      <c r="Z10" s="10">
        <f>'1.1 Nominal NKS'!Z10*'4 GDP, Inflator, &amp; Population'!$F7</f>
        <v>0</v>
      </c>
      <c r="AA10" s="10">
        <f>'1.1 Nominal NKS'!AA10*'4 GDP, Inflator, &amp; Population'!$F7</f>
        <v>107094.24748446226</v>
      </c>
      <c r="AB10" s="10">
        <f>'1.1 Nominal NKS'!AB10*'4 GDP, Inflator, &amp; Population'!$F7</f>
        <v>77025586.00048469</v>
      </c>
      <c r="AC10" s="10">
        <f>'1.1 Nominal NKS'!AC10*'4 GDP, Inflator, &amp; Population'!$F7</f>
        <v>10806798.23204576</v>
      </c>
      <c r="AD10" s="10">
        <f>'1.1 Nominal NKS'!AD10*'4 GDP, Inflator, &amp; Population'!$F7</f>
        <v>132334895.8812276</v>
      </c>
      <c r="AE10" s="10">
        <f>'1.1 Nominal NKS'!AE10*'4 GDP, Inflator, &amp; Population'!$F7</f>
        <v>3448129.0869713528</v>
      </c>
      <c r="AF10" s="10">
        <f>'1.1 Nominal NKS'!AF10*'4 GDP, Inflator, &amp; Population'!$F7</f>
        <v>1941.1374178896301</v>
      </c>
      <c r="AG10" s="10">
        <f>'1.1 Nominal NKS'!AG10*'4 GDP, Inflator, &amp; Population'!$F7</f>
        <v>5167130.6540753199</v>
      </c>
      <c r="AH10" s="10">
        <f>'1.1 Nominal NKS'!AH10*'4 GDP, Inflator, &amp; Population'!$F7</f>
        <v>9987174.6302353647</v>
      </c>
      <c r="AI10" s="10">
        <f>'1.1 Nominal NKS'!AI10*'4 GDP, Inflator, &amp; Population'!$F7</f>
        <v>3150999.3708749306</v>
      </c>
      <c r="AJ10" s="10">
        <f>'1.1 Nominal NKS'!AJ10*'4 GDP, Inflator, &amp; Population'!$F7</f>
        <v>140331.04311737636</v>
      </c>
      <c r="AK10" s="10">
        <f>'1.1 Nominal NKS'!AK10*'4 GDP, Inflator, &amp; Population'!$F7</f>
        <v>13500043.47699249</v>
      </c>
      <c r="AL10" s="10">
        <f>'1.1 Nominal NKS'!AL10*'4 GDP, Inflator, &amp; Population'!$F7</f>
        <v>238578.98085467945</v>
      </c>
      <c r="AM10" s="10">
        <f>'1.1 Nominal NKS'!AM10*'4 GDP, Inflator, &amp; Population'!$F7</f>
        <v>4124059.5202726098</v>
      </c>
      <c r="AN10" s="10">
        <f>'1.1 Nominal NKS'!AN10*'4 GDP, Inflator, &amp; Population'!$F7</f>
        <v>165264.29364036646</v>
      </c>
      <c r="AO10" s="10">
        <f>'1.1 Nominal NKS'!AO10*'4 GDP, Inflator, &amp; Population'!$F7</f>
        <v>19905.139230825509</v>
      </c>
      <c r="AP10" s="10">
        <f>'1.1 Nominal NKS'!AP10*'4 GDP, Inflator, &amp; Population'!$F7</f>
        <v>446947.83276880474</v>
      </c>
      <c r="AQ10" s="10">
        <f>'1.1 Nominal NKS'!AQ10*'4 GDP, Inflator, &amp; Population'!$F7</f>
        <v>7507028.5817842213</v>
      </c>
      <c r="AR10" s="10">
        <f>'1.1 Nominal NKS'!AR10*'4 GDP, Inflator, &amp; Population'!$F7</f>
        <v>238524.32747106897</v>
      </c>
      <c r="AS10" s="10">
        <f>'1.1 Nominal NKS'!AS10*'4 GDP, Inflator, &amp; Population'!$F7</f>
        <v>260165.18278138607</v>
      </c>
      <c r="AT10" s="10">
        <f>'1.1 Nominal NKS'!AT10*'4 GDP, Inflator, &amp; Population'!$F7</f>
        <v>2480865.9654352549</v>
      </c>
      <c r="AU10" s="10">
        <f>'1.1 Nominal NKS'!AU10*'4 GDP, Inflator, &amp; Population'!$F7</f>
        <v>431356.54164433788</v>
      </c>
      <c r="AV10" s="10">
        <f>'1.1 Nominal NKS'!AV10*'4 GDP, Inflator, &amp; Population'!$F7</f>
        <v>1267911.3847773748</v>
      </c>
      <c r="AW10" s="10">
        <f>'1.1 Nominal NKS'!AW10*'4 GDP, Inflator, &amp; Population'!$F7</f>
        <v>7662383.6515961764</v>
      </c>
    </row>
    <row r="11" spans="2:49" x14ac:dyDescent="0.3">
      <c r="B11" s="9">
        <v>1995</v>
      </c>
      <c r="C11" s="10">
        <f>'1.1 Nominal NKS'!C11*'4 GDP, Inflator, &amp; Population'!$F8</f>
        <v>25109221.646609925</v>
      </c>
      <c r="D11" s="10">
        <f>'1.1 Nominal NKS'!D11*'4 GDP, Inflator, &amp; Population'!$F8</f>
        <v>8034683.770469713</v>
      </c>
      <c r="E11" s="10">
        <f>'1.1 Nominal NKS'!E11*'4 GDP, Inflator, &amp; Population'!$F8</f>
        <v>44531874.098581046</v>
      </c>
      <c r="F11" s="10">
        <f>'1.1 Nominal NKS'!F11*'4 GDP, Inflator, &amp; Population'!$F8</f>
        <v>21161892.609628145</v>
      </c>
      <c r="G11" s="10">
        <f>'1.1 Nominal NKS'!G11*'4 GDP, Inflator, &amp; Population'!$F8</f>
        <v>4965384.5454350188</v>
      </c>
      <c r="H11" s="10">
        <f>'1.1 Nominal NKS'!H11*'4 GDP, Inflator, &amp; Population'!$F8</f>
        <v>2139886.4613428549</v>
      </c>
      <c r="I11" s="10">
        <f>'1.1 Nominal NKS'!I11*'4 GDP, Inflator, &amp; Population'!$F8</f>
        <v>0</v>
      </c>
      <c r="J11" s="10">
        <f>'1.1 Nominal NKS'!J11*'4 GDP, Inflator, &amp; Population'!$F8</f>
        <v>1304551.1745493996</v>
      </c>
      <c r="K11" s="10">
        <f>'1.1 Nominal NKS'!K11*'4 GDP, Inflator, &amp; Population'!$F8</f>
        <v>7175813.7269142848</v>
      </c>
      <c r="L11" s="10">
        <f>'1.1 Nominal NKS'!L11*'4 GDP, Inflator, &amp; Population'!$F8</f>
        <v>9671702.2649710644</v>
      </c>
      <c r="M11" s="10">
        <f>'1.1 Nominal NKS'!M11*'4 GDP, Inflator, &amp; Population'!$F8</f>
        <v>11083631.518219065</v>
      </c>
      <c r="N11" s="10">
        <f>'1.1 Nominal NKS'!N11*'4 GDP, Inflator, &amp; Population'!$F8</f>
        <v>0</v>
      </c>
      <c r="O11" s="10">
        <f>'1.1 Nominal NKS'!O11*'4 GDP, Inflator, &amp; Population'!$F8</f>
        <v>40154.517822044683</v>
      </c>
      <c r="P11" s="10">
        <f>'1.1 Nominal NKS'!P11*'4 GDP, Inflator, &amp; Population'!$F8</f>
        <v>4389900.5667838426</v>
      </c>
      <c r="Q11" s="10">
        <f>'1.1 Nominal NKS'!Q11*'4 GDP, Inflator, &amp; Population'!$F8</f>
        <v>0</v>
      </c>
      <c r="R11" s="10">
        <f>'1.1 Nominal NKS'!R11*'4 GDP, Inflator, &amp; Population'!$F8</f>
        <v>10782091.841697553</v>
      </c>
      <c r="S11" s="10">
        <f>'1.1 Nominal NKS'!S11*'4 GDP, Inflator, &amp; Population'!$F8</f>
        <v>9707218.295339046</v>
      </c>
      <c r="T11" s="10">
        <f>'1.1 Nominal NKS'!T11*'4 GDP, Inflator, &amp; Population'!$F8</f>
        <v>9734249.9624050818</v>
      </c>
      <c r="U11" s="10">
        <f>'1.1 Nominal NKS'!U11*'4 GDP, Inflator, &amp; Population'!$F8</f>
        <v>3000574.0459117917</v>
      </c>
      <c r="V11" s="10">
        <f>'1.1 Nominal NKS'!V11*'4 GDP, Inflator, &amp; Population'!$F8</f>
        <v>253944.54583750333</v>
      </c>
      <c r="W11" s="10">
        <f>'1.1 Nominal NKS'!W11*'4 GDP, Inflator, &amp; Population'!$F8</f>
        <v>617493.3751807001</v>
      </c>
      <c r="X11" s="10">
        <f>'1.1 Nominal NKS'!X11*'4 GDP, Inflator, &amp; Population'!$F8</f>
        <v>10608887.225560812</v>
      </c>
      <c r="Y11" s="10">
        <f>'1.1 Nominal NKS'!Y11*'4 GDP, Inflator, &amp; Population'!$F8</f>
        <v>9424207.3909232672</v>
      </c>
      <c r="Z11" s="10">
        <f>'1.1 Nominal NKS'!Z11*'4 GDP, Inflator, &amp; Population'!$F8</f>
        <v>0</v>
      </c>
      <c r="AA11" s="10">
        <f>'1.1 Nominal NKS'!AA11*'4 GDP, Inflator, &amp; Population'!$F8</f>
        <v>109754.07929363551</v>
      </c>
      <c r="AB11" s="10">
        <f>'1.1 Nominal NKS'!AB11*'4 GDP, Inflator, &amp; Population'!$F8</f>
        <v>82132283.399014175</v>
      </c>
      <c r="AC11" s="10">
        <f>'1.1 Nominal NKS'!AC11*'4 GDP, Inflator, &amp; Population'!$F8</f>
        <v>11051831.521174723</v>
      </c>
      <c r="AD11" s="10">
        <f>'1.1 Nominal NKS'!AD11*'4 GDP, Inflator, &amp; Population'!$F8</f>
        <v>143816781.9919503</v>
      </c>
      <c r="AE11" s="10">
        <f>'1.1 Nominal NKS'!AE11*'4 GDP, Inflator, &amp; Population'!$F8</f>
        <v>3376195.4831657191</v>
      </c>
      <c r="AF11" s="10">
        <f>'1.1 Nominal NKS'!AF11*'4 GDP, Inflator, &amp; Population'!$F8</f>
        <v>2640.8442614967903</v>
      </c>
      <c r="AG11" s="10">
        <f>'1.1 Nominal NKS'!AG11*'4 GDP, Inflator, &amp; Population'!$F8</f>
        <v>5490209.8078010529</v>
      </c>
      <c r="AH11" s="10">
        <f>'1.1 Nominal NKS'!AH11*'4 GDP, Inflator, &amp; Population'!$F8</f>
        <v>9999634.4680476394</v>
      </c>
      <c r="AI11" s="10">
        <f>'1.1 Nominal NKS'!AI11*'4 GDP, Inflator, &amp; Population'!$F8</f>
        <v>3167308.0308766104</v>
      </c>
      <c r="AJ11" s="10">
        <f>'1.1 Nominal NKS'!AJ11*'4 GDP, Inflator, &amp; Population'!$F8</f>
        <v>143323.13043837622</v>
      </c>
      <c r="AK11" s="10">
        <f>'1.1 Nominal NKS'!AK11*'4 GDP, Inflator, &amp; Population'!$F8</f>
        <v>13836644.329529542</v>
      </c>
      <c r="AL11" s="10">
        <f>'1.1 Nominal NKS'!AL11*'4 GDP, Inflator, &amp; Population'!$F8</f>
        <v>303654.55546567822</v>
      </c>
      <c r="AM11" s="10">
        <f>'1.1 Nominal NKS'!AM11*'4 GDP, Inflator, &amp; Population'!$F8</f>
        <v>4411239.9939080803</v>
      </c>
      <c r="AN11" s="10">
        <f>'1.1 Nominal NKS'!AN11*'4 GDP, Inflator, &amp; Population'!$F8</f>
        <v>169282.185689518</v>
      </c>
      <c r="AO11" s="10">
        <f>'1.1 Nominal NKS'!AO11*'4 GDP, Inflator, &amp; Population'!$F8</f>
        <v>23760.201030609776</v>
      </c>
      <c r="AP11" s="10">
        <f>'1.1 Nominal NKS'!AP11*'4 GDP, Inflator, &amp; Population'!$F8</f>
        <v>452603.3499401001</v>
      </c>
      <c r="AQ11" s="10">
        <f>'1.1 Nominal NKS'!AQ11*'4 GDP, Inflator, &amp; Population'!$F8</f>
        <v>7558924.7765642833</v>
      </c>
      <c r="AR11" s="10">
        <f>'1.1 Nominal NKS'!AR11*'4 GDP, Inflator, &amp; Population'!$F8</f>
        <v>254547.42765070216</v>
      </c>
      <c r="AS11" s="10">
        <f>'1.1 Nominal NKS'!AS11*'4 GDP, Inflator, &amp; Population'!$F8</f>
        <v>262318.31531653518</v>
      </c>
      <c r="AT11" s="10">
        <f>'1.1 Nominal NKS'!AT11*'4 GDP, Inflator, &amp; Population'!$F8</f>
        <v>2650756.6741309799</v>
      </c>
      <c r="AU11" s="10">
        <f>'1.1 Nominal NKS'!AU11*'4 GDP, Inflator, &amp; Population'!$F8</f>
        <v>538789.55859752058</v>
      </c>
      <c r="AV11" s="10">
        <f>'1.1 Nominal NKS'!AV11*'4 GDP, Inflator, &amp; Population'!$F8</f>
        <v>1317866.3556998037</v>
      </c>
      <c r="AW11" s="10">
        <f>'1.1 Nominal NKS'!AW11*'4 GDP, Inflator, &amp; Population'!$F8</f>
        <v>7774769.4110044781</v>
      </c>
    </row>
    <row r="12" spans="2:49" x14ac:dyDescent="0.3">
      <c r="B12" s="9">
        <v>1996</v>
      </c>
      <c r="C12" s="10">
        <f>'1.1 Nominal NKS'!C12*'4 GDP, Inflator, &amp; Population'!$F9</f>
        <v>25235271.05256762</v>
      </c>
      <c r="D12" s="10">
        <f>'1.1 Nominal NKS'!D12*'4 GDP, Inflator, &amp; Population'!$F9</f>
        <v>8042227.8753967918</v>
      </c>
      <c r="E12" s="10">
        <f>'1.1 Nominal NKS'!E12*'4 GDP, Inflator, &amp; Population'!$F9</f>
        <v>44746325.322090566</v>
      </c>
      <c r="F12" s="10">
        <f>'1.1 Nominal NKS'!F12*'4 GDP, Inflator, &amp; Population'!$F9</f>
        <v>21274642.627655212</v>
      </c>
      <c r="G12" s="10">
        <f>'1.1 Nominal NKS'!G12*'4 GDP, Inflator, &amp; Population'!$F9</f>
        <v>4946740.7988716867</v>
      </c>
      <c r="H12" s="10">
        <f>'1.1 Nominal NKS'!H12*'4 GDP, Inflator, &amp; Population'!$F9</f>
        <v>2229869.8429184929</v>
      </c>
      <c r="I12" s="10">
        <f>'1.1 Nominal NKS'!I12*'4 GDP, Inflator, &amp; Population'!$F9</f>
        <v>0</v>
      </c>
      <c r="J12" s="10">
        <f>'1.1 Nominal NKS'!J12*'4 GDP, Inflator, &amp; Population'!$F9</f>
        <v>1295758.5116701964</v>
      </c>
      <c r="K12" s="10">
        <f>'1.1 Nominal NKS'!K12*'4 GDP, Inflator, &amp; Population'!$F9</f>
        <v>7571929.610024876</v>
      </c>
      <c r="L12" s="10">
        <f>'1.1 Nominal NKS'!L12*'4 GDP, Inflator, &amp; Population'!$F9</f>
        <v>9936983.6725877076</v>
      </c>
      <c r="M12" s="10">
        <f>'1.1 Nominal NKS'!M12*'4 GDP, Inflator, &amp; Population'!$F9</f>
        <v>11086310.405455703</v>
      </c>
      <c r="N12" s="10">
        <f>'1.1 Nominal NKS'!N12*'4 GDP, Inflator, &amp; Population'!$F9</f>
        <v>0</v>
      </c>
      <c r="O12" s="10">
        <f>'1.1 Nominal NKS'!O12*'4 GDP, Inflator, &amp; Population'!$F9</f>
        <v>40696.771484158198</v>
      </c>
      <c r="P12" s="10">
        <f>'1.1 Nominal NKS'!P12*'4 GDP, Inflator, &amp; Population'!$F9</f>
        <v>4433034.5376837458</v>
      </c>
      <c r="Q12" s="10">
        <f>'1.1 Nominal NKS'!Q12*'4 GDP, Inflator, &amp; Population'!$F9</f>
        <v>0</v>
      </c>
      <c r="R12" s="10">
        <f>'1.1 Nominal NKS'!R12*'4 GDP, Inflator, &amp; Population'!$F9</f>
        <v>10862107.058474896</v>
      </c>
      <c r="S12" s="10">
        <f>'1.1 Nominal NKS'!S12*'4 GDP, Inflator, &amp; Population'!$F9</f>
        <v>9861235.5917190537</v>
      </c>
      <c r="T12" s="10">
        <f>'1.1 Nominal NKS'!T12*'4 GDP, Inflator, &amp; Population'!$F9</f>
        <v>9937761.0562024154</v>
      </c>
      <c r="U12" s="10">
        <f>'1.1 Nominal NKS'!U12*'4 GDP, Inflator, &amp; Population'!$F9</f>
        <v>3117519.9584846701</v>
      </c>
      <c r="V12" s="10">
        <f>'1.1 Nominal NKS'!V12*'4 GDP, Inflator, &amp; Population'!$F9</f>
        <v>270623.22900506778</v>
      </c>
      <c r="W12" s="10">
        <f>'1.1 Nominal NKS'!W12*'4 GDP, Inflator, &amp; Population'!$F9</f>
        <v>647372.39223254472</v>
      </c>
      <c r="X12" s="10">
        <f>'1.1 Nominal NKS'!X12*'4 GDP, Inflator, &amp; Population'!$F9</f>
        <v>12071961.305764126</v>
      </c>
      <c r="Y12" s="10">
        <f>'1.1 Nominal NKS'!Y12*'4 GDP, Inflator, &amp; Population'!$F9</f>
        <v>8914344.1555054542</v>
      </c>
      <c r="Z12" s="10">
        <f>'1.1 Nominal NKS'!Z12*'4 GDP, Inflator, &amp; Population'!$F9</f>
        <v>0</v>
      </c>
      <c r="AA12" s="10">
        <f>'1.1 Nominal NKS'!AA12*'4 GDP, Inflator, &amp; Population'!$F9</f>
        <v>111905.63789181389</v>
      </c>
      <c r="AB12" s="10">
        <f>'1.1 Nominal NKS'!AB12*'4 GDP, Inflator, &amp; Population'!$F9</f>
        <v>87180260.681890219</v>
      </c>
      <c r="AC12" s="10">
        <f>'1.1 Nominal NKS'!AC12*'4 GDP, Inflator, &amp; Population'!$F9</f>
        <v>10901237.657892173</v>
      </c>
      <c r="AD12" s="10">
        <f>'1.1 Nominal NKS'!AD12*'4 GDP, Inflator, &amp; Population'!$F9</f>
        <v>153396311.44720489</v>
      </c>
      <c r="AE12" s="10">
        <f>'1.1 Nominal NKS'!AE12*'4 GDP, Inflator, &amp; Population'!$F9</f>
        <v>3388188.0952804675</v>
      </c>
      <c r="AF12" s="10">
        <f>'1.1 Nominal NKS'!AF12*'4 GDP, Inflator, &amp; Population'!$F9</f>
        <v>3447.7664475849269</v>
      </c>
      <c r="AG12" s="10">
        <f>'1.1 Nominal NKS'!AG12*'4 GDP, Inflator, &amp; Population'!$F9</f>
        <v>5929912.1510462733</v>
      </c>
      <c r="AH12" s="10">
        <f>'1.1 Nominal NKS'!AH12*'4 GDP, Inflator, &amp; Population'!$F9</f>
        <v>10215633.528674219</v>
      </c>
      <c r="AI12" s="10">
        <f>'1.1 Nominal NKS'!AI12*'4 GDP, Inflator, &amp; Population'!$F9</f>
        <v>3186828.3245394421</v>
      </c>
      <c r="AJ12" s="10">
        <f>'1.1 Nominal NKS'!AJ12*'4 GDP, Inflator, &amp; Population'!$F9</f>
        <v>135881.38024281431</v>
      </c>
      <c r="AK12" s="10">
        <f>'1.1 Nominal NKS'!AK12*'4 GDP, Inflator, &amp; Population'!$F9</f>
        <v>13903647.854118383</v>
      </c>
      <c r="AL12" s="10">
        <f>'1.1 Nominal NKS'!AL12*'4 GDP, Inflator, &amp; Population'!$F9</f>
        <v>348350.21548153157</v>
      </c>
      <c r="AM12" s="10">
        <f>'1.1 Nominal NKS'!AM12*'4 GDP, Inflator, &amp; Population'!$F9</f>
        <v>4756493.7391290907</v>
      </c>
      <c r="AN12" s="10">
        <f>'1.1 Nominal NKS'!AN12*'4 GDP, Inflator, &amp; Population'!$F9</f>
        <v>171022.70785294223</v>
      </c>
      <c r="AO12" s="10">
        <f>'1.1 Nominal NKS'!AO12*'4 GDP, Inflator, &amp; Population'!$F9</f>
        <v>30400.876650994753</v>
      </c>
      <c r="AP12" s="10">
        <f>'1.1 Nominal NKS'!AP12*'4 GDP, Inflator, &amp; Population'!$F9</f>
        <v>460392.59715101274</v>
      </c>
      <c r="AQ12" s="10">
        <f>'1.1 Nominal NKS'!AQ12*'4 GDP, Inflator, &amp; Population'!$F9</f>
        <v>7616963.8941366412</v>
      </c>
      <c r="AR12" s="10">
        <f>'1.1 Nominal NKS'!AR12*'4 GDP, Inflator, &amp; Population'!$F9</f>
        <v>268376.9845505862</v>
      </c>
      <c r="AS12" s="10">
        <f>'1.1 Nominal NKS'!AS12*'4 GDP, Inflator, &amp; Population'!$F9</f>
        <v>269024.2384315448</v>
      </c>
      <c r="AT12" s="10">
        <f>'1.1 Nominal NKS'!AT12*'4 GDP, Inflator, &amp; Population'!$F9</f>
        <v>2881603.4500334403</v>
      </c>
      <c r="AU12" s="10">
        <f>'1.1 Nominal NKS'!AU12*'4 GDP, Inflator, &amp; Population'!$F9</f>
        <v>710309.17171651311</v>
      </c>
      <c r="AV12" s="10">
        <f>'1.1 Nominal NKS'!AV12*'4 GDP, Inflator, &amp; Population'!$F9</f>
        <v>1372705.1469887721</v>
      </c>
      <c r="AW12" s="10">
        <f>'1.1 Nominal NKS'!AW12*'4 GDP, Inflator, &amp; Population'!$F9</f>
        <v>8018833.8009467861</v>
      </c>
    </row>
    <row r="13" spans="2:49" x14ac:dyDescent="0.3">
      <c r="B13" s="9">
        <v>1997</v>
      </c>
      <c r="C13" s="10">
        <f>'1.1 Nominal NKS'!C13*'4 GDP, Inflator, &amp; Population'!$F10</f>
        <v>24867739.430245351</v>
      </c>
      <c r="D13" s="10">
        <f>'1.1 Nominal NKS'!D13*'4 GDP, Inflator, &amp; Population'!$F10</f>
        <v>7701670.1964856936</v>
      </c>
      <c r="E13" s="10">
        <f>'1.1 Nominal NKS'!E13*'4 GDP, Inflator, &amp; Population'!$F10</f>
        <v>45021360.578175522</v>
      </c>
      <c r="F13" s="10">
        <f>'1.1 Nominal NKS'!F13*'4 GDP, Inflator, &amp; Population'!$F10</f>
        <v>21983267.285372525</v>
      </c>
      <c r="G13" s="10">
        <f>'1.1 Nominal NKS'!G13*'4 GDP, Inflator, &amp; Population'!$F10</f>
        <v>5062197.9997000471</v>
      </c>
      <c r="H13" s="10">
        <f>'1.1 Nominal NKS'!H13*'4 GDP, Inflator, &amp; Population'!$F10</f>
        <v>2297141.189113311</v>
      </c>
      <c r="I13" s="10">
        <f>'1.1 Nominal NKS'!I13*'4 GDP, Inflator, &amp; Population'!$F10</f>
        <v>0</v>
      </c>
      <c r="J13" s="10">
        <f>'1.1 Nominal NKS'!J13*'4 GDP, Inflator, &amp; Population'!$F10</f>
        <v>1302728.3331339427</v>
      </c>
      <c r="K13" s="10">
        <f>'1.1 Nominal NKS'!K13*'4 GDP, Inflator, &amp; Population'!$F10</f>
        <v>7732339.5418740241</v>
      </c>
      <c r="L13" s="10">
        <f>'1.1 Nominal NKS'!L13*'4 GDP, Inflator, &amp; Population'!$F10</f>
        <v>9828468.7933918778</v>
      </c>
      <c r="M13" s="10">
        <f>'1.1 Nominal NKS'!M13*'4 GDP, Inflator, &amp; Population'!$F10</f>
        <v>11553506.920716083</v>
      </c>
      <c r="N13" s="10">
        <f>'1.1 Nominal NKS'!N13*'4 GDP, Inflator, &amp; Population'!$F10</f>
        <v>0</v>
      </c>
      <c r="O13" s="10">
        <f>'1.1 Nominal NKS'!O13*'4 GDP, Inflator, &amp; Population'!$F10</f>
        <v>41345.380079310155</v>
      </c>
      <c r="P13" s="10">
        <f>'1.1 Nominal NKS'!P13*'4 GDP, Inflator, &amp; Population'!$F10</f>
        <v>4252855.7109450335</v>
      </c>
      <c r="Q13" s="10">
        <f>'1.1 Nominal NKS'!Q13*'4 GDP, Inflator, &amp; Population'!$F10</f>
        <v>0</v>
      </c>
      <c r="R13" s="10">
        <f>'1.1 Nominal NKS'!R13*'4 GDP, Inflator, &amp; Population'!$F10</f>
        <v>10916101.045295944</v>
      </c>
      <c r="S13" s="10">
        <f>'1.1 Nominal NKS'!S13*'4 GDP, Inflator, &amp; Population'!$F10</f>
        <v>9966942.9664162602</v>
      </c>
      <c r="T13" s="10">
        <f>'1.1 Nominal NKS'!T13*'4 GDP, Inflator, &amp; Population'!$F10</f>
        <v>10038513.344250139</v>
      </c>
      <c r="U13" s="10">
        <f>'1.1 Nominal NKS'!U13*'4 GDP, Inflator, &amp; Population'!$F10</f>
        <v>3266562.4189590495</v>
      </c>
      <c r="V13" s="10">
        <f>'1.1 Nominal NKS'!V13*'4 GDP, Inflator, &amp; Population'!$F10</f>
        <v>260079.20039537875</v>
      </c>
      <c r="W13" s="10">
        <f>'1.1 Nominal NKS'!W13*'4 GDP, Inflator, &amp; Population'!$F10</f>
        <v>619878.59507216257</v>
      </c>
      <c r="X13" s="10">
        <f>'1.1 Nominal NKS'!X13*'4 GDP, Inflator, &amp; Population'!$F10</f>
        <v>12903365.875647653</v>
      </c>
      <c r="Y13" s="10">
        <f>'1.1 Nominal NKS'!Y13*'4 GDP, Inflator, &amp; Population'!$F10</f>
        <v>8624212.1703186054</v>
      </c>
      <c r="Z13" s="10">
        <f>'1.1 Nominal NKS'!Z13*'4 GDP, Inflator, &amp; Population'!$F10</f>
        <v>0</v>
      </c>
      <c r="AA13" s="10">
        <f>'1.1 Nominal NKS'!AA13*'4 GDP, Inflator, &amp; Population'!$F10</f>
        <v>112124.52760547785</v>
      </c>
      <c r="AB13" s="10">
        <f>'1.1 Nominal NKS'!AB13*'4 GDP, Inflator, &amp; Population'!$F10</f>
        <v>89207120.779347435</v>
      </c>
      <c r="AC13" s="10">
        <f>'1.1 Nominal NKS'!AC13*'4 GDP, Inflator, &amp; Population'!$F10</f>
        <v>10389481.529742446</v>
      </c>
      <c r="AD13" s="10">
        <f>'1.1 Nominal NKS'!AD13*'4 GDP, Inflator, &amp; Population'!$F10</f>
        <v>159274311.87205783</v>
      </c>
      <c r="AE13" s="10">
        <f>'1.1 Nominal NKS'!AE13*'4 GDP, Inflator, &amp; Population'!$F10</f>
        <v>3328560.2462344738</v>
      </c>
      <c r="AF13" s="10">
        <f>'1.1 Nominal NKS'!AF13*'4 GDP, Inflator, &amp; Population'!$F10</f>
        <v>4382.3369543005765</v>
      </c>
      <c r="AG13" s="10">
        <f>'1.1 Nominal NKS'!AG13*'4 GDP, Inflator, &amp; Population'!$F10</f>
        <v>6588614.3338267505</v>
      </c>
      <c r="AH13" s="10">
        <f>'1.1 Nominal NKS'!AH13*'4 GDP, Inflator, &amp; Population'!$F10</f>
        <v>10402592.575591361</v>
      </c>
      <c r="AI13" s="10">
        <f>'1.1 Nominal NKS'!AI13*'4 GDP, Inflator, &amp; Population'!$F10</f>
        <v>3173182.3945576819</v>
      </c>
      <c r="AJ13" s="10">
        <f>'1.1 Nominal NKS'!AJ13*'4 GDP, Inflator, &amp; Population'!$F10</f>
        <v>165566.74013927302</v>
      </c>
      <c r="AK13" s="10">
        <f>'1.1 Nominal NKS'!AK13*'4 GDP, Inflator, &amp; Population'!$F10</f>
        <v>14016153.978663417</v>
      </c>
      <c r="AL13" s="10">
        <f>'1.1 Nominal NKS'!AL13*'4 GDP, Inflator, &amp; Population'!$F10</f>
        <v>406938.73850937939</v>
      </c>
      <c r="AM13" s="10">
        <f>'1.1 Nominal NKS'!AM13*'4 GDP, Inflator, &amp; Population'!$F10</f>
        <v>5125422.6960382722</v>
      </c>
      <c r="AN13" s="10">
        <f>'1.1 Nominal NKS'!AN13*'4 GDP, Inflator, &amp; Population'!$F10</f>
        <v>176489.3148870866</v>
      </c>
      <c r="AO13" s="10">
        <f>'1.1 Nominal NKS'!AO13*'4 GDP, Inflator, &amp; Population'!$F10</f>
        <v>35251.108459234383</v>
      </c>
      <c r="AP13" s="10">
        <f>'1.1 Nominal NKS'!AP13*'4 GDP, Inflator, &amp; Population'!$F10</f>
        <v>485498.9168116072</v>
      </c>
      <c r="AQ13" s="10">
        <f>'1.1 Nominal NKS'!AQ13*'4 GDP, Inflator, &amp; Population'!$F10</f>
        <v>7540584.8768002093</v>
      </c>
      <c r="AR13" s="10">
        <f>'1.1 Nominal NKS'!AR13*'4 GDP, Inflator, &amp; Population'!$F10</f>
        <v>301237.56240195717</v>
      </c>
      <c r="AS13" s="10">
        <f>'1.1 Nominal NKS'!AS13*'4 GDP, Inflator, &amp; Population'!$F10</f>
        <v>271685.11040894297</v>
      </c>
      <c r="AT13" s="10">
        <f>'1.1 Nominal NKS'!AT13*'4 GDP, Inflator, &amp; Population'!$F10</f>
        <v>3018619.1504476932</v>
      </c>
      <c r="AU13" s="10">
        <f>'1.1 Nominal NKS'!AU13*'4 GDP, Inflator, &amp; Population'!$F10</f>
        <v>752041.0302204272</v>
      </c>
      <c r="AV13" s="10">
        <f>'1.1 Nominal NKS'!AV13*'4 GDP, Inflator, &amp; Population'!$F10</f>
        <v>1357515.6371908467</v>
      </c>
      <c r="AW13" s="10">
        <f>'1.1 Nominal NKS'!AW13*'4 GDP, Inflator, &amp; Population'!$F10</f>
        <v>8267419.826967936</v>
      </c>
    </row>
    <row r="14" spans="2:49" x14ac:dyDescent="0.3">
      <c r="B14" s="9">
        <v>1998</v>
      </c>
      <c r="C14" s="10">
        <f>'1.1 Nominal NKS'!C14*'4 GDP, Inflator, &amp; Population'!$F11</f>
        <v>24513944.13458224</v>
      </c>
      <c r="D14" s="10">
        <f>'1.1 Nominal NKS'!D14*'4 GDP, Inflator, &amp; Population'!$F11</f>
        <v>7280914.1979201566</v>
      </c>
      <c r="E14" s="10">
        <f>'1.1 Nominal NKS'!E14*'4 GDP, Inflator, &amp; Population'!$F11</f>
        <v>44231156.737255044</v>
      </c>
      <c r="F14" s="10">
        <f>'1.1 Nominal NKS'!F14*'4 GDP, Inflator, &amp; Population'!$F11</f>
        <v>23367765.136309583</v>
      </c>
      <c r="G14" s="10">
        <f>'1.1 Nominal NKS'!G14*'4 GDP, Inflator, &amp; Population'!$F11</f>
        <v>5265481.2213081215</v>
      </c>
      <c r="H14" s="10">
        <f>'1.1 Nominal NKS'!H14*'4 GDP, Inflator, &amp; Population'!$F11</f>
        <v>2403211.262602964</v>
      </c>
      <c r="I14" s="10">
        <f>'1.1 Nominal NKS'!I14*'4 GDP, Inflator, &amp; Population'!$F11</f>
        <v>7222.2581321290891</v>
      </c>
      <c r="J14" s="10">
        <f>'1.1 Nominal NKS'!J14*'4 GDP, Inflator, &amp; Population'!$F11</f>
        <v>1293722.621147559</v>
      </c>
      <c r="K14" s="10">
        <f>'1.1 Nominal NKS'!K14*'4 GDP, Inflator, &amp; Population'!$F11</f>
        <v>7815573.9856538903</v>
      </c>
      <c r="L14" s="10">
        <f>'1.1 Nominal NKS'!L14*'4 GDP, Inflator, &amp; Population'!$F11</f>
        <v>9841675.5843517575</v>
      </c>
      <c r="M14" s="10">
        <f>'1.1 Nominal NKS'!M14*'4 GDP, Inflator, &amp; Population'!$F11</f>
        <v>11906178.927192079</v>
      </c>
      <c r="N14" s="10">
        <f>'1.1 Nominal NKS'!N14*'4 GDP, Inflator, &amp; Population'!$F11</f>
        <v>0</v>
      </c>
      <c r="O14" s="10">
        <f>'1.1 Nominal NKS'!O14*'4 GDP, Inflator, &amp; Population'!$F11</f>
        <v>51108.232651116974</v>
      </c>
      <c r="P14" s="10">
        <f>'1.1 Nominal NKS'!P14*'4 GDP, Inflator, &amp; Population'!$F11</f>
        <v>4780741.8113181125</v>
      </c>
      <c r="Q14" s="10">
        <f>'1.1 Nominal NKS'!Q14*'4 GDP, Inflator, &amp; Population'!$F11</f>
        <v>0</v>
      </c>
      <c r="R14" s="10">
        <f>'1.1 Nominal NKS'!R14*'4 GDP, Inflator, &amp; Population'!$F11</f>
        <v>11089048.761928007</v>
      </c>
      <c r="S14" s="10">
        <f>'1.1 Nominal NKS'!S14*'4 GDP, Inflator, &amp; Population'!$F11</f>
        <v>10289540.006094072</v>
      </c>
      <c r="T14" s="10">
        <f>'1.1 Nominal NKS'!T14*'4 GDP, Inflator, &amp; Population'!$F11</f>
        <v>9792303.7346437629</v>
      </c>
      <c r="U14" s="10">
        <f>'1.1 Nominal NKS'!U14*'4 GDP, Inflator, &amp; Population'!$F11</f>
        <v>3539387.8320933222</v>
      </c>
      <c r="V14" s="10">
        <f>'1.1 Nominal NKS'!V14*'4 GDP, Inflator, &amp; Population'!$F11</f>
        <v>259239.93678782749</v>
      </c>
      <c r="W14" s="10">
        <f>'1.1 Nominal NKS'!W14*'4 GDP, Inflator, &amp; Population'!$F11</f>
        <v>666455.60319922853</v>
      </c>
      <c r="X14" s="10">
        <f>'1.1 Nominal NKS'!X14*'4 GDP, Inflator, &amp; Population'!$F11</f>
        <v>13664584.980394565</v>
      </c>
      <c r="Y14" s="10">
        <f>'1.1 Nominal NKS'!Y14*'4 GDP, Inflator, &amp; Population'!$F11</f>
        <v>8767339.2935973741</v>
      </c>
      <c r="Z14" s="10">
        <f>'1.1 Nominal NKS'!Z14*'4 GDP, Inflator, &amp; Population'!$F11</f>
        <v>0</v>
      </c>
      <c r="AA14" s="10">
        <f>'1.1 Nominal NKS'!AA14*'4 GDP, Inflator, &amp; Population'!$F11</f>
        <v>108209.93031259358</v>
      </c>
      <c r="AB14" s="10">
        <f>'1.1 Nominal NKS'!AB14*'4 GDP, Inflator, &amp; Population'!$F11</f>
        <v>89890887.687774226</v>
      </c>
      <c r="AC14" s="10">
        <f>'1.1 Nominal NKS'!AC14*'4 GDP, Inflator, &amp; Population'!$F11</f>
        <v>9772150.8192086332</v>
      </c>
      <c r="AD14" s="10">
        <f>'1.1 Nominal NKS'!AD14*'4 GDP, Inflator, &amp; Population'!$F11</f>
        <v>161662874.30910322</v>
      </c>
      <c r="AE14" s="10">
        <f>'1.1 Nominal NKS'!AE14*'4 GDP, Inflator, &amp; Population'!$F11</f>
        <v>3370999.1640940909</v>
      </c>
      <c r="AF14" s="10">
        <f>'1.1 Nominal NKS'!AF14*'4 GDP, Inflator, &amp; Population'!$F11</f>
        <v>6282.0720404005897</v>
      </c>
      <c r="AG14" s="10">
        <f>'1.1 Nominal NKS'!AG14*'4 GDP, Inflator, &amp; Population'!$F11</f>
        <v>7137345.6944623776</v>
      </c>
      <c r="AH14" s="10">
        <f>'1.1 Nominal NKS'!AH14*'4 GDP, Inflator, &amp; Population'!$F11</f>
        <v>11868719.768286001</v>
      </c>
      <c r="AI14" s="10">
        <f>'1.1 Nominal NKS'!AI14*'4 GDP, Inflator, &amp; Population'!$F11</f>
        <v>3164499.9488021522</v>
      </c>
      <c r="AJ14" s="10">
        <f>'1.1 Nominal NKS'!AJ14*'4 GDP, Inflator, &amp; Population'!$F11</f>
        <v>149776.42501959592</v>
      </c>
      <c r="AK14" s="10">
        <f>'1.1 Nominal NKS'!AK14*'4 GDP, Inflator, &amp; Population'!$F11</f>
        <v>14050130.331219027</v>
      </c>
      <c r="AL14" s="10">
        <f>'1.1 Nominal NKS'!AL14*'4 GDP, Inflator, &amp; Population'!$F11</f>
        <v>444704.48019702721</v>
      </c>
      <c r="AM14" s="10">
        <f>'1.1 Nominal NKS'!AM14*'4 GDP, Inflator, &amp; Population'!$F11</f>
        <v>5566624.0659054527</v>
      </c>
      <c r="AN14" s="10">
        <f>'1.1 Nominal NKS'!AN14*'4 GDP, Inflator, &amp; Population'!$F11</f>
        <v>170129.41772095015</v>
      </c>
      <c r="AO14" s="10">
        <f>'1.1 Nominal NKS'!AO14*'4 GDP, Inflator, &amp; Population'!$F11</f>
        <v>35794.354106183295</v>
      </c>
      <c r="AP14" s="10">
        <f>'1.1 Nominal NKS'!AP14*'4 GDP, Inflator, &amp; Population'!$F11</f>
        <v>486444.49324110936</v>
      </c>
      <c r="AQ14" s="10">
        <f>'1.1 Nominal NKS'!AQ14*'4 GDP, Inflator, &amp; Population'!$F11</f>
        <v>7516074.2534729876</v>
      </c>
      <c r="AR14" s="10">
        <f>'1.1 Nominal NKS'!AR14*'4 GDP, Inflator, &amp; Population'!$F11</f>
        <v>281218.33595284796</v>
      </c>
      <c r="AS14" s="10">
        <f>'1.1 Nominal NKS'!AS14*'4 GDP, Inflator, &amp; Population'!$F11</f>
        <v>278457.97791705752</v>
      </c>
      <c r="AT14" s="10">
        <f>'1.1 Nominal NKS'!AT14*'4 GDP, Inflator, &amp; Population'!$F11</f>
        <v>3133312.6836049659</v>
      </c>
      <c r="AU14" s="10">
        <f>'1.1 Nominal NKS'!AU14*'4 GDP, Inflator, &amp; Population'!$F11</f>
        <v>833714.88597725611</v>
      </c>
      <c r="AV14" s="10">
        <f>'1.1 Nominal NKS'!AV14*'4 GDP, Inflator, &amp; Population'!$F11</f>
        <v>1475475.9968575819</v>
      </c>
      <c r="AW14" s="10">
        <f>'1.1 Nominal NKS'!AW14*'4 GDP, Inflator, &amp; Population'!$F11</f>
        <v>8208224.7353222426</v>
      </c>
    </row>
    <row r="15" spans="2:49" x14ac:dyDescent="0.3">
      <c r="B15" s="9">
        <v>1999</v>
      </c>
      <c r="C15" s="10">
        <f>'1.1 Nominal NKS'!C15*'4 GDP, Inflator, &amp; Population'!$F12</f>
        <v>24343394.129827272</v>
      </c>
      <c r="D15" s="10">
        <f>'1.1 Nominal NKS'!D15*'4 GDP, Inflator, &amp; Population'!$F12</f>
        <v>7156274.503653842</v>
      </c>
      <c r="E15" s="10">
        <f>'1.1 Nominal NKS'!E15*'4 GDP, Inflator, &amp; Population'!$F12</f>
        <v>44268489.373622045</v>
      </c>
      <c r="F15" s="10">
        <f>'1.1 Nominal NKS'!F15*'4 GDP, Inflator, &amp; Population'!$F12</f>
        <v>23731176.536123097</v>
      </c>
      <c r="G15" s="10">
        <f>'1.1 Nominal NKS'!G15*'4 GDP, Inflator, &amp; Population'!$F12</f>
        <v>5470855.8486031685</v>
      </c>
      <c r="H15" s="10">
        <f>'1.1 Nominal NKS'!H15*'4 GDP, Inflator, &amp; Population'!$F12</f>
        <v>2713775.1045328341</v>
      </c>
      <c r="I15" s="10">
        <f>'1.1 Nominal NKS'!I15*'4 GDP, Inflator, &amp; Population'!$F12</f>
        <v>12249.634877874305</v>
      </c>
      <c r="J15" s="10">
        <f>'1.1 Nominal NKS'!J15*'4 GDP, Inflator, &amp; Population'!$F12</f>
        <v>1294059.7689738267</v>
      </c>
      <c r="K15" s="10">
        <f>'1.1 Nominal NKS'!K15*'4 GDP, Inflator, &amp; Population'!$F12</f>
        <v>7899295.5873725126</v>
      </c>
      <c r="L15" s="10">
        <f>'1.1 Nominal NKS'!L15*'4 GDP, Inflator, &amp; Population'!$F12</f>
        <v>9393610.6122678295</v>
      </c>
      <c r="M15" s="10">
        <f>'1.1 Nominal NKS'!M15*'4 GDP, Inflator, &amp; Population'!$F12</f>
        <v>12484489.917859731</v>
      </c>
      <c r="N15" s="10">
        <f>'1.1 Nominal NKS'!N15*'4 GDP, Inflator, &amp; Population'!$F12</f>
        <v>0</v>
      </c>
      <c r="O15" s="10">
        <f>'1.1 Nominal NKS'!O15*'4 GDP, Inflator, &amp; Population'!$F12</f>
        <v>59154.294589763485</v>
      </c>
      <c r="P15" s="10">
        <f>'1.1 Nominal NKS'!P15*'4 GDP, Inflator, &amp; Population'!$F12</f>
        <v>5373044.5028511016</v>
      </c>
      <c r="Q15" s="10">
        <f>'1.1 Nominal NKS'!Q15*'4 GDP, Inflator, &amp; Population'!$F12</f>
        <v>0</v>
      </c>
      <c r="R15" s="10">
        <f>'1.1 Nominal NKS'!R15*'4 GDP, Inflator, &amp; Population'!$F12</f>
        <v>11345371.421955377</v>
      </c>
      <c r="S15" s="10">
        <f>'1.1 Nominal NKS'!S15*'4 GDP, Inflator, &amp; Population'!$F12</f>
        <v>10593086.843273941</v>
      </c>
      <c r="T15" s="10">
        <f>'1.1 Nominal NKS'!T15*'4 GDP, Inflator, &amp; Population'!$F12</f>
        <v>9563980.8418803066</v>
      </c>
      <c r="U15" s="10">
        <f>'1.1 Nominal NKS'!U15*'4 GDP, Inflator, &amp; Population'!$F12</f>
        <v>4084276.2681299034</v>
      </c>
      <c r="V15" s="10">
        <f>'1.1 Nominal NKS'!V15*'4 GDP, Inflator, &amp; Population'!$F12</f>
        <v>266437.8815469445</v>
      </c>
      <c r="W15" s="10">
        <f>'1.1 Nominal NKS'!W15*'4 GDP, Inflator, &amp; Population'!$F12</f>
        <v>714731.41394068347</v>
      </c>
      <c r="X15" s="10">
        <f>'1.1 Nominal NKS'!X15*'4 GDP, Inflator, &amp; Population'!$F12</f>
        <v>13944314.303436235</v>
      </c>
      <c r="Y15" s="10">
        <f>'1.1 Nominal NKS'!Y15*'4 GDP, Inflator, &amp; Population'!$F12</f>
        <v>8645042.0764592811</v>
      </c>
      <c r="Z15" s="10">
        <f>'1.1 Nominal NKS'!Z15*'4 GDP, Inflator, &amp; Population'!$F12</f>
        <v>7.0088026765122615</v>
      </c>
      <c r="AA15" s="10">
        <f>'1.1 Nominal NKS'!AA15*'4 GDP, Inflator, &amp; Population'!$F12</f>
        <v>105189.86276976515</v>
      </c>
      <c r="AB15" s="10">
        <f>'1.1 Nominal NKS'!AB15*'4 GDP, Inflator, &amp; Population'!$F12</f>
        <v>90404050.590578824</v>
      </c>
      <c r="AC15" s="10">
        <f>'1.1 Nominal NKS'!AC15*'4 GDP, Inflator, &amp; Population'!$F12</f>
        <v>9115594.4428511038</v>
      </c>
      <c r="AD15" s="10">
        <f>'1.1 Nominal NKS'!AD15*'4 GDP, Inflator, &amp; Population'!$F12</f>
        <v>163751475.89626387</v>
      </c>
      <c r="AE15" s="10">
        <f>'1.1 Nominal NKS'!AE15*'4 GDP, Inflator, &amp; Population'!$F12</f>
        <v>3415887.1692544576</v>
      </c>
      <c r="AF15" s="10">
        <f>'1.1 Nominal NKS'!AF15*'4 GDP, Inflator, &amp; Population'!$F12</f>
        <v>7813.0627836420435</v>
      </c>
      <c r="AG15" s="10">
        <f>'1.1 Nominal NKS'!AG15*'4 GDP, Inflator, &amp; Population'!$F12</f>
        <v>7511384.6422375953</v>
      </c>
      <c r="AH15" s="10">
        <f>'1.1 Nominal NKS'!AH15*'4 GDP, Inflator, &amp; Population'!$F12</f>
        <v>12244632.344963944</v>
      </c>
      <c r="AI15" s="10">
        <f>'1.1 Nominal NKS'!AI15*'4 GDP, Inflator, &amp; Population'!$F12</f>
        <v>3198691.3831120189</v>
      </c>
      <c r="AJ15" s="10">
        <f>'1.1 Nominal NKS'!AJ15*'4 GDP, Inflator, &amp; Population'!$F12</f>
        <v>145916.26292230879</v>
      </c>
      <c r="AK15" s="10">
        <f>'1.1 Nominal NKS'!AK15*'4 GDP, Inflator, &amp; Population'!$F12</f>
        <v>14237927.065160686</v>
      </c>
      <c r="AL15" s="10">
        <f>'1.1 Nominal NKS'!AL15*'4 GDP, Inflator, &amp; Population'!$F12</f>
        <v>478960.54850481841</v>
      </c>
      <c r="AM15" s="10">
        <f>'1.1 Nominal NKS'!AM15*'4 GDP, Inflator, &amp; Population'!$F12</f>
        <v>5984227.8660489935</v>
      </c>
      <c r="AN15" s="10">
        <f>'1.1 Nominal NKS'!AN15*'4 GDP, Inflator, &amp; Population'!$F12</f>
        <v>160923.86165339066</v>
      </c>
      <c r="AO15" s="10">
        <f>'1.1 Nominal NKS'!AO15*'4 GDP, Inflator, &amp; Population'!$F12</f>
        <v>32273.784124669837</v>
      </c>
      <c r="AP15" s="10">
        <f>'1.1 Nominal NKS'!AP15*'4 GDP, Inflator, &amp; Population'!$F12</f>
        <v>504229.03435431427</v>
      </c>
      <c r="AQ15" s="10">
        <f>'1.1 Nominal NKS'!AQ15*'4 GDP, Inflator, &amp; Population'!$F12</f>
        <v>7475843.0038650017</v>
      </c>
      <c r="AR15" s="10">
        <f>'1.1 Nominal NKS'!AR15*'4 GDP, Inflator, &amp; Population'!$F12</f>
        <v>303481.15589298093</v>
      </c>
      <c r="AS15" s="10">
        <f>'1.1 Nominal NKS'!AS15*'4 GDP, Inflator, &amp; Population'!$F12</f>
        <v>289347.90529579396</v>
      </c>
      <c r="AT15" s="10">
        <f>'1.1 Nominal NKS'!AT15*'4 GDP, Inflator, &amp; Population'!$F12</f>
        <v>3362802.4977825535</v>
      </c>
      <c r="AU15" s="10">
        <f>'1.1 Nominal NKS'!AU15*'4 GDP, Inflator, &amp; Population'!$F12</f>
        <v>833008.46350816614</v>
      </c>
      <c r="AV15" s="10">
        <f>'1.1 Nominal NKS'!AV15*'4 GDP, Inflator, &amp; Population'!$F12</f>
        <v>1592352.6586855194</v>
      </c>
      <c r="AW15" s="10">
        <f>'1.1 Nominal NKS'!AW15*'4 GDP, Inflator, &amp; Population'!$F12</f>
        <v>8588308.199891733</v>
      </c>
    </row>
    <row r="16" spans="2:49" x14ac:dyDescent="0.3">
      <c r="B16" s="9">
        <v>2000</v>
      </c>
      <c r="C16" s="10">
        <f>'1.1 Nominal NKS'!C16*'4 GDP, Inflator, &amp; Population'!$F13</f>
        <v>24933687.599925343</v>
      </c>
      <c r="D16" s="10">
        <f>'1.1 Nominal NKS'!D16*'4 GDP, Inflator, &amp; Population'!$F13</f>
        <v>7459843.5821800111</v>
      </c>
      <c r="E16" s="10">
        <f>'1.1 Nominal NKS'!E16*'4 GDP, Inflator, &amp; Population'!$F13</f>
        <v>44851538.169497751</v>
      </c>
      <c r="F16" s="10">
        <f>'1.1 Nominal NKS'!F16*'4 GDP, Inflator, &amp; Population'!$F13</f>
        <v>24648655.624109454</v>
      </c>
      <c r="G16" s="10">
        <f>'1.1 Nominal NKS'!G16*'4 GDP, Inflator, &amp; Population'!$F13</f>
        <v>5877671.8944437727</v>
      </c>
      <c r="H16" s="10">
        <f>'1.1 Nominal NKS'!H16*'4 GDP, Inflator, &amp; Population'!$F13</f>
        <v>3165777.6696138685</v>
      </c>
      <c r="I16" s="10">
        <f>'1.1 Nominal NKS'!I16*'4 GDP, Inflator, &amp; Population'!$F13</f>
        <v>12343.625731564167</v>
      </c>
      <c r="J16" s="10">
        <f>'1.1 Nominal NKS'!J16*'4 GDP, Inflator, &amp; Population'!$F13</f>
        <v>1297871.4507913822</v>
      </c>
      <c r="K16" s="10">
        <f>'1.1 Nominal NKS'!K16*'4 GDP, Inflator, &amp; Population'!$F13</f>
        <v>8237107.3519656658</v>
      </c>
      <c r="L16" s="10">
        <f>'1.1 Nominal NKS'!L16*'4 GDP, Inflator, &amp; Population'!$F13</f>
        <v>9411989.5821966473</v>
      </c>
      <c r="M16" s="10">
        <f>'1.1 Nominal NKS'!M16*'4 GDP, Inflator, &amp; Population'!$F13</f>
        <v>12857471.518022545</v>
      </c>
      <c r="N16" s="10">
        <f>'1.1 Nominal NKS'!N16*'4 GDP, Inflator, &amp; Population'!$F13</f>
        <v>0</v>
      </c>
      <c r="O16" s="10">
        <f>'1.1 Nominal NKS'!O16*'4 GDP, Inflator, &amp; Population'!$F13</f>
        <v>71657.830665202317</v>
      </c>
      <c r="P16" s="10">
        <f>'1.1 Nominal NKS'!P16*'4 GDP, Inflator, &amp; Population'!$F13</f>
        <v>5805592.5061399825</v>
      </c>
      <c r="Q16" s="10">
        <f>'1.1 Nominal NKS'!Q16*'4 GDP, Inflator, &amp; Population'!$F13</f>
        <v>0</v>
      </c>
      <c r="R16" s="10">
        <f>'1.1 Nominal NKS'!R16*'4 GDP, Inflator, &amp; Population'!$F13</f>
        <v>11846100.619344009</v>
      </c>
      <c r="S16" s="10">
        <f>'1.1 Nominal NKS'!S16*'4 GDP, Inflator, &amp; Population'!$F13</f>
        <v>11222327.704235142</v>
      </c>
      <c r="T16" s="10">
        <f>'1.1 Nominal NKS'!T16*'4 GDP, Inflator, &amp; Population'!$F13</f>
        <v>9817777.7832488716</v>
      </c>
      <c r="U16" s="10">
        <f>'1.1 Nominal NKS'!U16*'4 GDP, Inflator, &amp; Population'!$F13</f>
        <v>4293540.1427721018</v>
      </c>
      <c r="V16" s="10">
        <f>'1.1 Nominal NKS'!V16*'4 GDP, Inflator, &amp; Population'!$F13</f>
        <v>274160.53284818324</v>
      </c>
      <c r="W16" s="10">
        <f>'1.1 Nominal NKS'!W16*'4 GDP, Inflator, &amp; Population'!$F13</f>
        <v>765775.12825953588</v>
      </c>
      <c r="X16" s="10">
        <f>'1.1 Nominal NKS'!X16*'4 GDP, Inflator, &amp; Population'!$F13</f>
        <v>14657550.383855628</v>
      </c>
      <c r="Y16" s="10">
        <f>'1.1 Nominal NKS'!Y16*'4 GDP, Inflator, &amp; Population'!$F13</f>
        <v>8373495.9883149853</v>
      </c>
      <c r="Z16" s="10">
        <f>'1.1 Nominal NKS'!Z16*'4 GDP, Inflator, &amp; Population'!$F13</f>
        <v>5.22592113952759</v>
      </c>
      <c r="AA16" s="10">
        <f>'1.1 Nominal NKS'!AA16*'4 GDP, Inflator, &amp; Population'!$F13</f>
        <v>109354.14181832799</v>
      </c>
      <c r="AB16" s="10">
        <f>'1.1 Nominal NKS'!AB16*'4 GDP, Inflator, &amp; Population'!$F13</f>
        <v>92611267.734534681</v>
      </c>
      <c r="AC16" s="10">
        <f>'1.1 Nominal NKS'!AC16*'4 GDP, Inflator, &amp; Population'!$F13</f>
        <v>7912100.3484035926</v>
      </c>
      <c r="AD16" s="10">
        <f>'1.1 Nominal NKS'!AD16*'4 GDP, Inflator, &amp; Population'!$F13</f>
        <v>170425592.74728441</v>
      </c>
      <c r="AE16" s="10">
        <f>'1.1 Nominal NKS'!AE16*'4 GDP, Inflator, &amp; Population'!$F13</f>
        <v>3490134.9169809273</v>
      </c>
      <c r="AF16" s="10">
        <f>'1.1 Nominal NKS'!AF16*'4 GDP, Inflator, &amp; Population'!$F13</f>
        <v>9115.7484410492925</v>
      </c>
      <c r="AG16" s="10">
        <f>'1.1 Nominal NKS'!AG16*'4 GDP, Inflator, &amp; Population'!$F13</f>
        <v>8147012.4715202106</v>
      </c>
      <c r="AH16" s="10">
        <f>'1.1 Nominal NKS'!AH16*'4 GDP, Inflator, &amp; Population'!$F13</f>
        <v>13767957.506037265</v>
      </c>
      <c r="AI16" s="10">
        <f>'1.1 Nominal NKS'!AI16*'4 GDP, Inflator, &amp; Population'!$F13</f>
        <v>3270369.2553003733</v>
      </c>
      <c r="AJ16" s="10">
        <f>'1.1 Nominal NKS'!AJ16*'4 GDP, Inflator, &amp; Population'!$F13</f>
        <v>155446.76626896134</v>
      </c>
      <c r="AK16" s="10">
        <f>'1.1 Nominal NKS'!AK16*'4 GDP, Inflator, &amp; Population'!$F13</f>
        <v>14724355.075755922</v>
      </c>
      <c r="AL16" s="10">
        <f>'1.1 Nominal NKS'!AL16*'4 GDP, Inflator, &amp; Population'!$F13</f>
        <v>597657.24520093331</v>
      </c>
      <c r="AM16" s="10">
        <f>'1.1 Nominal NKS'!AM16*'4 GDP, Inflator, &amp; Population'!$F13</f>
        <v>6485657.3017901257</v>
      </c>
      <c r="AN16" s="10">
        <f>'1.1 Nominal NKS'!AN16*'4 GDP, Inflator, &amp; Population'!$F13</f>
        <v>150541.3682926581</v>
      </c>
      <c r="AO16" s="10">
        <f>'1.1 Nominal NKS'!AO16*'4 GDP, Inflator, &amp; Population'!$F13</f>
        <v>31029.777752801652</v>
      </c>
      <c r="AP16" s="10">
        <f>'1.1 Nominal NKS'!AP16*'4 GDP, Inflator, &amp; Population'!$F13</f>
        <v>521750.74064929504</v>
      </c>
      <c r="AQ16" s="10">
        <f>'1.1 Nominal NKS'!AQ16*'4 GDP, Inflator, &amp; Population'!$F13</f>
        <v>7720748.0199586507</v>
      </c>
      <c r="AR16" s="10">
        <f>'1.1 Nominal NKS'!AR16*'4 GDP, Inflator, &amp; Population'!$F13</f>
        <v>295076.41122228582</v>
      </c>
      <c r="AS16" s="10">
        <f>'1.1 Nominal NKS'!AS16*'4 GDP, Inflator, &amp; Population'!$F13</f>
        <v>283884.23011513089</v>
      </c>
      <c r="AT16" s="10">
        <f>'1.1 Nominal NKS'!AT16*'4 GDP, Inflator, &amp; Population'!$F13</f>
        <v>3519847.7626065677</v>
      </c>
      <c r="AU16" s="10">
        <f>'1.1 Nominal NKS'!AU16*'4 GDP, Inflator, &amp; Population'!$F13</f>
        <v>857887.21426484908</v>
      </c>
      <c r="AV16" s="10">
        <f>'1.1 Nominal NKS'!AV16*'4 GDP, Inflator, &amp; Population'!$F13</f>
        <v>1725923.1673826608</v>
      </c>
      <c r="AW16" s="10">
        <f>'1.1 Nominal NKS'!AW16*'4 GDP, Inflator, &amp; Population'!$F13</f>
        <v>9003877.147215426</v>
      </c>
    </row>
    <row r="17" spans="2:49" x14ac:dyDescent="0.3">
      <c r="B17" s="9">
        <v>2001</v>
      </c>
      <c r="C17" s="10">
        <f>'1.1 Nominal NKS'!C17*'4 GDP, Inflator, &amp; Population'!$F14</f>
        <v>25691740.014381714</v>
      </c>
      <c r="D17" s="10">
        <f>'1.1 Nominal NKS'!D17*'4 GDP, Inflator, &amp; Population'!$F14</f>
        <v>7442826.8937277887</v>
      </c>
      <c r="E17" s="10">
        <f>'1.1 Nominal NKS'!E17*'4 GDP, Inflator, &amp; Population'!$F14</f>
        <v>45479493.461162798</v>
      </c>
      <c r="F17" s="10">
        <f>'1.1 Nominal NKS'!F17*'4 GDP, Inflator, &amp; Population'!$F14</f>
        <v>25278490.743694022</v>
      </c>
      <c r="G17" s="10">
        <f>'1.1 Nominal NKS'!G17*'4 GDP, Inflator, &amp; Population'!$F14</f>
        <v>6614380.2569083422</v>
      </c>
      <c r="H17" s="10">
        <f>'1.1 Nominal NKS'!H17*'4 GDP, Inflator, &amp; Population'!$F14</f>
        <v>3310609.420394829</v>
      </c>
      <c r="I17" s="10">
        <f>'1.1 Nominal NKS'!I17*'4 GDP, Inflator, &amp; Population'!$F14</f>
        <v>15543.005702023991</v>
      </c>
      <c r="J17" s="10">
        <f>'1.1 Nominal NKS'!J17*'4 GDP, Inflator, &amp; Population'!$F14</f>
        <v>1320593.3628971947</v>
      </c>
      <c r="K17" s="10">
        <f>'1.1 Nominal NKS'!K17*'4 GDP, Inflator, &amp; Population'!$F14</f>
        <v>8350498.4379290259</v>
      </c>
      <c r="L17" s="10">
        <f>'1.1 Nominal NKS'!L17*'4 GDP, Inflator, &amp; Population'!$F14</f>
        <v>9385733.859230062</v>
      </c>
      <c r="M17" s="10">
        <f>'1.1 Nominal NKS'!M17*'4 GDP, Inflator, &amp; Population'!$F14</f>
        <v>13217809.92546455</v>
      </c>
      <c r="N17" s="10">
        <f>'1.1 Nominal NKS'!N17*'4 GDP, Inflator, &amp; Population'!$F14</f>
        <v>0</v>
      </c>
      <c r="O17" s="10">
        <f>'1.1 Nominal NKS'!O17*'4 GDP, Inflator, &amp; Population'!$F14</f>
        <v>84331.811329674398</v>
      </c>
      <c r="P17" s="10">
        <f>'1.1 Nominal NKS'!P17*'4 GDP, Inflator, &amp; Population'!$F14</f>
        <v>5918746.0948489672</v>
      </c>
      <c r="Q17" s="10">
        <f>'1.1 Nominal NKS'!Q17*'4 GDP, Inflator, &amp; Population'!$F14</f>
        <v>0</v>
      </c>
      <c r="R17" s="10">
        <f>'1.1 Nominal NKS'!R17*'4 GDP, Inflator, &amp; Population'!$F14</f>
        <v>12301711.653136261</v>
      </c>
      <c r="S17" s="10">
        <f>'1.1 Nominal NKS'!S17*'4 GDP, Inflator, &amp; Population'!$F14</f>
        <v>12036793.142224181</v>
      </c>
      <c r="T17" s="10">
        <f>'1.1 Nominal NKS'!T17*'4 GDP, Inflator, &amp; Population'!$F14</f>
        <v>9881579.3152994476</v>
      </c>
      <c r="U17" s="10">
        <f>'1.1 Nominal NKS'!U17*'4 GDP, Inflator, &amp; Population'!$F14</f>
        <v>4648026.2468498722</v>
      </c>
      <c r="V17" s="10">
        <f>'1.1 Nominal NKS'!V17*'4 GDP, Inflator, &amp; Population'!$F14</f>
        <v>268045.73656912026</v>
      </c>
      <c r="W17" s="10">
        <f>'1.1 Nominal NKS'!W17*'4 GDP, Inflator, &amp; Population'!$F14</f>
        <v>801374.00869366771</v>
      </c>
      <c r="X17" s="10">
        <f>'1.1 Nominal NKS'!X17*'4 GDP, Inflator, &amp; Population'!$F14</f>
        <v>16616795.436144833</v>
      </c>
      <c r="Y17" s="10">
        <f>'1.1 Nominal NKS'!Y17*'4 GDP, Inflator, &amp; Population'!$F14</f>
        <v>8315640.9836772997</v>
      </c>
      <c r="Z17" s="10">
        <f>'1.1 Nominal NKS'!Z17*'4 GDP, Inflator, &amp; Population'!$F14</f>
        <v>5.0794136281124151</v>
      </c>
      <c r="AA17" s="10">
        <f>'1.1 Nominal NKS'!AA17*'4 GDP, Inflator, &amp; Population'!$F14</f>
        <v>159094.00738398501</v>
      </c>
      <c r="AB17" s="10">
        <f>'1.1 Nominal NKS'!AB17*'4 GDP, Inflator, &amp; Population'!$F14</f>
        <v>92820561.247733384</v>
      </c>
      <c r="AC17" s="10">
        <f>'1.1 Nominal NKS'!AC17*'4 GDP, Inflator, &amp; Population'!$F14</f>
        <v>7738224.2260584794</v>
      </c>
      <c r="AD17" s="10">
        <f>'1.1 Nominal NKS'!AD17*'4 GDP, Inflator, &amp; Population'!$F14</f>
        <v>172906285.04976177</v>
      </c>
      <c r="AE17" s="10">
        <f>'1.1 Nominal NKS'!AE17*'4 GDP, Inflator, &amp; Population'!$F14</f>
        <v>3501209.3373761191</v>
      </c>
      <c r="AF17" s="10">
        <f>'1.1 Nominal NKS'!AF17*'4 GDP, Inflator, &amp; Population'!$F14</f>
        <v>13308.063705654527</v>
      </c>
      <c r="AG17" s="10">
        <f>'1.1 Nominal NKS'!AG17*'4 GDP, Inflator, &amp; Population'!$F14</f>
        <v>8702425.6111527942</v>
      </c>
      <c r="AH17" s="10">
        <f>'1.1 Nominal NKS'!AH17*'4 GDP, Inflator, &amp; Population'!$F14</f>
        <v>13719250.704539608</v>
      </c>
      <c r="AI17" s="10">
        <f>'1.1 Nominal NKS'!AI17*'4 GDP, Inflator, &amp; Population'!$F14</f>
        <v>3351285.364728753</v>
      </c>
      <c r="AJ17" s="10">
        <f>'1.1 Nominal NKS'!AJ17*'4 GDP, Inflator, &amp; Population'!$F14</f>
        <v>162632.66554490331</v>
      </c>
      <c r="AK17" s="10">
        <f>'1.1 Nominal NKS'!AK17*'4 GDP, Inflator, &amp; Population'!$F14</f>
        <v>14622026.740629161</v>
      </c>
      <c r="AL17" s="10">
        <f>'1.1 Nominal NKS'!AL17*'4 GDP, Inflator, &amp; Population'!$F14</f>
        <v>705965.6893789561</v>
      </c>
      <c r="AM17" s="10">
        <f>'1.1 Nominal NKS'!AM17*'4 GDP, Inflator, &amp; Population'!$F14</f>
        <v>6541494.0576206818</v>
      </c>
      <c r="AN17" s="10">
        <f>'1.1 Nominal NKS'!AN17*'4 GDP, Inflator, &amp; Population'!$F14</f>
        <v>181167.44587388553</v>
      </c>
      <c r="AO17" s="10">
        <f>'1.1 Nominal NKS'!AO17*'4 GDP, Inflator, &amp; Population'!$F14</f>
        <v>31221.462434130979</v>
      </c>
      <c r="AP17" s="10">
        <f>'1.1 Nominal NKS'!AP17*'4 GDP, Inflator, &amp; Population'!$F14</f>
        <v>543272.07087051542</v>
      </c>
      <c r="AQ17" s="10">
        <f>'1.1 Nominal NKS'!AQ17*'4 GDP, Inflator, &amp; Population'!$F14</f>
        <v>7973233.4563903557</v>
      </c>
      <c r="AR17" s="10">
        <f>'1.1 Nominal NKS'!AR17*'4 GDP, Inflator, &amp; Population'!$F14</f>
        <v>302213.25890755648</v>
      </c>
      <c r="AS17" s="10">
        <f>'1.1 Nominal NKS'!AS17*'4 GDP, Inflator, &amp; Population'!$F14</f>
        <v>313409.97968179226</v>
      </c>
      <c r="AT17" s="10">
        <f>'1.1 Nominal NKS'!AT17*'4 GDP, Inflator, &amp; Population'!$F14</f>
        <v>3690212.6253403062</v>
      </c>
      <c r="AU17" s="10">
        <f>'1.1 Nominal NKS'!AU17*'4 GDP, Inflator, &amp; Population'!$F14</f>
        <v>864627.94660455151</v>
      </c>
      <c r="AV17" s="10">
        <f>'1.1 Nominal NKS'!AV17*'4 GDP, Inflator, &amp; Population'!$F14</f>
        <v>1869828.6653671141</v>
      </c>
      <c r="AW17" s="10">
        <f>'1.1 Nominal NKS'!AW17*'4 GDP, Inflator, &amp; Population'!$F14</f>
        <v>9266712.9093406871</v>
      </c>
    </row>
    <row r="18" spans="2:49" x14ac:dyDescent="0.3">
      <c r="B18" s="9">
        <v>2002</v>
      </c>
      <c r="C18" s="10">
        <f>'1.1 Nominal NKS'!C18*'4 GDP, Inflator, &amp; Population'!$F15</f>
        <v>26024921.696262889</v>
      </c>
      <c r="D18" s="10">
        <f>'1.1 Nominal NKS'!D18*'4 GDP, Inflator, &amp; Population'!$F15</f>
        <v>7011180.3186633931</v>
      </c>
      <c r="E18" s="10">
        <f>'1.1 Nominal NKS'!E18*'4 GDP, Inflator, &amp; Population'!$F15</f>
        <v>45119160.330128491</v>
      </c>
      <c r="F18" s="10">
        <f>'1.1 Nominal NKS'!F18*'4 GDP, Inflator, &amp; Population'!$F15</f>
        <v>24633894.436348882</v>
      </c>
      <c r="G18" s="10">
        <f>'1.1 Nominal NKS'!G18*'4 GDP, Inflator, &amp; Population'!$F15</f>
        <v>6971132.9467503196</v>
      </c>
      <c r="H18" s="10">
        <f>'1.1 Nominal NKS'!H18*'4 GDP, Inflator, &amp; Population'!$F15</f>
        <v>3673229.0838871677</v>
      </c>
      <c r="I18" s="10">
        <f>'1.1 Nominal NKS'!I18*'4 GDP, Inflator, &amp; Population'!$F15</f>
        <v>6705.0016030359457</v>
      </c>
      <c r="J18" s="10">
        <f>'1.1 Nominal NKS'!J18*'4 GDP, Inflator, &amp; Population'!$F15</f>
        <v>1266484.0008224158</v>
      </c>
      <c r="K18" s="10">
        <f>'1.1 Nominal NKS'!K18*'4 GDP, Inflator, &amp; Population'!$F15</f>
        <v>8195195.9527479848</v>
      </c>
      <c r="L18" s="10">
        <f>'1.1 Nominal NKS'!L18*'4 GDP, Inflator, &amp; Population'!$F15</f>
        <v>8830396.2563591376</v>
      </c>
      <c r="M18" s="10">
        <f>'1.1 Nominal NKS'!M18*'4 GDP, Inflator, &amp; Population'!$F15</f>
        <v>13343745.536084874</v>
      </c>
      <c r="N18" s="10">
        <f>'1.1 Nominal NKS'!N18*'4 GDP, Inflator, &amp; Population'!$F15</f>
        <v>0</v>
      </c>
      <c r="O18" s="10">
        <f>'1.1 Nominal NKS'!O18*'4 GDP, Inflator, &amp; Population'!$F15</f>
        <v>93442.910743014931</v>
      </c>
      <c r="P18" s="10">
        <f>'1.1 Nominal NKS'!P18*'4 GDP, Inflator, &amp; Population'!$F15</f>
        <v>5449876.8171831276</v>
      </c>
      <c r="Q18" s="10">
        <f>'1.1 Nominal NKS'!Q18*'4 GDP, Inflator, &amp; Population'!$F15</f>
        <v>0</v>
      </c>
      <c r="R18" s="10">
        <f>'1.1 Nominal NKS'!R18*'4 GDP, Inflator, &amp; Population'!$F15</f>
        <v>12591887.047675297</v>
      </c>
      <c r="S18" s="10">
        <f>'1.1 Nominal NKS'!S18*'4 GDP, Inflator, &amp; Population'!$F15</f>
        <v>12561509.950697185</v>
      </c>
      <c r="T18" s="10">
        <f>'1.1 Nominal NKS'!T18*'4 GDP, Inflator, &amp; Population'!$F15</f>
        <v>9885940.4379350264</v>
      </c>
      <c r="U18" s="10">
        <f>'1.1 Nominal NKS'!U18*'4 GDP, Inflator, &amp; Population'!$F15</f>
        <v>4578886.6978127537</v>
      </c>
      <c r="V18" s="10">
        <f>'1.1 Nominal NKS'!V18*'4 GDP, Inflator, &amp; Population'!$F15</f>
        <v>259923.55229585711</v>
      </c>
      <c r="W18" s="10">
        <f>'1.1 Nominal NKS'!W18*'4 GDP, Inflator, &amp; Population'!$F15</f>
        <v>875854.48729917803</v>
      </c>
      <c r="X18" s="10">
        <f>'1.1 Nominal NKS'!X18*'4 GDP, Inflator, &amp; Population'!$F15</f>
        <v>15294129.849090233</v>
      </c>
      <c r="Y18" s="10">
        <f>'1.1 Nominal NKS'!Y18*'4 GDP, Inflator, &amp; Population'!$F15</f>
        <v>8259006.0269380789</v>
      </c>
      <c r="Z18" s="10">
        <f>'1.1 Nominal NKS'!Z18*'4 GDP, Inflator, &amp; Population'!$F15</f>
        <v>3.2603946525825167</v>
      </c>
      <c r="AA18" s="10">
        <f>'1.1 Nominal NKS'!AA18*'4 GDP, Inflator, &amp; Population'!$F15</f>
        <v>148131.14044810776</v>
      </c>
      <c r="AB18" s="10">
        <f>'1.1 Nominal NKS'!AB18*'4 GDP, Inflator, &amp; Population'!$F15</f>
        <v>92290225.92694892</v>
      </c>
      <c r="AC18" s="10">
        <f>'1.1 Nominal NKS'!AC18*'4 GDP, Inflator, &amp; Population'!$F15</f>
        <v>7544134.2653630869</v>
      </c>
      <c r="AD18" s="10">
        <f>'1.1 Nominal NKS'!AD18*'4 GDP, Inflator, &amp; Population'!$F15</f>
        <v>175510006.11551982</v>
      </c>
      <c r="AE18" s="10">
        <f>'1.1 Nominal NKS'!AE18*'4 GDP, Inflator, &amp; Population'!$F15</f>
        <v>3512030.2816715091</v>
      </c>
      <c r="AF18" s="10">
        <f>'1.1 Nominal NKS'!AF18*'4 GDP, Inflator, &amp; Population'!$F15</f>
        <v>13946.338126421715</v>
      </c>
      <c r="AG18" s="10">
        <f>'1.1 Nominal NKS'!AG18*'4 GDP, Inflator, &amp; Population'!$F15</f>
        <v>8998050.2037758399</v>
      </c>
      <c r="AH18" s="10">
        <f>'1.1 Nominal NKS'!AH18*'4 GDP, Inflator, &amp; Population'!$F15</f>
        <v>13434027.424069446</v>
      </c>
      <c r="AI18" s="10">
        <f>'1.1 Nominal NKS'!AI18*'4 GDP, Inflator, &amp; Population'!$F15</f>
        <v>3369831.429293775</v>
      </c>
      <c r="AJ18" s="10">
        <f>'1.1 Nominal NKS'!AJ18*'4 GDP, Inflator, &amp; Population'!$F15</f>
        <v>172624.85527563392</v>
      </c>
      <c r="AK18" s="10">
        <f>'1.1 Nominal NKS'!AK18*'4 GDP, Inflator, &amp; Population'!$F15</f>
        <v>14586554.110994797</v>
      </c>
      <c r="AL18" s="10">
        <f>'1.1 Nominal NKS'!AL18*'4 GDP, Inflator, &amp; Population'!$F15</f>
        <v>726174.65939109365</v>
      </c>
      <c r="AM18" s="10">
        <f>'1.1 Nominal NKS'!AM18*'4 GDP, Inflator, &amp; Population'!$F15</f>
        <v>6636662.10092049</v>
      </c>
      <c r="AN18" s="10">
        <f>'1.1 Nominal NKS'!AN18*'4 GDP, Inflator, &amp; Population'!$F15</f>
        <v>194371.68760835932</v>
      </c>
      <c r="AO18" s="10">
        <f>'1.1 Nominal NKS'!AO18*'4 GDP, Inflator, &amp; Population'!$F15</f>
        <v>27113.441930876208</v>
      </c>
      <c r="AP18" s="10">
        <f>'1.1 Nominal NKS'!AP18*'4 GDP, Inflator, &amp; Population'!$F15</f>
        <v>564159.12831496319</v>
      </c>
      <c r="AQ18" s="10">
        <f>'1.1 Nominal NKS'!AQ18*'4 GDP, Inflator, &amp; Population'!$F15</f>
        <v>8036499.5034281826</v>
      </c>
      <c r="AR18" s="10">
        <f>'1.1 Nominal NKS'!AR18*'4 GDP, Inflator, &amp; Population'!$F15</f>
        <v>336451.53558127396</v>
      </c>
      <c r="AS18" s="10">
        <f>'1.1 Nominal NKS'!AS18*'4 GDP, Inflator, &amp; Population'!$F15</f>
        <v>308381.16781986476</v>
      </c>
      <c r="AT18" s="10">
        <f>'1.1 Nominal NKS'!AT18*'4 GDP, Inflator, &amp; Population'!$F15</f>
        <v>3884447.2306654206</v>
      </c>
      <c r="AU18" s="10">
        <f>'1.1 Nominal NKS'!AU18*'4 GDP, Inflator, &amp; Population'!$F15</f>
        <v>890922.40118608822</v>
      </c>
      <c r="AV18" s="10">
        <f>'1.1 Nominal NKS'!AV18*'4 GDP, Inflator, &amp; Population'!$F15</f>
        <v>2044370.1496007943</v>
      </c>
      <c r="AW18" s="10">
        <f>'1.1 Nominal NKS'!AW18*'4 GDP, Inflator, &amp; Population'!$F15</f>
        <v>9474260.1863373891</v>
      </c>
    </row>
    <row r="19" spans="2:49" x14ac:dyDescent="0.3">
      <c r="B19" s="9">
        <v>2003</v>
      </c>
      <c r="C19" s="10">
        <f>'1.1 Nominal NKS'!C19*'4 GDP, Inflator, &amp; Population'!$F16</f>
        <v>27301838.255839322</v>
      </c>
      <c r="D19" s="10">
        <f>'1.1 Nominal NKS'!D19*'4 GDP, Inflator, &amp; Population'!$F16</f>
        <v>7572364.3842765866</v>
      </c>
      <c r="E19" s="10">
        <f>'1.1 Nominal NKS'!E19*'4 GDP, Inflator, &amp; Population'!$F16</f>
        <v>45233483.890916243</v>
      </c>
      <c r="F19" s="10">
        <f>'1.1 Nominal NKS'!F19*'4 GDP, Inflator, &amp; Population'!$F16</f>
        <v>25662262.234266534</v>
      </c>
      <c r="G19" s="10">
        <f>'1.1 Nominal NKS'!G19*'4 GDP, Inflator, &amp; Population'!$F16</f>
        <v>7337913.9151674816</v>
      </c>
      <c r="H19" s="10">
        <f>'1.1 Nominal NKS'!H19*'4 GDP, Inflator, &amp; Population'!$F16</f>
        <v>3975967.4211791339</v>
      </c>
      <c r="I19" s="10">
        <f>'1.1 Nominal NKS'!I19*'4 GDP, Inflator, &amp; Population'!$F16</f>
        <v>12419.321199185748</v>
      </c>
      <c r="J19" s="10">
        <f>'1.1 Nominal NKS'!J19*'4 GDP, Inflator, &amp; Population'!$F16</f>
        <v>1255937.7855086001</v>
      </c>
      <c r="K19" s="10">
        <f>'1.1 Nominal NKS'!K19*'4 GDP, Inflator, &amp; Population'!$F16</f>
        <v>8488571.0945569798</v>
      </c>
      <c r="L19" s="10">
        <f>'1.1 Nominal NKS'!L19*'4 GDP, Inflator, &amp; Population'!$F16</f>
        <v>8847161.6080275644</v>
      </c>
      <c r="M19" s="10">
        <f>'1.1 Nominal NKS'!M19*'4 GDP, Inflator, &amp; Population'!$F16</f>
        <v>14154987.720442973</v>
      </c>
      <c r="N19" s="10">
        <f>'1.1 Nominal NKS'!N19*'4 GDP, Inflator, &amp; Population'!$F16</f>
        <v>0</v>
      </c>
      <c r="O19" s="10">
        <f>'1.1 Nominal NKS'!O19*'4 GDP, Inflator, &amp; Population'!$F16</f>
        <v>100388.29401210687</v>
      </c>
      <c r="P19" s="10">
        <f>'1.1 Nominal NKS'!P19*'4 GDP, Inflator, &amp; Population'!$F16</f>
        <v>5751333.8481632713</v>
      </c>
      <c r="Q19" s="10">
        <f>'1.1 Nominal NKS'!Q19*'4 GDP, Inflator, &amp; Population'!$F16</f>
        <v>0</v>
      </c>
      <c r="R19" s="10">
        <f>'1.1 Nominal NKS'!R19*'4 GDP, Inflator, &amp; Population'!$F16</f>
        <v>13045171.444487734</v>
      </c>
      <c r="S19" s="10">
        <f>'1.1 Nominal NKS'!S19*'4 GDP, Inflator, &amp; Population'!$F16</f>
        <v>13344717.475076025</v>
      </c>
      <c r="T19" s="10">
        <f>'1.1 Nominal NKS'!T19*'4 GDP, Inflator, &amp; Population'!$F16</f>
        <v>10578020.70810448</v>
      </c>
      <c r="U19" s="10">
        <f>'1.1 Nominal NKS'!U19*'4 GDP, Inflator, &amp; Population'!$F16</f>
        <v>4505394.145391142</v>
      </c>
      <c r="V19" s="10">
        <f>'1.1 Nominal NKS'!V19*'4 GDP, Inflator, &amp; Population'!$F16</f>
        <v>266299.43784789846</v>
      </c>
      <c r="W19" s="10">
        <f>'1.1 Nominal NKS'!W19*'4 GDP, Inflator, &amp; Population'!$F16</f>
        <v>1021934.1089783069</v>
      </c>
      <c r="X19" s="10">
        <f>'1.1 Nominal NKS'!X19*'4 GDP, Inflator, &amp; Population'!$F16</f>
        <v>15428753.038248641</v>
      </c>
      <c r="Y19" s="10">
        <f>'1.1 Nominal NKS'!Y19*'4 GDP, Inflator, &amp; Population'!$F16</f>
        <v>8371031.1942096502</v>
      </c>
      <c r="Z19" s="10">
        <f>'1.1 Nominal NKS'!Z19*'4 GDP, Inflator, &amp; Population'!$F16</f>
        <v>1.6253528594667908</v>
      </c>
      <c r="AA19" s="10">
        <f>'1.1 Nominal NKS'!AA19*'4 GDP, Inflator, &amp; Population'!$F16</f>
        <v>152149.28117468627</v>
      </c>
      <c r="AB19" s="10">
        <f>'1.1 Nominal NKS'!AB19*'4 GDP, Inflator, &amp; Population'!$F16</f>
        <v>97846913.410631761</v>
      </c>
      <c r="AC19" s="10">
        <f>'1.1 Nominal NKS'!AC19*'4 GDP, Inflator, &amp; Population'!$F16</f>
        <v>7888368.9173773816</v>
      </c>
      <c r="AD19" s="10">
        <f>'1.1 Nominal NKS'!AD19*'4 GDP, Inflator, &amp; Population'!$F16</f>
        <v>188707466.17352721</v>
      </c>
      <c r="AE19" s="10">
        <f>'1.1 Nominal NKS'!AE19*'4 GDP, Inflator, &amp; Population'!$F16</f>
        <v>3614180.128190421</v>
      </c>
      <c r="AF19" s="10">
        <f>'1.1 Nominal NKS'!AF19*'4 GDP, Inflator, &amp; Population'!$F16</f>
        <v>12646.870599511099</v>
      </c>
      <c r="AG19" s="10">
        <f>'1.1 Nominal NKS'!AG19*'4 GDP, Inflator, &amp; Population'!$F16</f>
        <v>9666903.1570846196</v>
      </c>
      <c r="AH19" s="10">
        <f>'1.1 Nominal NKS'!AH19*'4 GDP, Inflator, &amp; Population'!$F16</f>
        <v>13193275.222395206</v>
      </c>
      <c r="AI19" s="10">
        <f>'1.1 Nominal NKS'!AI19*'4 GDP, Inflator, &amp; Population'!$F16</f>
        <v>3418008.1648170766</v>
      </c>
      <c r="AJ19" s="10">
        <f>'1.1 Nominal NKS'!AJ19*'4 GDP, Inflator, &amp; Population'!$F16</f>
        <v>133257.80488910378</v>
      </c>
      <c r="AK19" s="10">
        <f>'1.1 Nominal NKS'!AK19*'4 GDP, Inflator, &amp; Population'!$F16</f>
        <v>15165294.717199091</v>
      </c>
      <c r="AL19" s="10">
        <f>'1.1 Nominal NKS'!AL19*'4 GDP, Inflator, &amp; Population'!$F16</f>
        <v>814114.86701402348</v>
      </c>
      <c r="AM19" s="10">
        <f>'1.1 Nominal NKS'!AM19*'4 GDP, Inflator, &amp; Population'!$F16</f>
        <v>7216417.1635694802</v>
      </c>
      <c r="AN19" s="10">
        <f>'1.1 Nominal NKS'!AN19*'4 GDP, Inflator, &amp; Population'!$F16</f>
        <v>236576.61010682926</v>
      </c>
      <c r="AO19" s="10">
        <f>'1.1 Nominal NKS'!AO19*'4 GDP, Inflator, &amp; Population'!$F16</f>
        <v>26231.569798934535</v>
      </c>
      <c r="AP19" s="10">
        <f>'1.1 Nominal NKS'!AP19*'4 GDP, Inflator, &amp; Population'!$F16</f>
        <v>634747.42685470637</v>
      </c>
      <c r="AQ19" s="10">
        <f>'1.1 Nominal NKS'!AQ19*'4 GDP, Inflator, &amp; Population'!$F16</f>
        <v>8560972.4376819283</v>
      </c>
      <c r="AR19" s="10">
        <f>'1.1 Nominal NKS'!AR19*'4 GDP, Inflator, &amp; Population'!$F16</f>
        <v>454967.14706908457</v>
      </c>
      <c r="AS19" s="10">
        <f>'1.1 Nominal NKS'!AS19*'4 GDP, Inflator, &amp; Population'!$F16</f>
        <v>335355.80478806398</v>
      </c>
      <c r="AT19" s="10">
        <f>'1.1 Nominal NKS'!AT19*'4 GDP, Inflator, &amp; Population'!$F16</f>
        <v>4143986.6476736539</v>
      </c>
      <c r="AU19" s="10">
        <f>'1.1 Nominal NKS'!AU19*'4 GDP, Inflator, &amp; Population'!$F16</f>
        <v>937826.97455947881</v>
      </c>
      <c r="AV19" s="10">
        <f>'1.1 Nominal NKS'!AV19*'4 GDP, Inflator, &amp; Population'!$F16</f>
        <v>2261766.2730024504</v>
      </c>
      <c r="AW19" s="10">
        <f>'1.1 Nominal NKS'!AW19*'4 GDP, Inflator, &amp; Population'!$F16</f>
        <v>10106240.911057072</v>
      </c>
    </row>
    <row r="20" spans="2:49" x14ac:dyDescent="0.3">
      <c r="B20" s="9">
        <v>2004</v>
      </c>
      <c r="C20" s="10">
        <f>'1.1 Nominal NKS'!C20*'4 GDP, Inflator, &amp; Population'!$F17</f>
        <v>28351098.202569611</v>
      </c>
      <c r="D20" s="10">
        <f>'1.1 Nominal NKS'!D20*'4 GDP, Inflator, &amp; Population'!$F17</f>
        <v>8604314.5461250879</v>
      </c>
      <c r="E20" s="10">
        <f>'1.1 Nominal NKS'!E20*'4 GDP, Inflator, &amp; Population'!$F17</f>
        <v>45754501.697319403</v>
      </c>
      <c r="F20" s="10">
        <f>'1.1 Nominal NKS'!F20*'4 GDP, Inflator, &amp; Population'!$F17</f>
        <v>26809289.594032764</v>
      </c>
      <c r="G20" s="10">
        <f>'1.1 Nominal NKS'!G20*'4 GDP, Inflator, &amp; Population'!$F17</f>
        <v>7949238.9105829038</v>
      </c>
      <c r="H20" s="10">
        <f>'1.1 Nominal NKS'!H20*'4 GDP, Inflator, &amp; Population'!$F17</f>
        <v>4328730.3686825223</v>
      </c>
      <c r="I20" s="10">
        <f>'1.1 Nominal NKS'!I20*'4 GDP, Inflator, &amp; Population'!$F17</f>
        <v>12065.729013412756</v>
      </c>
      <c r="J20" s="10">
        <f>'1.1 Nominal NKS'!J20*'4 GDP, Inflator, &amp; Population'!$F17</f>
        <v>1269455.7801865516</v>
      </c>
      <c r="K20" s="10">
        <f>'1.1 Nominal NKS'!K20*'4 GDP, Inflator, &amp; Population'!$F17</f>
        <v>9245101.7099365965</v>
      </c>
      <c r="L20" s="10">
        <f>'1.1 Nominal NKS'!L20*'4 GDP, Inflator, &amp; Population'!$F17</f>
        <v>9255578.0473550577</v>
      </c>
      <c r="M20" s="10">
        <f>'1.1 Nominal NKS'!M20*'4 GDP, Inflator, &amp; Population'!$F17</f>
        <v>15321824.369022824</v>
      </c>
      <c r="N20" s="10">
        <f>'1.1 Nominal NKS'!N20*'4 GDP, Inflator, &amp; Population'!$F17</f>
        <v>0</v>
      </c>
      <c r="O20" s="10">
        <f>'1.1 Nominal NKS'!O20*'4 GDP, Inflator, &amp; Population'!$F17</f>
        <v>143530.74025273134</v>
      </c>
      <c r="P20" s="10">
        <f>'1.1 Nominal NKS'!P20*'4 GDP, Inflator, &amp; Population'!$F17</f>
        <v>5802771.675462476</v>
      </c>
      <c r="Q20" s="10">
        <f>'1.1 Nominal NKS'!Q20*'4 GDP, Inflator, &amp; Population'!$F17</f>
        <v>0</v>
      </c>
      <c r="R20" s="10">
        <f>'1.1 Nominal NKS'!R20*'4 GDP, Inflator, &amp; Population'!$F17</f>
        <v>13613722.076215263</v>
      </c>
      <c r="S20" s="10">
        <f>'1.1 Nominal NKS'!S20*'4 GDP, Inflator, &amp; Population'!$F17</f>
        <v>14397999.239332313</v>
      </c>
      <c r="T20" s="10">
        <f>'1.1 Nominal NKS'!T20*'4 GDP, Inflator, &amp; Population'!$F17</f>
        <v>11123027.251858674</v>
      </c>
      <c r="U20" s="10">
        <f>'1.1 Nominal NKS'!U20*'4 GDP, Inflator, &amp; Population'!$F17</f>
        <v>4482864.7767645326</v>
      </c>
      <c r="V20" s="10">
        <f>'1.1 Nominal NKS'!V20*'4 GDP, Inflator, &amp; Population'!$F17</f>
        <v>261834.44090793267</v>
      </c>
      <c r="W20" s="10">
        <f>'1.1 Nominal NKS'!W20*'4 GDP, Inflator, &amp; Population'!$F17</f>
        <v>1128999.9934411319</v>
      </c>
      <c r="X20" s="10">
        <f>'1.1 Nominal NKS'!X20*'4 GDP, Inflator, &amp; Population'!$F17</f>
        <v>16123021.085877871</v>
      </c>
      <c r="Y20" s="10">
        <f>'1.1 Nominal NKS'!Y20*'4 GDP, Inflator, &amp; Population'!$F17</f>
        <v>8561423.4138519838</v>
      </c>
      <c r="Z20" s="10">
        <f>'1.1 Nominal NKS'!Z20*'4 GDP, Inflator, &amp; Population'!$F17</f>
        <v>1.5924150736983973</v>
      </c>
      <c r="AA20" s="10">
        <f>'1.1 Nominal NKS'!AA20*'4 GDP, Inflator, &amp; Population'!$F17</f>
        <v>156464.33548130974</v>
      </c>
      <c r="AB20" s="10">
        <f>'1.1 Nominal NKS'!AB20*'4 GDP, Inflator, &amp; Population'!$F17</f>
        <v>105756202.38539186</v>
      </c>
      <c r="AC20" s="10">
        <f>'1.1 Nominal NKS'!AC20*'4 GDP, Inflator, &amp; Population'!$F17</f>
        <v>8295611.4829233373</v>
      </c>
      <c r="AD20" s="10">
        <f>'1.1 Nominal NKS'!AD20*'4 GDP, Inflator, &amp; Population'!$F17</f>
        <v>206297437.84946877</v>
      </c>
      <c r="AE20" s="10">
        <f>'1.1 Nominal NKS'!AE20*'4 GDP, Inflator, &amp; Population'!$F17</f>
        <v>3738097.2481874921</v>
      </c>
      <c r="AF20" s="10">
        <f>'1.1 Nominal NKS'!AF20*'4 GDP, Inflator, &amp; Population'!$F17</f>
        <v>13024.362887779191</v>
      </c>
      <c r="AG20" s="10">
        <f>'1.1 Nominal NKS'!AG20*'4 GDP, Inflator, &amp; Population'!$F17</f>
        <v>10096441.841467381</v>
      </c>
      <c r="AH20" s="10">
        <f>'1.1 Nominal NKS'!AH20*'4 GDP, Inflator, &amp; Population'!$F17</f>
        <v>13731637.227592481</v>
      </c>
      <c r="AI20" s="10">
        <f>'1.1 Nominal NKS'!AI20*'4 GDP, Inflator, &amp; Population'!$F17</f>
        <v>3467442.4201863441</v>
      </c>
      <c r="AJ20" s="10">
        <f>'1.1 Nominal NKS'!AJ20*'4 GDP, Inflator, &amp; Population'!$F17</f>
        <v>165170.06868921887</v>
      </c>
      <c r="AK20" s="10">
        <f>'1.1 Nominal NKS'!AK20*'4 GDP, Inflator, &amp; Population'!$F17</f>
        <v>16175392.432821663</v>
      </c>
      <c r="AL20" s="10">
        <f>'1.1 Nominal NKS'!AL20*'4 GDP, Inflator, &amp; Population'!$F17</f>
        <v>952409.12384334812</v>
      </c>
      <c r="AM20" s="10">
        <f>'1.1 Nominal NKS'!AM20*'4 GDP, Inflator, &amp; Population'!$F17</f>
        <v>7883828.8690156685</v>
      </c>
      <c r="AN20" s="10">
        <f>'1.1 Nominal NKS'!AN20*'4 GDP, Inflator, &amp; Population'!$F17</f>
        <v>268990.75424913329</v>
      </c>
      <c r="AO20" s="10">
        <f>'1.1 Nominal NKS'!AO20*'4 GDP, Inflator, &amp; Population'!$F17</f>
        <v>25198.376126203439</v>
      </c>
      <c r="AP20" s="10">
        <f>'1.1 Nominal NKS'!AP20*'4 GDP, Inflator, &amp; Population'!$F17</f>
        <v>679999.45443098445</v>
      </c>
      <c r="AQ20" s="10">
        <f>'1.1 Nominal NKS'!AQ20*'4 GDP, Inflator, &amp; Population'!$F17</f>
        <v>9199496.5346409474</v>
      </c>
      <c r="AR20" s="10">
        <f>'1.1 Nominal NKS'!AR20*'4 GDP, Inflator, &amp; Population'!$F17</f>
        <v>512432.80105584947</v>
      </c>
      <c r="AS20" s="10">
        <f>'1.1 Nominal NKS'!AS20*'4 GDP, Inflator, &amp; Population'!$F17</f>
        <v>378325.97320926521</v>
      </c>
      <c r="AT20" s="10">
        <f>'1.1 Nominal NKS'!AT20*'4 GDP, Inflator, &amp; Population'!$F17</f>
        <v>4491293.6538960971</v>
      </c>
      <c r="AU20" s="10">
        <f>'1.1 Nominal NKS'!AU20*'4 GDP, Inflator, &amp; Population'!$F17</f>
        <v>957358.34989240277</v>
      </c>
      <c r="AV20" s="10">
        <f>'1.1 Nominal NKS'!AV20*'4 GDP, Inflator, &amp; Population'!$F17</f>
        <v>2419732.0314273681</v>
      </c>
      <c r="AW20" s="10">
        <f>'1.1 Nominal NKS'!AW20*'4 GDP, Inflator, &amp; Population'!$F17</f>
        <v>10936964.697402531</v>
      </c>
    </row>
    <row r="21" spans="2:49" x14ac:dyDescent="0.3">
      <c r="B21" s="9">
        <v>2005</v>
      </c>
      <c r="C21" s="10">
        <f>'1.1 Nominal NKS'!C21*'4 GDP, Inflator, &amp; Population'!$F18</f>
        <v>29194291.971849002</v>
      </c>
      <c r="D21" s="10">
        <f>'1.1 Nominal NKS'!D21*'4 GDP, Inflator, &amp; Population'!$F18</f>
        <v>9087939.5175851882</v>
      </c>
      <c r="E21" s="10">
        <f>'1.1 Nominal NKS'!E21*'4 GDP, Inflator, &amp; Population'!$F18</f>
        <v>46483468.290149257</v>
      </c>
      <c r="F21" s="10">
        <f>'1.1 Nominal NKS'!F21*'4 GDP, Inflator, &amp; Population'!$F18</f>
        <v>28132438.760149632</v>
      </c>
      <c r="G21" s="10">
        <f>'1.1 Nominal NKS'!G21*'4 GDP, Inflator, &amp; Population'!$F18</f>
        <v>8663696.5117803011</v>
      </c>
      <c r="H21" s="10">
        <f>'1.1 Nominal NKS'!H21*'4 GDP, Inflator, &amp; Population'!$F18</f>
        <v>4676731.436138913</v>
      </c>
      <c r="I21" s="10">
        <f>'1.1 Nominal NKS'!I21*'4 GDP, Inflator, &amp; Population'!$F18</f>
        <v>12462.399088581178</v>
      </c>
      <c r="J21" s="10">
        <f>'1.1 Nominal NKS'!J21*'4 GDP, Inflator, &amp; Population'!$F18</f>
        <v>1292878.601095116</v>
      </c>
      <c r="K21" s="10">
        <f>'1.1 Nominal NKS'!K21*'4 GDP, Inflator, &amp; Population'!$F18</f>
        <v>10310953.860198947</v>
      </c>
      <c r="L21" s="10">
        <f>'1.1 Nominal NKS'!L21*'4 GDP, Inflator, &amp; Population'!$F18</f>
        <v>9421524.7653252482</v>
      </c>
      <c r="M21" s="10">
        <f>'1.1 Nominal NKS'!M21*'4 GDP, Inflator, &amp; Population'!$F18</f>
        <v>16383863.373735156</v>
      </c>
      <c r="N21" s="10">
        <f>'1.1 Nominal NKS'!N21*'4 GDP, Inflator, &amp; Population'!$F18</f>
        <v>0</v>
      </c>
      <c r="O21" s="10">
        <f>'1.1 Nominal NKS'!O21*'4 GDP, Inflator, &amp; Population'!$F18</f>
        <v>223500.31193118883</v>
      </c>
      <c r="P21" s="10">
        <f>'1.1 Nominal NKS'!P21*'4 GDP, Inflator, &amp; Population'!$F18</f>
        <v>6037435.7377201049</v>
      </c>
      <c r="Q21" s="10">
        <f>'1.1 Nominal NKS'!Q21*'4 GDP, Inflator, &amp; Population'!$F18</f>
        <v>538846.11866243102</v>
      </c>
      <c r="R21" s="10">
        <f>'1.1 Nominal NKS'!R21*'4 GDP, Inflator, &amp; Population'!$F18</f>
        <v>14549914.472148648</v>
      </c>
      <c r="S21" s="10">
        <f>'1.1 Nominal NKS'!S21*'4 GDP, Inflator, &amp; Population'!$F18</f>
        <v>15432830.972213538</v>
      </c>
      <c r="T21" s="10">
        <f>'1.1 Nominal NKS'!T21*'4 GDP, Inflator, &amp; Population'!$F18</f>
        <v>11501926.546836827</v>
      </c>
      <c r="U21" s="10">
        <f>'1.1 Nominal NKS'!U21*'4 GDP, Inflator, &amp; Population'!$F18</f>
        <v>4583203.0385375386</v>
      </c>
      <c r="V21" s="10">
        <f>'1.1 Nominal NKS'!V21*'4 GDP, Inflator, &amp; Population'!$F18</f>
        <v>269825.97201003064</v>
      </c>
      <c r="W21" s="10">
        <f>'1.1 Nominal NKS'!W21*'4 GDP, Inflator, &amp; Population'!$F18</f>
        <v>1158858.9964721657</v>
      </c>
      <c r="X21" s="10">
        <f>'1.1 Nominal NKS'!X21*'4 GDP, Inflator, &amp; Population'!$F18</f>
        <v>16487814.431094723</v>
      </c>
      <c r="Y21" s="10">
        <f>'1.1 Nominal NKS'!Y21*'4 GDP, Inflator, &amp; Population'!$F18</f>
        <v>8418136.9715914726</v>
      </c>
      <c r="Z21" s="10">
        <f>'1.1 Nominal NKS'!Z21*'4 GDP, Inflator, &amp; Population'!$F18</f>
        <v>0</v>
      </c>
      <c r="AA21" s="10">
        <f>'1.1 Nominal NKS'!AA21*'4 GDP, Inflator, &amp; Population'!$F18</f>
        <v>377677.94780808885</v>
      </c>
      <c r="AB21" s="10">
        <f>'1.1 Nominal NKS'!AB21*'4 GDP, Inflator, &amp; Population'!$F18</f>
        <v>114074838.14922565</v>
      </c>
      <c r="AC21" s="10">
        <f>'1.1 Nominal NKS'!AC21*'4 GDP, Inflator, &amp; Population'!$F18</f>
        <v>8652607.11512799</v>
      </c>
      <c r="AD21" s="10">
        <f>'1.1 Nominal NKS'!AD21*'4 GDP, Inflator, &amp; Population'!$F18</f>
        <v>223507310.02613962</v>
      </c>
      <c r="AE21" s="10">
        <f>'1.1 Nominal NKS'!AE21*'4 GDP, Inflator, &amp; Population'!$F18</f>
        <v>3797949.4400243238</v>
      </c>
      <c r="AF21" s="10">
        <f>'1.1 Nominal NKS'!AF21*'4 GDP, Inflator, &amp; Population'!$F18</f>
        <v>18950.842881653723</v>
      </c>
      <c r="AG21" s="10">
        <f>'1.1 Nominal NKS'!AG21*'4 GDP, Inflator, &amp; Population'!$F18</f>
        <v>10399634.940806152</v>
      </c>
      <c r="AH21" s="10">
        <f>'1.1 Nominal NKS'!AH21*'4 GDP, Inflator, &amp; Population'!$F18</f>
        <v>14888619.91626627</v>
      </c>
      <c r="AI21" s="10">
        <f>'1.1 Nominal NKS'!AI21*'4 GDP, Inflator, &amp; Population'!$F18</f>
        <v>3686443.3561622426</v>
      </c>
      <c r="AJ21" s="10">
        <f>'1.1 Nominal NKS'!AJ21*'4 GDP, Inflator, &amp; Population'!$F18</f>
        <v>160212.02807423094</v>
      </c>
      <c r="AK21" s="10">
        <f>'1.1 Nominal NKS'!AK21*'4 GDP, Inflator, &amp; Population'!$F18</f>
        <v>17057021.56977002</v>
      </c>
      <c r="AL21" s="10">
        <f>'1.1 Nominal NKS'!AL21*'4 GDP, Inflator, &amp; Population'!$F18</f>
        <v>1021643.9843733818</v>
      </c>
      <c r="AM21" s="10">
        <f>'1.1 Nominal NKS'!AM21*'4 GDP, Inflator, &amp; Population'!$F18</f>
        <v>8521975.0763353854</v>
      </c>
      <c r="AN21" s="10">
        <f>'1.1 Nominal NKS'!AN21*'4 GDP, Inflator, &amp; Population'!$F18</f>
        <v>303734.17326062062</v>
      </c>
      <c r="AO21" s="10">
        <f>'1.1 Nominal NKS'!AO21*'4 GDP, Inflator, &amp; Population'!$F18</f>
        <v>24701.646539664758</v>
      </c>
      <c r="AP21" s="10">
        <f>'1.1 Nominal NKS'!AP21*'4 GDP, Inflator, &amp; Population'!$F18</f>
        <v>713263.91799319314</v>
      </c>
      <c r="AQ21" s="10">
        <f>'1.1 Nominal NKS'!AQ21*'4 GDP, Inflator, &amp; Population'!$F18</f>
        <v>9701130.0241707861</v>
      </c>
      <c r="AR21" s="10">
        <f>'1.1 Nominal NKS'!AR21*'4 GDP, Inflator, &amp; Population'!$F18</f>
        <v>610380.16545775509</v>
      </c>
      <c r="AS21" s="10">
        <f>'1.1 Nominal NKS'!AS21*'4 GDP, Inflator, &amp; Population'!$F18</f>
        <v>416566.76963449334</v>
      </c>
      <c r="AT21" s="10">
        <f>'1.1 Nominal NKS'!AT21*'4 GDP, Inflator, &amp; Population'!$F18</f>
        <v>4866686.1682304461</v>
      </c>
      <c r="AU21" s="10">
        <f>'1.1 Nominal NKS'!AU21*'4 GDP, Inflator, &amp; Population'!$F18</f>
        <v>997088.00626375026</v>
      </c>
      <c r="AV21" s="10">
        <f>'1.1 Nominal NKS'!AV21*'4 GDP, Inflator, &amp; Population'!$F18</f>
        <v>2563860.4477607803</v>
      </c>
      <c r="AW21" s="10">
        <f>'1.1 Nominal NKS'!AW21*'4 GDP, Inflator, &amp; Population'!$F18</f>
        <v>11590875.719341859</v>
      </c>
    </row>
    <row r="22" spans="2:49" x14ac:dyDescent="0.3">
      <c r="B22" s="9">
        <v>2006</v>
      </c>
      <c r="C22" s="10">
        <f>'1.1 Nominal NKS'!C22*'4 GDP, Inflator, &amp; Population'!$F19</f>
        <v>30645622.724578667</v>
      </c>
      <c r="D22" s="10">
        <f>'1.1 Nominal NKS'!D22*'4 GDP, Inflator, &amp; Population'!$F19</f>
        <v>9714847.6013134867</v>
      </c>
      <c r="E22" s="10">
        <f>'1.1 Nominal NKS'!E22*'4 GDP, Inflator, &amp; Population'!$F19</f>
        <v>47444314.724509552</v>
      </c>
      <c r="F22" s="10">
        <f>'1.1 Nominal NKS'!F22*'4 GDP, Inflator, &amp; Population'!$F19</f>
        <v>30600529.528962601</v>
      </c>
      <c r="G22" s="10">
        <f>'1.1 Nominal NKS'!G22*'4 GDP, Inflator, &amp; Population'!$F19</f>
        <v>9948556.3414128833</v>
      </c>
      <c r="H22" s="10">
        <f>'1.1 Nominal NKS'!H22*'4 GDP, Inflator, &amp; Population'!$F19</f>
        <v>5209215.7531368956</v>
      </c>
      <c r="I22" s="10">
        <f>'1.1 Nominal NKS'!I22*'4 GDP, Inflator, &amp; Population'!$F19</f>
        <v>15183.6301478935</v>
      </c>
      <c r="J22" s="10">
        <f>'1.1 Nominal NKS'!J22*'4 GDP, Inflator, &amp; Population'!$F19</f>
        <v>1303176.0018928782</v>
      </c>
      <c r="K22" s="10">
        <f>'1.1 Nominal NKS'!K22*'4 GDP, Inflator, &amp; Population'!$F19</f>
        <v>11250670.370374667</v>
      </c>
      <c r="L22" s="10">
        <f>'1.1 Nominal NKS'!L22*'4 GDP, Inflator, &amp; Population'!$F19</f>
        <v>10133862.930094985</v>
      </c>
      <c r="M22" s="10">
        <f>'1.1 Nominal NKS'!M22*'4 GDP, Inflator, &amp; Population'!$F19</f>
        <v>17814492.692576185</v>
      </c>
      <c r="N22" s="10">
        <f>'1.1 Nominal NKS'!N22*'4 GDP, Inflator, &amp; Population'!$F19</f>
        <v>0</v>
      </c>
      <c r="O22" s="10">
        <f>'1.1 Nominal NKS'!O22*'4 GDP, Inflator, &amp; Population'!$F19</f>
        <v>259091.00969593416</v>
      </c>
      <c r="P22" s="10">
        <f>'1.1 Nominal NKS'!P22*'4 GDP, Inflator, &amp; Population'!$F19</f>
        <v>6661917.2398732333</v>
      </c>
      <c r="Q22" s="10">
        <f>'1.1 Nominal NKS'!Q22*'4 GDP, Inflator, &amp; Population'!$F19</f>
        <v>671712.3120269872</v>
      </c>
      <c r="R22" s="10">
        <f>'1.1 Nominal NKS'!R22*'4 GDP, Inflator, &amp; Population'!$F19</f>
        <v>15868490.262131803</v>
      </c>
      <c r="S22" s="10">
        <f>'1.1 Nominal NKS'!S22*'4 GDP, Inflator, &amp; Population'!$F19</f>
        <v>16893468.857216489</v>
      </c>
      <c r="T22" s="10">
        <f>'1.1 Nominal NKS'!T22*'4 GDP, Inflator, &amp; Population'!$F19</f>
        <v>12195040.814092854</v>
      </c>
      <c r="U22" s="10">
        <f>'1.1 Nominal NKS'!U22*'4 GDP, Inflator, &amp; Population'!$F19</f>
        <v>4643501.2096410217</v>
      </c>
      <c r="V22" s="10">
        <f>'1.1 Nominal NKS'!V22*'4 GDP, Inflator, &amp; Population'!$F19</f>
        <v>277946.72650256875</v>
      </c>
      <c r="W22" s="10">
        <f>'1.1 Nominal NKS'!W22*'4 GDP, Inflator, &amp; Population'!$F19</f>
        <v>1197097.2122004407</v>
      </c>
      <c r="X22" s="10">
        <f>'1.1 Nominal NKS'!X22*'4 GDP, Inflator, &amp; Population'!$F19</f>
        <v>17255717.091588411</v>
      </c>
      <c r="Y22" s="10">
        <f>'1.1 Nominal NKS'!Y22*'4 GDP, Inflator, &amp; Population'!$F19</f>
        <v>8433113.080665078</v>
      </c>
      <c r="Z22" s="10">
        <f>'1.1 Nominal NKS'!Z22*'4 GDP, Inflator, &amp; Population'!$F19</f>
        <v>0</v>
      </c>
      <c r="AA22" s="10">
        <f>'1.1 Nominal NKS'!AA22*'4 GDP, Inflator, &amp; Population'!$F19</f>
        <v>381573.40702363342</v>
      </c>
      <c r="AB22" s="10">
        <f>'1.1 Nominal NKS'!AB22*'4 GDP, Inflator, &amp; Population'!$F19</f>
        <v>121462575.15053751</v>
      </c>
      <c r="AC22" s="10">
        <f>'1.1 Nominal NKS'!AC22*'4 GDP, Inflator, &amp; Population'!$F19</f>
        <v>8924351.0570891835</v>
      </c>
      <c r="AD22" s="10">
        <f>'1.1 Nominal NKS'!AD22*'4 GDP, Inflator, &amp; Population'!$F19</f>
        <v>239383708.83802202</v>
      </c>
      <c r="AE22" s="10">
        <f>'1.1 Nominal NKS'!AE22*'4 GDP, Inflator, &amp; Population'!$F19</f>
        <v>3891447.1189075639</v>
      </c>
      <c r="AF22" s="10">
        <f>'1.1 Nominal NKS'!AF22*'4 GDP, Inflator, &amp; Population'!$F19</f>
        <v>23896.669861538612</v>
      </c>
      <c r="AG22" s="10">
        <f>'1.1 Nominal NKS'!AG22*'4 GDP, Inflator, &amp; Population'!$F19</f>
        <v>11195988.639707968</v>
      </c>
      <c r="AH22" s="10">
        <f>'1.1 Nominal NKS'!AH22*'4 GDP, Inflator, &amp; Population'!$F19</f>
        <v>15832383.182474524</v>
      </c>
      <c r="AI22" s="10">
        <f>'1.1 Nominal NKS'!AI22*'4 GDP, Inflator, &amp; Population'!$F19</f>
        <v>3907864.4000140415</v>
      </c>
      <c r="AJ22" s="10">
        <f>'1.1 Nominal NKS'!AJ22*'4 GDP, Inflator, &amp; Population'!$F19</f>
        <v>196619.95825994929</v>
      </c>
      <c r="AK22" s="10">
        <f>'1.1 Nominal NKS'!AK22*'4 GDP, Inflator, &amp; Population'!$F19</f>
        <v>17940388.815778848</v>
      </c>
      <c r="AL22" s="10">
        <f>'1.1 Nominal NKS'!AL22*'4 GDP, Inflator, &amp; Population'!$F19</f>
        <v>1188914.3993150541</v>
      </c>
      <c r="AM22" s="10">
        <f>'1.1 Nominal NKS'!AM22*'4 GDP, Inflator, &amp; Population'!$F19</f>
        <v>9041713.4990838412</v>
      </c>
      <c r="AN22" s="10">
        <f>'1.1 Nominal NKS'!AN22*'4 GDP, Inflator, &amp; Population'!$F19</f>
        <v>318019.11281243857</v>
      </c>
      <c r="AO22" s="10">
        <f>'1.1 Nominal NKS'!AO22*'4 GDP, Inflator, &amp; Population'!$F19</f>
        <v>24923.699477305672</v>
      </c>
      <c r="AP22" s="10">
        <f>'1.1 Nominal NKS'!AP22*'4 GDP, Inflator, &amp; Population'!$F19</f>
        <v>732992.25219261495</v>
      </c>
      <c r="AQ22" s="10">
        <f>'1.1 Nominal NKS'!AQ22*'4 GDP, Inflator, &amp; Population'!$F19</f>
        <v>10163509.386024108</v>
      </c>
      <c r="AR22" s="10">
        <f>'1.1 Nominal NKS'!AR22*'4 GDP, Inflator, &amp; Population'!$F19</f>
        <v>721655.4252801094</v>
      </c>
      <c r="AS22" s="10">
        <f>'1.1 Nominal NKS'!AS22*'4 GDP, Inflator, &amp; Population'!$F19</f>
        <v>466712.0351863114</v>
      </c>
      <c r="AT22" s="10">
        <f>'1.1 Nominal NKS'!AT22*'4 GDP, Inflator, &amp; Population'!$F19</f>
        <v>5188746.5667267926</v>
      </c>
      <c r="AU22" s="10">
        <f>'1.1 Nominal NKS'!AU22*'4 GDP, Inflator, &amp; Population'!$F19</f>
        <v>1025505.7833637852</v>
      </c>
      <c r="AV22" s="10">
        <f>'1.1 Nominal NKS'!AV22*'4 GDP, Inflator, &amp; Population'!$F19</f>
        <v>2674637.3190376298</v>
      </c>
      <c r="AW22" s="10">
        <f>'1.1 Nominal NKS'!AW22*'4 GDP, Inflator, &amp; Population'!$F19</f>
        <v>12189307.07182968</v>
      </c>
    </row>
    <row r="23" spans="2:49" x14ac:dyDescent="0.3">
      <c r="B23" s="9">
        <v>2007</v>
      </c>
      <c r="C23" s="10">
        <f>'1.1 Nominal NKS'!C23*'4 GDP, Inflator, &amp; Population'!$F20</f>
        <v>31680259.326724734</v>
      </c>
      <c r="D23" s="10">
        <f>'1.1 Nominal NKS'!D23*'4 GDP, Inflator, &amp; Population'!$F20</f>
        <v>11319681.039391918</v>
      </c>
      <c r="E23" s="10">
        <f>'1.1 Nominal NKS'!E23*'4 GDP, Inflator, &amp; Population'!$F20</f>
        <v>47461138.133831158</v>
      </c>
      <c r="F23" s="10">
        <f>'1.1 Nominal NKS'!F23*'4 GDP, Inflator, &amp; Population'!$F20</f>
        <v>31739766.326092646</v>
      </c>
      <c r="G23" s="10">
        <f>'1.1 Nominal NKS'!G23*'4 GDP, Inflator, &amp; Population'!$F20</f>
        <v>10982908.519975482</v>
      </c>
      <c r="H23" s="10">
        <f>'1.1 Nominal NKS'!H23*'4 GDP, Inflator, &amp; Population'!$F20</f>
        <v>5594919.9692465169</v>
      </c>
      <c r="I23" s="10">
        <f>'1.1 Nominal NKS'!I23*'4 GDP, Inflator, &amp; Population'!$F20</f>
        <v>11142.745456897825</v>
      </c>
      <c r="J23" s="10">
        <f>'1.1 Nominal NKS'!J23*'4 GDP, Inflator, &amp; Population'!$F20</f>
        <v>1262338.6018087999</v>
      </c>
      <c r="K23" s="10">
        <f>'1.1 Nominal NKS'!K23*'4 GDP, Inflator, &amp; Population'!$F20</f>
        <v>12309174.79643664</v>
      </c>
      <c r="L23" s="10">
        <f>'1.1 Nominal NKS'!L23*'4 GDP, Inflator, &amp; Population'!$F20</f>
        <v>10089417.376849124</v>
      </c>
      <c r="M23" s="10">
        <f>'1.1 Nominal NKS'!M23*'4 GDP, Inflator, &amp; Population'!$F20</f>
        <v>18846682.803576607</v>
      </c>
      <c r="N23" s="10">
        <f>'1.1 Nominal NKS'!N23*'4 GDP, Inflator, &amp; Population'!$F20</f>
        <v>0</v>
      </c>
      <c r="O23" s="10">
        <f>'1.1 Nominal NKS'!O23*'4 GDP, Inflator, &amp; Population'!$F20</f>
        <v>236700.13646791317</v>
      </c>
      <c r="P23" s="10">
        <f>'1.1 Nominal NKS'!P23*'4 GDP, Inflator, &amp; Population'!$F20</f>
        <v>6812286.7284791768</v>
      </c>
      <c r="Q23" s="10">
        <f>'1.1 Nominal NKS'!Q23*'4 GDP, Inflator, &amp; Population'!$F20</f>
        <v>654249.1173605232</v>
      </c>
      <c r="R23" s="10">
        <f>'1.1 Nominal NKS'!R23*'4 GDP, Inflator, &amp; Population'!$F20</f>
        <v>17247770.343414094</v>
      </c>
      <c r="S23" s="10">
        <f>'1.1 Nominal NKS'!S23*'4 GDP, Inflator, &amp; Population'!$F20</f>
        <v>18330144.656988721</v>
      </c>
      <c r="T23" s="10">
        <f>'1.1 Nominal NKS'!T23*'4 GDP, Inflator, &amp; Population'!$F20</f>
        <v>12312023.718214151</v>
      </c>
      <c r="U23" s="10">
        <f>'1.1 Nominal NKS'!U23*'4 GDP, Inflator, &amp; Population'!$F20</f>
        <v>4610373.1336616157</v>
      </c>
      <c r="V23" s="10">
        <f>'1.1 Nominal NKS'!V23*'4 GDP, Inflator, &amp; Population'!$F20</f>
        <v>286584.37220247072</v>
      </c>
      <c r="W23" s="10">
        <f>'1.1 Nominal NKS'!W23*'4 GDP, Inflator, &amp; Population'!$F20</f>
        <v>1222725.8680592016</v>
      </c>
      <c r="X23" s="10">
        <f>'1.1 Nominal NKS'!X23*'4 GDP, Inflator, &amp; Population'!$F20</f>
        <v>17251876.577502552</v>
      </c>
      <c r="Y23" s="10">
        <f>'1.1 Nominal NKS'!Y23*'4 GDP, Inflator, &amp; Population'!$F20</f>
        <v>8483203.0487282034</v>
      </c>
      <c r="Z23" s="10">
        <f>'1.1 Nominal NKS'!Z23*'4 GDP, Inflator, &amp; Population'!$F20</f>
        <v>0</v>
      </c>
      <c r="AA23" s="10">
        <f>'1.1 Nominal NKS'!AA23*'4 GDP, Inflator, &amp; Population'!$F20</f>
        <v>740561.3887205983</v>
      </c>
      <c r="AB23" s="10">
        <f>'1.1 Nominal NKS'!AB23*'4 GDP, Inflator, &amp; Population'!$F20</f>
        <v>126050326.60487369</v>
      </c>
      <c r="AC23" s="10">
        <f>'1.1 Nominal NKS'!AC23*'4 GDP, Inflator, &amp; Population'!$F20</f>
        <v>9009337.9276830908</v>
      </c>
      <c r="AD23" s="10">
        <f>'1.1 Nominal NKS'!AD23*'4 GDP, Inflator, &amp; Population'!$F20</f>
        <v>250770178.18406022</v>
      </c>
      <c r="AE23" s="10">
        <f>'1.1 Nominal NKS'!AE23*'4 GDP, Inflator, &amp; Population'!$F20</f>
        <v>3976411.4151836275</v>
      </c>
      <c r="AF23" s="10">
        <f>'1.1 Nominal NKS'!AF23*'4 GDP, Inflator, &amp; Population'!$F20</f>
        <v>37635.05544402646</v>
      </c>
      <c r="AG23" s="10">
        <f>'1.1 Nominal NKS'!AG23*'4 GDP, Inflator, &amp; Population'!$F20</f>
        <v>12004695.172072008</v>
      </c>
      <c r="AH23" s="10">
        <f>'1.1 Nominal NKS'!AH23*'4 GDP, Inflator, &amp; Population'!$F20</f>
        <v>15931685.338289699</v>
      </c>
      <c r="AI23" s="10">
        <f>'1.1 Nominal NKS'!AI23*'4 GDP, Inflator, &amp; Population'!$F20</f>
        <v>4213287.5753750736</v>
      </c>
      <c r="AJ23" s="10">
        <f>'1.1 Nominal NKS'!AJ23*'4 GDP, Inflator, &amp; Population'!$F20</f>
        <v>427890.00485241</v>
      </c>
      <c r="AK23" s="10">
        <f>'1.1 Nominal NKS'!AK23*'4 GDP, Inflator, &amp; Population'!$F20</f>
        <v>18410763.522366639</v>
      </c>
      <c r="AL23" s="10">
        <f>'1.1 Nominal NKS'!AL23*'4 GDP, Inflator, &amp; Population'!$F20</f>
        <v>1256013.5812892599</v>
      </c>
      <c r="AM23" s="10">
        <f>'1.1 Nominal NKS'!AM23*'4 GDP, Inflator, &amp; Population'!$F20</f>
        <v>9211694.2085797489</v>
      </c>
      <c r="AN23" s="10">
        <f>'1.1 Nominal NKS'!AN23*'4 GDP, Inflator, &amp; Population'!$F20</f>
        <v>325861.32960549847</v>
      </c>
      <c r="AO23" s="10">
        <f>'1.1 Nominal NKS'!AO23*'4 GDP, Inflator, &amp; Population'!$F20</f>
        <v>29103.082021036069</v>
      </c>
      <c r="AP23" s="10">
        <f>'1.1 Nominal NKS'!AP23*'4 GDP, Inflator, &amp; Population'!$F20</f>
        <v>809438.43630522455</v>
      </c>
      <c r="AQ23" s="10">
        <f>'1.1 Nominal NKS'!AQ23*'4 GDP, Inflator, &amp; Population'!$F20</f>
        <v>10398622.176359862</v>
      </c>
      <c r="AR23" s="10">
        <f>'1.1 Nominal NKS'!AR23*'4 GDP, Inflator, &amp; Population'!$F20</f>
        <v>831007.99879725755</v>
      </c>
      <c r="AS23" s="10">
        <f>'1.1 Nominal NKS'!AS23*'4 GDP, Inflator, &amp; Population'!$F20</f>
        <v>447118.00806417351</v>
      </c>
      <c r="AT23" s="10">
        <f>'1.1 Nominal NKS'!AT23*'4 GDP, Inflator, &amp; Population'!$F20</f>
        <v>6142127.4332168354</v>
      </c>
      <c r="AU23" s="10">
        <f>'1.1 Nominal NKS'!AU23*'4 GDP, Inflator, &amp; Population'!$F20</f>
        <v>1056763.6013961162</v>
      </c>
      <c r="AV23" s="10">
        <f>'1.1 Nominal NKS'!AV23*'4 GDP, Inflator, &amp; Population'!$F20</f>
        <v>2787341.5789020439</v>
      </c>
      <c r="AW23" s="10">
        <f>'1.1 Nominal NKS'!AW23*'4 GDP, Inflator, &amp; Population'!$F20</f>
        <v>12636274.208870683</v>
      </c>
    </row>
    <row r="24" spans="2:49" x14ac:dyDescent="0.3">
      <c r="B24" s="9">
        <v>2008</v>
      </c>
      <c r="C24" s="10">
        <f>'1.1 Nominal NKS'!C24*'4 GDP, Inflator, &amp; Population'!$F21</f>
        <v>33794516.482892618</v>
      </c>
      <c r="D24" s="10">
        <f>'1.1 Nominal NKS'!D24*'4 GDP, Inflator, &amp; Population'!$F21</f>
        <v>14145212.637898579</v>
      </c>
      <c r="E24" s="10">
        <f>'1.1 Nominal NKS'!E24*'4 GDP, Inflator, &amp; Population'!$F21</f>
        <v>46392677.551281027</v>
      </c>
      <c r="F24" s="10">
        <f>'1.1 Nominal NKS'!F24*'4 GDP, Inflator, &amp; Population'!$F21</f>
        <v>31637665.484036639</v>
      </c>
      <c r="G24" s="10">
        <f>'1.1 Nominal NKS'!G24*'4 GDP, Inflator, &amp; Population'!$F21</f>
        <v>12004679.842445567</v>
      </c>
      <c r="H24" s="10">
        <f>'1.1 Nominal NKS'!H24*'4 GDP, Inflator, &amp; Population'!$F21</f>
        <v>5498362.6054760842</v>
      </c>
      <c r="I24" s="10">
        <f>'1.1 Nominal NKS'!I24*'4 GDP, Inflator, &amp; Population'!$F21</f>
        <v>11165.959013908632</v>
      </c>
      <c r="J24" s="10">
        <f>'1.1 Nominal NKS'!J24*'4 GDP, Inflator, &amp; Population'!$F21</f>
        <v>1171678.4901465196</v>
      </c>
      <c r="K24" s="10">
        <f>'1.1 Nominal NKS'!K24*'4 GDP, Inflator, &amp; Population'!$F21</f>
        <v>12859340.604171036</v>
      </c>
      <c r="L24" s="10">
        <f>'1.1 Nominal NKS'!L24*'4 GDP, Inflator, &amp; Population'!$F21</f>
        <v>10059581.373032061</v>
      </c>
      <c r="M24" s="10">
        <f>'1.1 Nominal NKS'!M24*'4 GDP, Inflator, &amp; Population'!$F21</f>
        <v>19341121.41470769</v>
      </c>
      <c r="N24" s="10">
        <f>'1.1 Nominal NKS'!N24*'4 GDP, Inflator, &amp; Population'!$F21</f>
        <v>0</v>
      </c>
      <c r="O24" s="10">
        <f>'1.1 Nominal NKS'!O24*'4 GDP, Inflator, &amp; Population'!$F21</f>
        <v>179357.60579573992</v>
      </c>
      <c r="P24" s="10">
        <f>'1.1 Nominal NKS'!P24*'4 GDP, Inflator, &amp; Population'!$F21</f>
        <v>7454339.4612826928</v>
      </c>
      <c r="Q24" s="10">
        <f>'1.1 Nominal NKS'!Q24*'4 GDP, Inflator, &amp; Population'!$F21</f>
        <v>619394.70756398828</v>
      </c>
      <c r="R24" s="10">
        <f>'1.1 Nominal NKS'!R24*'4 GDP, Inflator, &amp; Population'!$F21</f>
        <v>18238629.14181817</v>
      </c>
      <c r="S24" s="10">
        <f>'1.1 Nominal NKS'!S24*'4 GDP, Inflator, &amp; Population'!$F21</f>
        <v>19335595.427714895</v>
      </c>
      <c r="T24" s="10">
        <f>'1.1 Nominal NKS'!T24*'4 GDP, Inflator, &amp; Population'!$F21</f>
        <v>13160766.72114386</v>
      </c>
      <c r="U24" s="10">
        <f>'1.1 Nominal NKS'!U24*'4 GDP, Inflator, &amp; Population'!$F21</f>
        <v>4516072.1135763414</v>
      </c>
      <c r="V24" s="10">
        <f>'1.1 Nominal NKS'!V24*'4 GDP, Inflator, &amp; Population'!$F21</f>
        <v>287283.97341168544</v>
      </c>
      <c r="W24" s="10">
        <f>'1.1 Nominal NKS'!W24*'4 GDP, Inflator, &amp; Population'!$F21</f>
        <v>1190402.1882112259</v>
      </c>
      <c r="X24" s="10">
        <f>'1.1 Nominal NKS'!X24*'4 GDP, Inflator, &amp; Population'!$F21</f>
        <v>16980690.458112128</v>
      </c>
      <c r="Y24" s="10">
        <f>'1.1 Nominal NKS'!Y24*'4 GDP, Inflator, &amp; Population'!$F21</f>
        <v>8710969.1357130278</v>
      </c>
      <c r="Z24" s="10">
        <f>'1.1 Nominal NKS'!Z24*'4 GDP, Inflator, &amp; Population'!$F21</f>
        <v>0</v>
      </c>
      <c r="AA24" s="10">
        <f>'1.1 Nominal NKS'!AA24*'4 GDP, Inflator, &amp; Population'!$F21</f>
        <v>1271351.8797541976</v>
      </c>
      <c r="AB24" s="10">
        <f>'1.1 Nominal NKS'!AB24*'4 GDP, Inflator, &amp; Population'!$F21</f>
        <v>125007119.11205375</v>
      </c>
      <c r="AC24" s="10">
        <f>'1.1 Nominal NKS'!AC24*'4 GDP, Inflator, &amp; Population'!$F21</f>
        <v>8884212.8459557332</v>
      </c>
      <c r="AD24" s="10">
        <f>'1.1 Nominal NKS'!AD24*'4 GDP, Inflator, &amp; Population'!$F21</f>
        <v>253454917.40189505</v>
      </c>
      <c r="AE24" s="10">
        <f>'1.1 Nominal NKS'!AE24*'4 GDP, Inflator, &amp; Population'!$F21</f>
        <v>3902775.1528514689</v>
      </c>
      <c r="AF24" s="10">
        <f>'1.1 Nominal NKS'!AF24*'4 GDP, Inflator, &amp; Population'!$F21</f>
        <v>44913.841175694368</v>
      </c>
      <c r="AG24" s="10">
        <f>'1.1 Nominal NKS'!AG24*'4 GDP, Inflator, &amp; Population'!$F21</f>
        <v>12849176.070160514</v>
      </c>
      <c r="AH24" s="10">
        <f>'1.1 Nominal NKS'!AH24*'4 GDP, Inflator, &amp; Population'!$F21</f>
        <v>15667802.615349336</v>
      </c>
      <c r="AI24" s="10">
        <f>'1.1 Nominal NKS'!AI24*'4 GDP, Inflator, &amp; Population'!$F21</f>
        <v>4305503.9062817981</v>
      </c>
      <c r="AJ24" s="10">
        <f>'1.1 Nominal NKS'!AJ24*'4 GDP, Inflator, &amp; Population'!$F21</f>
        <v>549752.83187271201</v>
      </c>
      <c r="AK24" s="10">
        <f>'1.1 Nominal NKS'!AK24*'4 GDP, Inflator, &amp; Population'!$F21</f>
        <v>17840986.166700967</v>
      </c>
      <c r="AL24" s="10">
        <f>'1.1 Nominal NKS'!AL24*'4 GDP, Inflator, &amp; Population'!$F21</f>
        <v>1298082.7642765508</v>
      </c>
      <c r="AM24" s="10">
        <f>'1.1 Nominal NKS'!AM24*'4 GDP, Inflator, &amp; Population'!$F21</f>
        <v>9462315.9775386006</v>
      </c>
      <c r="AN24" s="10">
        <f>'1.1 Nominal NKS'!AN24*'4 GDP, Inflator, &amp; Population'!$F21</f>
        <v>308347.60703830025</v>
      </c>
      <c r="AO24" s="10">
        <f>'1.1 Nominal NKS'!AO24*'4 GDP, Inflator, &amp; Population'!$F21</f>
        <v>32093.353895322292</v>
      </c>
      <c r="AP24" s="10">
        <f>'1.1 Nominal NKS'!AP24*'4 GDP, Inflator, &amp; Population'!$F21</f>
        <v>874297.3998353387</v>
      </c>
      <c r="AQ24" s="10">
        <f>'1.1 Nominal NKS'!AQ24*'4 GDP, Inflator, &amp; Population'!$F21</f>
        <v>10310663.407720987</v>
      </c>
      <c r="AR24" s="10">
        <f>'1.1 Nominal NKS'!AR24*'4 GDP, Inflator, &amp; Population'!$F21</f>
        <v>869937.7599889019</v>
      </c>
      <c r="AS24" s="10">
        <f>'1.1 Nominal NKS'!AS24*'4 GDP, Inflator, &amp; Population'!$F21</f>
        <v>411516.85475737677</v>
      </c>
      <c r="AT24" s="10">
        <f>'1.1 Nominal NKS'!AT24*'4 GDP, Inflator, &amp; Population'!$F21</f>
        <v>6630649.839458568</v>
      </c>
      <c r="AU24" s="10">
        <f>'1.1 Nominal NKS'!AU24*'4 GDP, Inflator, &amp; Population'!$F21</f>
        <v>1004236.8587248678</v>
      </c>
      <c r="AV24" s="10">
        <f>'1.1 Nominal NKS'!AV24*'4 GDP, Inflator, &amp; Population'!$F21</f>
        <v>2894925.860594051</v>
      </c>
      <c r="AW24" s="10">
        <f>'1.1 Nominal NKS'!AW24*'4 GDP, Inflator, &amp; Population'!$F21</f>
        <v>12998066.759864466</v>
      </c>
    </row>
    <row r="25" spans="2:49" x14ac:dyDescent="0.3">
      <c r="B25" s="9">
        <v>2009</v>
      </c>
      <c r="C25" s="10">
        <f>'1.1 Nominal NKS'!C25*'4 GDP, Inflator, &amp; Population'!$F22</f>
        <v>35797333.833048463</v>
      </c>
      <c r="D25" s="10">
        <f>'1.1 Nominal NKS'!D25*'4 GDP, Inflator, &amp; Population'!$F22</f>
        <v>16369810.403705008</v>
      </c>
      <c r="E25" s="10">
        <f>'1.1 Nominal NKS'!E25*'4 GDP, Inflator, &amp; Population'!$F22</f>
        <v>46366695.357051685</v>
      </c>
      <c r="F25" s="10">
        <f>'1.1 Nominal NKS'!F25*'4 GDP, Inflator, &amp; Population'!$F22</f>
        <v>34117258.66075559</v>
      </c>
      <c r="G25" s="10">
        <f>'1.1 Nominal NKS'!G25*'4 GDP, Inflator, &amp; Population'!$F22</f>
        <v>13104742.72250518</v>
      </c>
      <c r="H25" s="10">
        <f>'1.1 Nominal NKS'!H25*'4 GDP, Inflator, &amp; Population'!$F22</f>
        <v>5918351.7854159568</v>
      </c>
      <c r="I25" s="10">
        <f>'1.1 Nominal NKS'!I25*'4 GDP, Inflator, &amp; Population'!$F22</f>
        <v>10265.436892797759</v>
      </c>
      <c r="J25" s="10">
        <f>'1.1 Nominal NKS'!J25*'4 GDP, Inflator, &amp; Population'!$F22</f>
        <v>1513086.2993840424</v>
      </c>
      <c r="K25" s="10">
        <f>'1.1 Nominal NKS'!K25*'4 GDP, Inflator, &amp; Population'!$F22</f>
        <v>13090429.348651459</v>
      </c>
      <c r="L25" s="10">
        <f>'1.1 Nominal NKS'!L25*'4 GDP, Inflator, &amp; Population'!$F22</f>
        <v>9915301.5173258204</v>
      </c>
      <c r="M25" s="10">
        <f>'1.1 Nominal NKS'!M25*'4 GDP, Inflator, &amp; Population'!$F22</f>
        <v>19388397.447581325</v>
      </c>
      <c r="N25" s="10">
        <f>'1.1 Nominal NKS'!N25*'4 GDP, Inflator, &amp; Population'!$F22</f>
        <v>0</v>
      </c>
      <c r="O25" s="10">
        <f>'1.1 Nominal NKS'!O25*'4 GDP, Inflator, &amp; Population'!$F22</f>
        <v>254277.70169934523</v>
      </c>
      <c r="P25" s="10">
        <f>'1.1 Nominal NKS'!P25*'4 GDP, Inflator, &amp; Population'!$F22</f>
        <v>7323672.1872340972</v>
      </c>
      <c r="Q25" s="10">
        <f>'1.1 Nominal NKS'!Q25*'4 GDP, Inflator, &amp; Population'!$F22</f>
        <v>1648105.0248175592</v>
      </c>
      <c r="R25" s="10">
        <f>'1.1 Nominal NKS'!R25*'4 GDP, Inflator, &amp; Population'!$F22</f>
        <v>20151505.125504274</v>
      </c>
      <c r="S25" s="10">
        <f>'1.1 Nominal NKS'!S25*'4 GDP, Inflator, &amp; Population'!$F22</f>
        <v>20190490.27184492</v>
      </c>
      <c r="T25" s="10">
        <f>'1.1 Nominal NKS'!T25*'4 GDP, Inflator, &amp; Population'!$F22</f>
        <v>14343683.482346885</v>
      </c>
      <c r="U25" s="10">
        <f>'1.1 Nominal NKS'!U25*'4 GDP, Inflator, &amp; Population'!$F22</f>
        <v>4571864.8847387154</v>
      </c>
      <c r="V25" s="10">
        <f>'1.1 Nominal NKS'!V25*'4 GDP, Inflator, &amp; Population'!$F22</f>
        <v>278167.50189932401</v>
      </c>
      <c r="W25" s="10">
        <f>'1.1 Nominal NKS'!W25*'4 GDP, Inflator, &amp; Population'!$F22</f>
        <v>1182612.7805776289</v>
      </c>
      <c r="X25" s="10">
        <f>'1.1 Nominal NKS'!X25*'4 GDP, Inflator, &amp; Population'!$F22</f>
        <v>17243400.772474166</v>
      </c>
      <c r="Y25" s="10">
        <f>'1.1 Nominal NKS'!Y25*'4 GDP, Inflator, &amp; Population'!$F22</f>
        <v>10165296.267482055</v>
      </c>
      <c r="Z25" s="10">
        <f>'1.1 Nominal NKS'!Z25*'4 GDP, Inflator, &amp; Population'!$F22</f>
        <v>0</v>
      </c>
      <c r="AA25" s="10">
        <f>'1.1 Nominal NKS'!AA25*'4 GDP, Inflator, &amp; Population'!$F22</f>
        <v>1649111.1989490148</v>
      </c>
      <c r="AB25" s="10">
        <f>'1.1 Nominal NKS'!AB25*'4 GDP, Inflator, &amp; Population'!$F22</f>
        <v>123874995.58695211</v>
      </c>
      <c r="AC25" s="10">
        <f>'1.1 Nominal NKS'!AC25*'4 GDP, Inflator, &amp; Population'!$F22</f>
        <v>8733480.7271956746</v>
      </c>
      <c r="AD25" s="10">
        <f>'1.1 Nominal NKS'!AD25*'4 GDP, Inflator, &amp; Population'!$F22</f>
        <v>254012145.23970684</v>
      </c>
      <c r="AE25" s="10">
        <f>'1.1 Nominal NKS'!AE25*'4 GDP, Inflator, &amp; Population'!$F22</f>
        <v>3910890.8492984246</v>
      </c>
      <c r="AF25" s="10">
        <f>'1.1 Nominal NKS'!AF25*'4 GDP, Inflator, &amp; Population'!$F22</f>
        <v>49994.277156693839</v>
      </c>
      <c r="AG25" s="10">
        <f>'1.1 Nominal NKS'!AG25*'4 GDP, Inflator, &amp; Population'!$F22</f>
        <v>12977627.11209061</v>
      </c>
      <c r="AH25" s="10">
        <f>'1.1 Nominal NKS'!AH25*'4 GDP, Inflator, &amp; Population'!$F22</f>
        <v>15768423.318319</v>
      </c>
      <c r="AI25" s="10">
        <f>'1.1 Nominal NKS'!AI25*'4 GDP, Inflator, &amp; Population'!$F22</f>
        <v>4357086.6969819767</v>
      </c>
      <c r="AJ25" s="10">
        <f>'1.1 Nominal NKS'!AJ25*'4 GDP, Inflator, &amp; Population'!$F22</f>
        <v>566288.7454442014</v>
      </c>
      <c r="AK25" s="10">
        <f>'1.1 Nominal NKS'!AK25*'4 GDP, Inflator, &amp; Population'!$F22</f>
        <v>17927279.284110136</v>
      </c>
      <c r="AL25" s="10">
        <f>'1.1 Nominal NKS'!AL25*'4 GDP, Inflator, &amp; Population'!$F22</f>
        <v>1359421.9095769913</v>
      </c>
      <c r="AM25" s="10">
        <f>'1.1 Nominal NKS'!AM25*'4 GDP, Inflator, &amp; Population'!$F22</f>
        <v>9978465.3672481999</v>
      </c>
      <c r="AN25" s="10">
        <f>'1.1 Nominal NKS'!AN25*'4 GDP, Inflator, &amp; Population'!$F22</f>
        <v>297037.36811736738</v>
      </c>
      <c r="AO25" s="10">
        <f>'1.1 Nominal NKS'!AO25*'4 GDP, Inflator, &amp; Population'!$F22</f>
        <v>35642.624939275956</v>
      </c>
      <c r="AP25" s="10">
        <f>'1.1 Nominal NKS'!AP25*'4 GDP, Inflator, &amp; Population'!$F22</f>
        <v>863468.29034101358</v>
      </c>
      <c r="AQ25" s="10">
        <f>'1.1 Nominal NKS'!AQ25*'4 GDP, Inflator, &amp; Population'!$F22</f>
        <v>10301773.996621247</v>
      </c>
      <c r="AR25" s="10">
        <f>'1.1 Nominal NKS'!AR25*'4 GDP, Inflator, &amp; Population'!$F22</f>
        <v>899050.76356590912</v>
      </c>
      <c r="AS25" s="10">
        <f>'1.1 Nominal NKS'!AS25*'4 GDP, Inflator, &amp; Population'!$F22</f>
        <v>386544.48619995464</v>
      </c>
      <c r="AT25" s="10">
        <f>'1.1 Nominal NKS'!AT25*'4 GDP, Inflator, &amp; Population'!$F22</f>
        <v>6729117.604368737</v>
      </c>
      <c r="AU25" s="10">
        <f>'1.1 Nominal NKS'!AU25*'4 GDP, Inflator, &amp; Population'!$F22</f>
        <v>1013404.640940892</v>
      </c>
      <c r="AV25" s="10">
        <f>'1.1 Nominal NKS'!AV25*'4 GDP, Inflator, &amp; Population'!$F22</f>
        <v>3265025.4869820876</v>
      </c>
      <c r="AW25" s="10">
        <f>'1.1 Nominal NKS'!AW25*'4 GDP, Inflator, &amp; Population'!$F22</f>
        <v>12702653.119391123</v>
      </c>
    </row>
    <row r="26" spans="2:49" x14ac:dyDescent="0.3">
      <c r="B26" s="9">
        <v>2010</v>
      </c>
      <c r="C26" s="10">
        <f>'1.1 Nominal NKS'!C26*'4 GDP, Inflator, &amp; Population'!$F23</f>
        <v>35691010.999662146</v>
      </c>
      <c r="D26" s="10">
        <f>'1.1 Nominal NKS'!D26*'4 GDP, Inflator, &amp; Population'!$F23</f>
        <v>17335750.590838589</v>
      </c>
      <c r="E26" s="10">
        <f>'1.1 Nominal NKS'!E26*'4 GDP, Inflator, &amp; Population'!$F23</f>
        <v>43822894.318846576</v>
      </c>
      <c r="F26" s="10">
        <f>'1.1 Nominal NKS'!F26*'4 GDP, Inflator, &amp; Population'!$F23</f>
        <v>35508524.505918108</v>
      </c>
      <c r="G26" s="10">
        <f>'1.1 Nominal NKS'!G26*'4 GDP, Inflator, &amp; Population'!$F23</f>
        <v>13959121.530850362</v>
      </c>
      <c r="H26" s="10">
        <f>'1.1 Nominal NKS'!H26*'4 GDP, Inflator, &amp; Population'!$F23</f>
        <v>6199197.2273271866</v>
      </c>
      <c r="I26" s="10">
        <f>'1.1 Nominal NKS'!I26*'4 GDP, Inflator, &amp; Population'!$F23</f>
        <v>8805.3486826340686</v>
      </c>
      <c r="J26" s="10">
        <f>'1.1 Nominal NKS'!J26*'4 GDP, Inflator, &amp; Population'!$F23</f>
        <v>1659498.5543775184</v>
      </c>
      <c r="K26" s="10">
        <f>'1.1 Nominal NKS'!K26*'4 GDP, Inflator, &amp; Population'!$F23</f>
        <v>12479536.588536503</v>
      </c>
      <c r="L26" s="10">
        <f>'1.1 Nominal NKS'!L26*'4 GDP, Inflator, &amp; Population'!$F23</f>
        <v>9568299.4114905111</v>
      </c>
      <c r="M26" s="10">
        <f>'1.1 Nominal NKS'!M26*'4 GDP, Inflator, &amp; Population'!$F23</f>
        <v>18870364.017479792</v>
      </c>
      <c r="N26" s="10">
        <f>'1.1 Nominal NKS'!N26*'4 GDP, Inflator, &amp; Population'!$F23</f>
        <v>0</v>
      </c>
      <c r="O26" s="10">
        <f>'1.1 Nominal NKS'!O26*'4 GDP, Inflator, &amp; Population'!$F23</f>
        <v>257255.76715414308</v>
      </c>
      <c r="P26" s="10">
        <f>'1.1 Nominal NKS'!P26*'4 GDP, Inflator, &amp; Population'!$F23</f>
        <v>6785591.3607964292</v>
      </c>
      <c r="Q26" s="10">
        <f>'1.1 Nominal NKS'!Q26*'4 GDP, Inflator, &amp; Population'!$F23</f>
        <v>1919740.4948407623</v>
      </c>
      <c r="R26" s="10">
        <f>'1.1 Nominal NKS'!R26*'4 GDP, Inflator, &amp; Population'!$F23</f>
        <v>21730785.411334474</v>
      </c>
      <c r="S26" s="10">
        <f>'1.1 Nominal NKS'!S26*'4 GDP, Inflator, &amp; Population'!$F23</f>
        <v>21225255.039659221</v>
      </c>
      <c r="T26" s="10">
        <f>'1.1 Nominal NKS'!T26*'4 GDP, Inflator, &amp; Population'!$F23</f>
        <v>14409547.548313249</v>
      </c>
      <c r="U26" s="10">
        <f>'1.1 Nominal NKS'!U26*'4 GDP, Inflator, &amp; Population'!$F23</f>
        <v>4326389.9599607754</v>
      </c>
      <c r="V26" s="10">
        <f>'1.1 Nominal NKS'!V26*'4 GDP, Inflator, &amp; Population'!$F23</f>
        <v>265793.39913957409</v>
      </c>
      <c r="W26" s="10">
        <f>'1.1 Nominal NKS'!W26*'4 GDP, Inflator, &amp; Population'!$F23</f>
        <v>1155630.4236878874</v>
      </c>
      <c r="X26" s="10">
        <f>'1.1 Nominal NKS'!X26*'4 GDP, Inflator, &amp; Population'!$F23</f>
        <v>17068243.40016073</v>
      </c>
      <c r="Y26" s="10">
        <f>'1.1 Nominal NKS'!Y26*'4 GDP, Inflator, &amp; Population'!$F23</f>
        <v>10560225.134071285</v>
      </c>
      <c r="Z26" s="10">
        <f>'1.1 Nominal NKS'!Z26*'4 GDP, Inflator, &amp; Population'!$F23</f>
        <v>0</v>
      </c>
      <c r="AA26" s="10">
        <f>'1.1 Nominal NKS'!AA26*'4 GDP, Inflator, &amp; Population'!$F23</f>
        <v>1867009.6289588257</v>
      </c>
      <c r="AB26" s="10">
        <f>'1.1 Nominal NKS'!AB26*'4 GDP, Inflator, &amp; Population'!$F23</f>
        <v>120479624.88290244</v>
      </c>
      <c r="AC26" s="10">
        <f>'1.1 Nominal NKS'!AC26*'4 GDP, Inflator, &amp; Population'!$F23</f>
        <v>8509694.8823273536</v>
      </c>
      <c r="AD26" s="10">
        <f>'1.1 Nominal NKS'!AD26*'4 GDP, Inflator, &amp; Population'!$F23</f>
        <v>248836785.61064529</v>
      </c>
      <c r="AE26" s="10">
        <f>'1.1 Nominal NKS'!AE26*'4 GDP, Inflator, &amp; Population'!$F23</f>
        <v>3923579.9945476865</v>
      </c>
      <c r="AF26" s="10">
        <f>'1.1 Nominal NKS'!AF26*'4 GDP, Inflator, &amp; Population'!$F23</f>
        <v>53213.022321675438</v>
      </c>
      <c r="AG26" s="10">
        <f>'1.1 Nominal NKS'!AG26*'4 GDP, Inflator, &amp; Population'!$F23</f>
        <v>12981316.262603177</v>
      </c>
      <c r="AH26" s="10">
        <f>'1.1 Nominal NKS'!AH26*'4 GDP, Inflator, &amp; Population'!$F23</f>
        <v>15689450.464534158</v>
      </c>
      <c r="AI26" s="10">
        <f>'1.1 Nominal NKS'!AI26*'4 GDP, Inflator, &amp; Population'!$F23</f>
        <v>4449544.7421855703</v>
      </c>
      <c r="AJ26" s="10">
        <f>'1.1 Nominal NKS'!AJ26*'4 GDP, Inflator, &amp; Population'!$F23</f>
        <v>566437.91817474691</v>
      </c>
      <c r="AK26" s="10">
        <f>'1.1 Nominal NKS'!AK26*'4 GDP, Inflator, &amp; Population'!$F23</f>
        <v>17653544.024135429</v>
      </c>
      <c r="AL26" s="10">
        <f>'1.1 Nominal NKS'!AL26*'4 GDP, Inflator, &amp; Population'!$F23</f>
        <v>1361383.3587651746</v>
      </c>
      <c r="AM26" s="10">
        <f>'1.1 Nominal NKS'!AM26*'4 GDP, Inflator, &amp; Population'!$F23</f>
        <v>10283665.633426847</v>
      </c>
      <c r="AN26" s="10">
        <f>'1.1 Nominal NKS'!AN26*'4 GDP, Inflator, &amp; Population'!$F23</f>
        <v>285760.26982500253</v>
      </c>
      <c r="AO26" s="10">
        <f>'1.1 Nominal NKS'!AO26*'4 GDP, Inflator, &amp; Population'!$F23</f>
        <v>37596.214984830112</v>
      </c>
      <c r="AP26" s="10">
        <f>'1.1 Nominal NKS'!AP26*'4 GDP, Inflator, &amp; Population'!$F23</f>
        <v>810217.27964580245</v>
      </c>
      <c r="AQ26" s="10">
        <f>'1.1 Nominal NKS'!AQ26*'4 GDP, Inflator, &amp; Population'!$F23</f>
        <v>10090876.313343976</v>
      </c>
      <c r="AR26" s="10">
        <f>'1.1 Nominal NKS'!AR26*'4 GDP, Inflator, &amp; Population'!$F23</f>
        <v>951060.23700421373</v>
      </c>
      <c r="AS26" s="10">
        <f>'1.1 Nominal NKS'!AS26*'4 GDP, Inflator, &amp; Population'!$F23</f>
        <v>369664.81380662904</v>
      </c>
      <c r="AT26" s="10">
        <f>'1.1 Nominal NKS'!AT26*'4 GDP, Inflator, &amp; Population'!$F23</f>
        <v>6671340.2634363221</v>
      </c>
      <c r="AU26" s="10">
        <f>'1.1 Nominal NKS'!AU26*'4 GDP, Inflator, &amp; Population'!$F23</f>
        <v>973563.09073180449</v>
      </c>
      <c r="AV26" s="10">
        <f>'1.1 Nominal NKS'!AV26*'4 GDP, Inflator, &amp; Population'!$F23</f>
        <v>3462352.0745260101</v>
      </c>
      <c r="AW26" s="10">
        <f>'1.1 Nominal NKS'!AW26*'4 GDP, Inflator, &amp; Population'!$F23</f>
        <v>12708255.886846986</v>
      </c>
    </row>
    <row r="27" spans="2:49" x14ac:dyDescent="0.3">
      <c r="B27" s="9">
        <v>2011</v>
      </c>
      <c r="C27" s="10">
        <f>'1.1 Nominal NKS'!C27*'4 GDP, Inflator, &amp; Population'!$F24</f>
        <v>35590406.29708524</v>
      </c>
      <c r="D27" s="10">
        <f>'1.1 Nominal NKS'!D27*'4 GDP, Inflator, &amp; Population'!$F24</f>
        <v>17487552.822158486</v>
      </c>
      <c r="E27" s="10">
        <f>'1.1 Nominal NKS'!E27*'4 GDP, Inflator, &amp; Population'!$F24</f>
        <v>40767511.726410635</v>
      </c>
      <c r="F27" s="10">
        <f>'1.1 Nominal NKS'!F27*'4 GDP, Inflator, &amp; Population'!$F24</f>
        <v>37008196.866016828</v>
      </c>
      <c r="G27" s="10">
        <f>'1.1 Nominal NKS'!G27*'4 GDP, Inflator, &amp; Population'!$F24</f>
        <v>14053778.669803992</v>
      </c>
      <c r="H27" s="10">
        <f>'1.1 Nominal NKS'!H27*'4 GDP, Inflator, &amp; Population'!$F24</f>
        <v>6075367.3820863757</v>
      </c>
      <c r="I27" s="10">
        <f>'1.1 Nominal NKS'!I27*'4 GDP, Inflator, &amp; Population'!$F24</f>
        <v>7821.1371846903594</v>
      </c>
      <c r="J27" s="10">
        <f>'1.1 Nominal NKS'!J27*'4 GDP, Inflator, &amp; Population'!$F24</f>
        <v>1578067.5166638049</v>
      </c>
      <c r="K27" s="10">
        <f>'1.1 Nominal NKS'!K27*'4 GDP, Inflator, &amp; Population'!$F24</f>
        <v>11675786.067250384</v>
      </c>
      <c r="L27" s="10">
        <f>'1.1 Nominal NKS'!L27*'4 GDP, Inflator, &amp; Population'!$F24</f>
        <v>9145998.683989387</v>
      </c>
      <c r="M27" s="10">
        <f>'1.1 Nominal NKS'!M27*'4 GDP, Inflator, &amp; Population'!$F24</f>
        <v>18087367.933391489</v>
      </c>
      <c r="N27" s="10">
        <f>'1.1 Nominal NKS'!N27*'4 GDP, Inflator, &amp; Population'!$F24</f>
        <v>0</v>
      </c>
      <c r="O27" s="10">
        <f>'1.1 Nominal NKS'!O27*'4 GDP, Inflator, &amp; Population'!$F24</f>
        <v>230724.83884416748</v>
      </c>
      <c r="P27" s="10">
        <f>'1.1 Nominal NKS'!P27*'4 GDP, Inflator, &amp; Population'!$F24</f>
        <v>7083683.0121971341</v>
      </c>
      <c r="Q27" s="10">
        <f>'1.1 Nominal NKS'!Q27*'4 GDP, Inflator, &amp; Population'!$F24</f>
        <v>1879141.2495045247</v>
      </c>
      <c r="R27" s="10">
        <f>'1.1 Nominal NKS'!R27*'4 GDP, Inflator, &amp; Population'!$F24</f>
        <v>23381631.966019332</v>
      </c>
      <c r="S27" s="10">
        <f>'1.1 Nominal NKS'!S27*'4 GDP, Inflator, &amp; Population'!$F24</f>
        <v>21391913.479142953</v>
      </c>
      <c r="T27" s="10">
        <f>'1.1 Nominal NKS'!T27*'4 GDP, Inflator, &amp; Population'!$F24</f>
        <v>14383732.733296143</v>
      </c>
      <c r="U27" s="10">
        <f>'1.1 Nominal NKS'!U27*'4 GDP, Inflator, &amp; Population'!$F24</f>
        <v>4156196.6292914539</v>
      </c>
      <c r="V27" s="10">
        <f>'1.1 Nominal NKS'!V27*'4 GDP, Inflator, &amp; Population'!$F24</f>
        <v>284534.88278482208</v>
      </c>
      <c r="W27" s="10">
        <f>'1.1 Nominal NKS'!W27*'4 GDP, Inflator, &amp; Population'!$F24</f>
        <v>1094005.7867548496</v>
      </c>
      <c r="X27" s="10">
        <f>'1.1 Nominal NKS'!X27*'4 GDP, Inflator, &amp; Population'!$F24</f>
        <v>16628291.877950717</v>
      </c>
      <c r="Y27" s="10">
        <f>'1.1 Nominal NKS'!Y27*'4 GDP, Inflator, &amp; Population'!$F24</f>
        <v>10090477.415383302</v>
      </c>
      <c r="Z27" s="10">
        <f>'1.1 Nominal NKS'!Z27*'4 GDP, Inflator, &amp; Population'!$F24</f>
        <v>0</v>
      </c>
      <c r="AA27" s="10">
        <f>'1.1 Nominal NKS'!AA27*'4 GDP, Inflator, &amp; Population'!$F24</f>
        <v>1728579.8370639288</v>
      </c>
      <c r="AB27" s="10">
        <f>'1.1 Nominal NKS'!AB27*'4 GDP, Inflator, &amp; Population'!$F24</f>
        <v>117687908.08735241</v>
      </c>
      <c r="AC27" s="10">
        <f>'1.1 Nominal NKS'!AC27*'4 GDP, Inflator, &amp; Population'!$F24</f>
        <v>8163665.2700223811</v>
      </c>
      <c r="AD27" s="10">
        <f>'1.1 Nominal NKS'!AD27*'4 GDP, Inflator, &amp; Population'!$F24</f>
        <v>243464150.43859288</v>
      </c>
      <c r="AE27" s="10">
        <f>'1.1 Nominal NKS'!AE27*'4 GDP, Inflator, &amp; Population'!$F24</f>
        <v>3820259.9082093034</v>
      </c>
      <c r="AF27" s="10">
        <f>'1.1 Nominal NKS'!AF27*'4 GDP, Inflator, &amp; Population'!$F24</f>
        <v>55657.45493736869</v>
      </c>
      <c r="AG27" s="10">
        <f>'1.1 Nominal NKS'!AG27*'4 GDP, Inflator, &amp; Population'!$F24</f>
        <v>12640619.068460861</v>
      </c>
      <c r="AH27" s="10">
        <f>'1.1 Nominal NKS'!AH27*'4 GDP, Inflator, &amp; Population'!$F24</f>
        <v>15582344.615026472</v>
      </c>
      <c r="AI27" s="10">
        <f>'1.1 Nominal NKS'!AI27*'4 GDP, Inflator, &amp; Population'!$F24</f>
        <v>4410033.595900164</v>
      </c>
      <c r="AJ27" s="10">
        <f>'1.1 Nominal NKS'!AJ27*'4 GDP, Inflator, &amp; Population'!$F24</f>
        <v>571716.8600677331</v>
      </c>
      <c r="AK27" s="10">
        <f>'1.1 Nominal NKS'!AK27*'4 GDP, Inflator, &amp; Population'!$F24</f>
        <v>17618674.70243533</v>
      </c>
      <c r="AL27" s="10">
        <f>'1.1 Nominal NKS'!AL27*'4 GDP, Inflator, &amp; Population'!$F24</f>
        <v>1405259.6585145255</v>
      </c>
      <c r="AM27" s="10">
        <f>'1.1 Nominal NKS'!AM27*'4 GDP, Inflator, &amp; Population'!$F24</f>
        <v>10638882.074939426</v>
      </c>
      <c r="AN27" s="10">
        <f>'1.1 Nominal NKS'!AN27*'4 GDP, Inflator, &amp; Population'!$F24</f>
        <v>282580.24443655042</v>
      </c>
      <c r="AO27" s="10">
        <f>'1.1 Nominal NKS'!AO27*'4 GDP, Inflator, &amp; Population'!$F24</f>
        <v>40205.089250866971</v>
      </c>
      <c r="AP27" s="10">
        <f>'1.1 Nominal NKS'!AP27*'4 GDP, Inflator, &amp; Population'!$F24</f>
        <v>794807.88661848544</v>
      </c>
      <c r="AQ27" s="10">
        <f>'1.1 Nominal NKS'!AQ27*'4 GDP, Inflator, &amp; Population'!$F24</f>
        <v>10124816.065031391</v>
      </c>
      <c r="AR27" s="10">
        <f>'1.1 Nominal NKS'!AR27*'4 GDP, Inflator, &amp; Population'!$F24</f>
        <v>978949.54663781566</v>
      </c>
      <c r="AS27" s="10">
        <f>'1.1 Nominal NKS'!AS27*'4 GDP, Inflator, &amp; Population'!$F24</f>
        <v>378919.49817568646</v>
      </c>
      <c r="AT27" s="10">
        <f>'1.1 Nominal NKS'!AT27*'4 GDP, Inflator, &amp; Population'!$F24</f>
        <v>6722945.6555373603</v>
      </c>
      <c r="AU27" s="10">
        <f>'1.1 Nominal NKS'!AU27*'4 GDP, Inflator, &amp; Population'!$F24</f>
        <v>962886.11423701618</v>
      </c>
      <c r="AV27" s="10">
        <f>'1.1 Nominal NKS'!AV27*'4 GDP, Inflator, &amp; Population'!$F24</f>
        <v>3658241.9637974761</v>
      </c>
      <c r="AW27" s="10">
        <f>'1.1 Nominal NKS'!AW27*'4 GDP, Inflator, &amp; Population'!$F24</f>
        <v>12660462.587978015</v>
      </c>
    </row>
    <row r="28" spans="2:49" x14ac:dyDescent="0.3">
      <c r="B28" s="9">
        <v>2012</v>
      </c>
      <c r="C28" s="10">
        <f>'1.1 Nominal NKS'!C28*'4 GDP, Inflator, &amp; Population'!$F25</f>
        <v>35703272.69866059</v>
      </c>
      <c r="D28" s="10">
        <f>'1.1 Nominal NKS'!D28*'4 GDP, Inflator, &amp; Population'!$F25</f>
        <v>18023600.994540256</v>
      </c>
      <c r="E28" s="10">
        <f>'1.1 Nominal NKS'!E28*'4 GDP, Inflator, &amp; Population'!$F25</f>
        <v>39753078.21647276</v>
      </c>
      <c r="F28" s="10">
        <f>'1.1 Nominal NKS'!F28*'4 GDP, Inflator, &amp; Population'!$F25</f>
        <v>39512282.795566417</v>
      </c>
      <c r="G28" s="10">
        <f>'1.1 Nominal NKS'!G28*'4 GDP, Inflator, &amp; Population'!$F25</f>
        <v>14890463.839920355</v>
      </c>
      <c r="H28" s="10">
        <f>'1.1 Nominal NKS'!H28*'4 GDP, Inflator, &amp; Population'!$F25</f>
        <v>6096354.0405784836</v>
      </c>
      <c r="I28" s="10">
        <f>'1.1 Nominal NKS'!I28*'4 GDP, Inflator, &amp; Population'!$F25</f>
        <v>6721.1986145545188</v>
      </c>
      <c r="J28" s="10">
        <f>'1.1 Nominal NKS'!J28*'4 GDP, Inflator, &amp; Population'!$F25</f>
        <v>1702564.5694542478</v>
      </c>
      <c r="K28" s="10">
        <f>'1.1 Nominal NKS'!K28*'4 GDP, Inflator, &amp; Population'!$F25</f>
        <v>11514910.748103626</v>
      </c>
      <c r="L28" s="10">
        <f>'1.1 Nominal NKS'!L28*'4 GDP, Inflator, &amp; Population'!$F25</f>
        <v>8998941.5150467642</v>
      </c>
      <c r="M28" s="10">
        <f>'1.1 Nominal NKS'!M28*'4 GDP, Inflator, &amp; Population'!$F25</f>
        <v>18153737.151027929</v>
      </c>
      <c r="N28" s="10">
        <f>'1.1 Nominal NKS'!N28*'4 GDP, Inflator, &amp; Population'!$F25</f>
        <v>0</v>
      </c>
      <c r="O28" s="10">
        <f>'1.1 Nominal NKS'!O28*'4 GDP, Inflator, &amp; Population'!$F25</f>
        <v>277923.83168360469</v>
      </c>
      <c r="P28" s="10">
        <f>'1.1 Nominal NKS'!P28*'4 GDP, Inflator, &amp; Population'!$F25</f>
        <v>7933309.8082870673</v>
      </c>
      <c r="Q28" s="10">
        <f>'1.1 Nominal NKS'!Q28*'4 GDP, Inflator, &amp; Population'!$F25</f>
        <v>2140310.9913743027</v>
      </c>
      <c r="R28" s="10">
        <f>'1.1 Nominal NKS'!R28*'4 GDP, Inflator, &amp; Population'!$F25</f>
        <v>24887373.22493669</v>
      </c>
      <c r="S28" s="10">
        <f>'1.1 Nominal NKS'!S28*'4 GDP, Inflator, &amp; Population'!$F25</f>
        <v>22292585.926418707</v>
      </c>
      <c r="T28" s="10">
        <f>'1.1 Nominal NKS'!T28*'4 GDP, Inflator, &amp; Population'!$F25</f>
        <v>14352223.397529909</v>
      </c>
      <c r="U28" s="10">
        <f>'1.1 Nominal NKS'!U28*'4 GDP, Inflator, &amp; Population'!$F25</f>
        <v>4046892.6667105709</v>
      </c>
      <c r="V28" s="10">
        <f>'1.1 Nominal NKS'!V28*'4 GDP, Inflator, &amp; Population'!$F25</f>
        <v>267236.974621678</v>
      </c>
      <c r="W28" s="10">
        <f>'1.1 Nominal NKS'!W28*'4 GDP, Inflator, &amp; Population'!$F25</f>
        <v>1086340.8276846907</v>
      </c>
      <c r="X28" s="10">
        <f>'1.1 Nominal NKS'!X28*'4 GDP, Inflator, &amp; Population'!$F25</f>
        <v>16812374.953057766</v>
      </c>
      <c r="Y28" s="10">
        <f>'1.1 Nominal NKS'!Y28*'4 GDP, Inflator, &amp; Population'!$F25</f>
        <v>10600940.551421583</v>
      </c>
      <c r="Z28" s="10">
        <f>'1.1 Nominal NKS'!Z28*'4 GDP, Inflator, &amp; Population'!$F25</f>
        <v>0</v>
      </c>
      <c r="AA28" s="10">
        <f>'1.1 Nominal NKS'!AA28*'4 GDP, Inflator, &amp; Population'!$F25</f>
        <v>2057657.3917575849</v>
      </c>
      <c r="AB28" s="10">
        <f>'1.1 Nominal NKS'!AB28*'4 GDP, Inflator, &amp; Population'!$F25</f>
        <v>117112804.2304966</v>
      </c>
      <c r="AC28" s="10">
        <f>'1.1 Nominal NKS'!AC28*'4 GDP, Inflator, &amp; Population'!$F25</f>
        <v>7933616.1194767402</v>
      </c>
      <c r="AD28" s="10">
        <f>'1.1 Nominal NKS'!AD28*'4 GDP, Inflator, &amp; Population'!$F25</f>
        <v>243964281.67792577</v>
      </c>
      <c r="AE28" s="10">
        <f>'1.1 Nominal NKS'!AE28*'4 GDP, Inflator, &amp; Population'!$F25</f>
        <v>3720206.1228736797</v>
      </c>
      <c r="AF28" s="10">
        <f>'1.1 Nominal NKS'!AF28*'4 GDP, Inflator, &amp; Population'!$F25</f>
        <v>65976.657067851367</v>
      </c>
      <c r="AG28" s="10">
        <f>'1.1 Nominal NKS'!AG28*'4 GDP, Inflator, &amp; Population'!$F25</f>
        <v>12494330.062494291</v>
      </c>
      <c r="AH28" s="10">
        <f>'1.1 Nominal NKS'!AH28*'4 GDP, Inflator, &amp; Population'!$F25</f>
        <v>15564701.40836614</v>
      </c>
      <c r="AI28" s="10">
        <f>'1.1 Nominal NKS'!AI28*'4 GDP, Inflator, &amp; Population'!$F25</f>
        <v>4535738.8664702568</v>
      </c>
      <c r="AJ28" s="10">
        <f>'1.1 Nominal NKS'!AJ28*'4 GDP, Inflator, &amp; Population'!$F25</f>
        <v>654431.96592667676</v>
      </c>
      <c r="AK28" s="10">
        <f>'1.1 Nominal NKS'!AK28*'4 GDP, Inflator, &amp; Population'!$F25</f>
        <v>17588643.140081812</v>
      </c>
      <c r="AL28" s="10">
        <f>'1.1 Nominal NKS'!AL28*'4 GDP, Inflator, &amp; Population'!$F25</f>
        <v>1490485.0381515988</v>
      </c>
      <c r="AM28" s="10">
        <f>'1.1 Nominal NKS'!AM28*'4 GDP, Inflator, &amp; Population'!$F25</f>
        <v>10837010.050780516</v>
      </c>
      <c r="AN28" s="10">
        <f>'1.1 Nominal NKS'!AN28*'4 GDP, Inflator, &amp; Population'!$F25</f>
        <v>302781.67802250473</v>
      </c>
      <c r="AO28" s="10">
        <f>'1.1 Nominal NKS'!AO28*'4 GDP, Inflator, &amp; Population'!$F25</f>
        <v>47749.250472491593</v>
      </c>
      <c r="AP28" s="10">
        <f>'1.1 Nominal NKS'!AP28*'4 GDP, Inflator, &amp; Population'!$F25</f>
        <v>832942.05981293391</v>
      </c>
      <c r="AQ28" s="10">
        <f>'1.1 Nominal NKS'!AQ28*'4 GDP, Inflator, &amp; Population'!$F25</f>
        <v>10229224.362935534</v>
      </c>
      <c r="AR28" s="10">
        <f>'1.1 Nominal NKS'!AR28*'4 GDP, Inflator, &amp; Population'!$F25</f>
        <v>985143.42596393847</v>
      </c>
      <c r="AS28" s="10">
        <f>'1.1 Nominal NKS'!AS28*'4 GDP, Inflator, &amp; Population'!$F25</f>
        <v>373090.81064141088</v>
      </c>
      <c r="AT28" s="10">
        <f>'1.1 Nominal NKS'!AT28*'4 GDP, Inflator, &amp; Population'!$F25</f>
        <v>6891120.6502710534</v>
      </c>
      <c r="AU28" s="10">
        <f>'1.1 Nominal NKS'!AU28*'4 GDP, Inflator, &amp; Population'!$F25</f>
        <v>938937.076298689</v>
      </c>
      <c r="AV28" s="10">
        <f>'1.1 Nominal NKS'!AV28*'4 GDP, Inflator, &amp; Population'!$F25</f>
        <v>3699918.9941222467</v>
      </c>
      <c r="AW28" s="10">
        <f>'1.1 Nominal NKS'!AW28*'4 GDP, Inflator, &amp; Population'!$F25</f>
        <v>13211651.62333446</v>
      </c>
    </row>
    <row r="29" spans="2:49" x14ac:dyDescent="0.3">
      <c r="B29" s="9">
        <v>2013</v>
      </c>
      <c r="C29" s="10">
        <f>'1.1 Nominal NKS'!C29*'4 GDP, Inflator, &amp; Population'!$F26</f>
        <v>37105808.499899797</v>
      </c>
      <c r="D29" s="10">
        <f>'1.1 Nominal NKS'!D29*'4 GDP, Inflator, &amp; Population'!$F26</f>
        <v>18873116.679367919</v>
      </c>
      <c r="E29" s="10">
        <f>'1.1 Nominal NKS'!E29*'4 GDP, Inflator, &amp; Population'!$F26</f>
        <v>39484005.273969114</v>
      </c>
      <c r="F29" s="10">
        <f>'1.1 Nominal NKS'!F29*'4 GDP, Inflator, &amp; Population'!$F26</f>
        <v>41489204.630059928</v>
      </c>
      <c r="G29" s="10">
        <f>'1.1 Nominal NKS'!G29*'4 GDP, Inflator, &amp; Population'!$F26</f>
        <v>16133172.285001881</v>
      </c>
      <c r="H29" s="10">
        <f>'1.1 Nominal NKS'!H29*'4 GDP, Inflator, &amp; Population'!$F26</f>
        <v>6241865.2594154188</v>
      </c>
      <c r="I29" s="10">
        <f>'1.1 Nominal NKS'!I29*'4 GDP, Inflator, &amp; Population'!$F26</f>
        <v>5726.7345022745585</v>
      </c>
      <c r="J29" s="10">
        <f>'1.1 Nominal NKS'!J29*'4 GDP, Inflator, &amp; Population'!$F26</f>
        <v>1742346.9732041603</v>
      </c>
      <c r="K29" s="10">
        <f>'1.1 Nominal NKS'!K29*'4 GDP, Inflator, &amp; Population'!$F26</f>
        <v>11961344.719126884</v>
      </c>
      <c r="L29" s="10">
        <f>'1.1 Nominal NKS'!L29*'4 GDP, Inflator, &amp; Population'!$F26</f>
        <v>9124115.1556066032</v>
      </c>
      <c r="M29" s="10">
        <f>'1.1 Nominal NKS'!M29*'4 GDP, Inflator, &amp; Population'!$F26</f>
        <v>18339568.564966127</v>
      </c>
      <c r="N29" s="10">
        <f>'1.1 Nominal NKS'!N29*'4 GDP, Inflator, &amp; Population'!$F26</f>
        <v>0</v>
      </c>
      <c r="O29" s="10">
        <f>'1.1 Nominal NKS'!O29*'4 GDP, Inflator, &amp; Population'!$F26</f>
        <v>252062.20648696958</v>
      </c>
      <c r="P29" s="10">
        <f>'1.1 Nominal NKS'!P29*'4 GDP, Inflator, &amp; Population'!$F26</f>
        <v>7583410.2860085797</v>
      </c>
      <c r="Q29" s="10">
        <f>'1.1 Nominal NKS'!Q29*'4 GDP, Inflator, &amp; Population'!$F26</f>
        <v>1991946.2038906368</v>
      </c>
      <c r="R29" s="10">
        <f>'1.1 Nominal NKS'!R29*'4 GDP, Inflator, &amp; Population'!$F26</f>
        <v>26371134.9445884</v>
      </c>
      <c r="S29" s="10">
        <f>'1.1 Nominal NKS'!S29*'4 GDP, Inflator, &amp; Population'!$F26</f>
        <v>23627993.752192523</v>
      </c>
      <c r="T29" s="10">
        <f>'1.1 Nominal NKS'!T29*'4 GDP, Inflator, &amp; Population'!$F26</f>
        <v>14878833.021584844</v>
      </c>
      <c r="U29" s="10">
        <f>'1.1 Nominal NKS'!U29*'4 GDP, Inflator, &amp; Population'!$F26</f>
        <v>4001202.3429870629</v>
      </c>
      <c r="V29" s="10">
        <f>'1.1 Nominal NKS'!V29*'4 GDP, Inflator, &amp; Population'!$F26</f>
        <v>260207.7095317796</v>
      </c>
      <c r="W29" s="10">
        <f>'1.1 Nominal NKS'!W29*'4 GDP, Inflator, &amp; Population'!$F26</f>
        <v>1089139.2665586348</v>
      </c>
      <c r="X29" s="10">
        <f>'1.1 Nominal NKS'!X29*'4 GDP, Inflator, &amp; Population'!$F26</f>
        <v>17347644.180128273</v>
      </c>
      <c r="Y29" s="10">
        <f>'1.1 Nominal NKS'!Y29*'4 GDP, Inflator, &amp; Population'!$F26</f>
        <v>11284740.268693488</v>
      </c>
      <c r="Z29" s="10">
        <f>'1.1 Nominal NKS'!Z29*'4 GDP, Inflator, &amp; Population'!$F26</f>
        <v>0</v>
      </c>
      <c r="AA29" s="10">
        <f>'1.1 Nominal NKS'!AA29*'4 GDP, Inflator, &amp; Population'!$F26</f>
        <v>2258081.4751822697</v>
      </c>
      <c r="AB29" s="10">
        <f>'1.1 Nominal NKS'!AB29*'4 GDP, Inflator, &amp; Population'!$F26</f>
        <v>122906886.64604309</v>
      </c>
      <c r="AC29" s="10">
        <f>'1.1 Nominal NKS'!AC29*'4 GDP, Inflator, &amp; Population'!$F26</f>
        <v>7941261.7238525199</v>
      </c>
      <c r="AD29" s="10">
        <f>'1.1 Nominal NKS'!AD29*'4 GDP, Inflator, &amp; Population'!$F26</f>
        <v>256781098.11888087</v>
      </c>
      <c r="AE29" s="10">
        <f>'1.1 Nominal NKS'!AE29*'4 GDP, Inflator, &amp; Population'!$F26</f>
        <v>3722734.873735663</v>
      </c>
      <c r="AF29" s="10">
        <f>'1.1 Nominal NKS'!AF29*'4 GDP, Inflator, &amp; Population'!$F26</f>
        <v>71081.4816022288</v>
      </c>
      <c r="AG29" s="10">
        <f>'1.1 Nominal NKS'!AG29*'4 GDP, Inflator, &amp; Population'!$F26</f>
        <v>12856335.813251989</v>
      </c>
      <c r="AH29" s="10">
        <f>'1.1 Nominal NKS'!AH29*'4 GDP, Inflator, &amp; Population'!$F26</f>
        <v>15807210.699984016</v>
      </c>
      <c r="AI29" s="10">
        <f>'1.1 Nominal NKS'!AI29*'4 GDP, Inflator, &amp; Population'!$F26</f>
        <v>5165841.6547605377</v>
      </c>
      <c r="AJ29" s="10">
        <f>'1.1 Nominal NKS'!AJ29*'4 GDP, Inflator, &amp; Population'!$F26</f>
        <v>751504.4393109458</v>
      </c>
      <c r="AK29" s="10">
        <f>'1.1 Nominal NKS'!AK29*'4 GDP, Inflator, &amp; Population'!$F26</f>
        <v>18089065.575431351</v>
      </c>
      <c r="AL29" s="10">
        <f>'1.1 Nominal NKS'!AL29*'4 GDP, Inflator, &amp; Population'!$F26</f>
        <v>1641104.7740942531</v>
      </c>
      <c r="AM29" s="10">
        <f>'1.1 Nominal NKS'!AM29*'4 GDP, Inflator, &amp; Population'!$F26</f>
        <v>11269459.450962028</v>
      </c>
      <c r="AN29" s="10">
        <f>'1.1 Nominal NKS'!AN29*'4 GDP, Inflator, &amp; Population'!$F26</f>
        <v>312492.26505045081</v>
      </c>
      <c r="AO29" s="10">
        <f>'1.1 Nominal NKS'!AO29*'4 GDP, Inflator, &amp; Population'!$F26</f>
        <v>60686.460659635137</v>
      </c>
      <c r="AP29" s="10">
        <f>'1.1 Nominal NKS'!AP29*'4 GDP, Inflator, &amp; Population'!$F26</f>
        <v>847981.09601302736</v>
      </c>
      <c r="AQ29" s="10">
        <f>'1.1 Nominal NKS'!AQ29*'4 GDP, Inflator, &amp; Population'!$F26</f>
        <v>10731126.198716009</v>
      </c>
      <c r="AR29" s="10">
        <f>'1.1 Nominal NKS'!AR29*'4 GDP, Inflator, &amp; Population'!$F26</f>
        <v>955016.97204440203</v>
      </c>
      <c r="AS29" s="10">
        <f>'1.1 Nominal NKS'!AS29*'4 GDP, Inflator, &amp; Population'!$F26</f>
        <v>366638.57766139216</v>
      </c>
      <c r="AT29" s="10">
        <f>'1.1 Nominal NKS'!AT29*'4 GDP, Inflator, &amp; Population'!$F26</f>
        <v>7037038.8912013629</v>
      </c>
      <c r="AU29" s="10">
        <f>'1.1 Nominal NKS'!AU29*'4 GDP, Inflator, &amp; Population'!$F26</f>
        <v>935727.45080074586</v>
      </c>
      <c r="AV29" s="10">
        <f>'1.1 Nominal NKS'!AV29*'4 GDP, Inflator, &amp; Population'!$F26</f>
        <v>3894413.1284816186</v>
      </c>
      <c r="AW29" s="10">
        <f>'1.1 Nominal NKS'!AW29*'4 GDP, Inflator, &amp; Population'!$F26</f>
        <v>13462075.029367192</v>
      </c>
    </row>
    <row r="30" spans="2:49" x14ac:dyDescent="0.3">
      <c r="B30" s="9">
        <v>2014</v>
      </c>
      <c r="C30" s="10">
        <f>'1.1 Nominal NKS'!C30*'4 GDP, Inflator, &amp; Population'!$F27</f>
        <v>37204330.710872442</v>
      </c>
      <c r="D30" s="10">
        <f>'1.1 Nominal NKS'!D30*'4 GDP, Inflator, &amp; Population'!$F27</f>
        <v>19106794.226328429</v>
      </c>
      <c r="E30" s="10">
        <f>'1.1 Nominal NKS'!E30*'4 GDP, Inflator, &amp; Population'!$F27</f>
        <v>37903564.577524334</v>
      </c>
      <c r="F30" s="10">
        <f>'1.1 Nominal NKS'!F30*'4 GDP, Inflator, &amp; Population'!$F27</f>
        <v>41158543.783155471</v>
      </c>
      <c r="G30" s="10">
        <f>'1.1 Nominal NKS'!G30*'4 GDP, Inflator, &amp; Population'!$F27</f>
        <v>16160020.805949753</v>
      </c>
      <c r="H30" s="10">
        <f>'1.1 Nominal NKS'!H30*'4 GDP, Inflator, &amp; Population'!$F27</f>
        <v>6498718.6077881958</v>
      </c>
      <c r="I30" s="10">
        <f>'1.1 Nominal NKS'!I30*'4 GDP, Inflator, &amp; Population'!$F27</f>
        <v>4692.6759992284951</v>
      </c>
      <c r="J30" s="10">
        <f>'1.1 Nominal NKS'!J30*'4 GDP, Inflator, &amp; Population'!$F27</f>
        <v>1798284.1155617521</v>
      </c>
      <c r="K30" s="10">
        <f>'1.1 Nominal NKS'!K30*'4 GDP, Inflator, &amp; Population'!$F27</f>
        <v>11894666.841609413</v>
      </c>
      <c r="L30" s="10">
        <f>'1.1 Nominal NKS'!L30*'4 GDP, Inflator, &amp; Population'!$F27</f>
        <v>8904332.1194398329</v>
      </c>
      <c r="M30" s="10">
        <f>'1.1 Nominal NKS'!M30*'4 GDP, Inflator, &amp; Population'!$F27</f>
        <v>18018439.379453395</v>
      </c>
      <c r="N30" s="10">
        <f>'1.1 Nominal NKS'!N30*'4 GDP, Inflator, &amp; Population'!$F27</f>
        <v>0</v>
      </c>
      <c r="O30" s="10">
        <f>'1.1 Nominal NKS'!O30*'4 GDP, Inflator, &amp; Population'!$F27</f>
        <v>519046.81835641176</v>
      </c>
      <c r="P30" s="10">
        <f>'1.1 Nominal NKS'!P30*'4 GDP, Inflator, &amp; Population'!$F27</f>
        <v>7230567.5541685214</v>
      </c>
      <c r="Q30" s="10">
        <f>'1.1 Nominal NKS'!Q30*'4 GDP, Inflator, &amp; Population'!$F27</f>
        <v>2020924.9825186902</v>
      </c>
      <c r="R30" s="10">
        <f>'1.1 Nominal NKS'!R30*'4 GDP, Inflator, &amp; Population'!$F27</f>
        <v>26924454.632908508</v>
      </c>
      <c r="S30" s="10">
        <f>'1.1 Nominal NKS'!S30*'4 GDP, Inflator, &amp; Population'!$F27</f>
        <v>23507610.679817971</v>
      </c>
      <c r="T30" s="10">
        <f>'1.1 Nominal NKS'!T30*'4 GDP, Inflator, &amp; Population'!$F27</f>
        <v>14405570.963561885</v>
      </c>
      <c r="U30" s="10">
        <f>'1.1 Nominal NKS'!U30*'4 GDP, Inflator, &amp; Population'!$F27</f>
        <v>3774853.4516003709</v>
      </c>
      <c r="V30" s="10">
        <f>'1.1 Nominal NKS'!V30*'4 GDP, Inflator, &amp; Population'!$F27</f>
        <v>244716.20406516624</v>
      </c>
      <c r="W30" s="10">
        <f>'1.1 Nominal NKS'!W30*'4 GDP, Inflator, &amp; Population'!$F27</f>
        <v>1097505.5091091525</v>
      </c>
      <c r="X30" s="10">
        <f>'1.1 Nominal NKS'!X30*'4 GDP, Inflator, &amp; Population'!$F27</f>
        <v>17494027.002397962</v>
      </c>
      <c r="Y30" s="10">
        <f>'1.1 Nominal NKS'!Y30*'4 GDP, Inflator, &amp; Population'!$F27</f>
        <v>11809292.542391596</v>
      </c>
      <c r="Z30" s="10">
        <f>'1.1 Nominal NKS'!Z30*'4 GDP, Inflator, &amp; Population'!$F27</f>
        <v>0</v>
      </c>
      <c r="AA30" s="10">
        <f>'1.1 Nominal NKS'!AA30*'4 GDP, Inflator, &amp; Population'!$F27</f>
        <v>2630446.7396119712</v>
      </c>
      <c r="AB30" s="10">
        <f>'1.1 Nominal NKS'!AB30*'4 GDP, Inflator, &amp; Population'!$F27</f>
        <v>125089729.2190046</v>
      </c>
      <c r="AC30" s="10">
        <f>'1.1 Nominal NKS'!AC30*'4 GDP, Inflator, &amp; Population'!$F27</f>
        <v>7895149.1539920941</v>
      </c>
      <c r="AD30" s="10">
        <f>'1.1 Nominal NKS'!AD30*'4 GDP, Inflator, &amp; Population'!$F27</f>
        <v>263390051.4600417</v>
      </c>
      <c r="AE30" s="10">
        <f>'1.1 Nominal NKS'!AE30*'4 GDP, Inflator, &amp; Population'!$F27</f>
        <v>3645605.5436641374</v>
      </c>
      <c r="AF30" s="10">
        <f>'1.1 Nominal NKS'!AF30*'4 GDP, Inflator, &amp; Population'!$F27</f>
        <v>104219.59398854894</v>
      </c>
      <c r="AG30" s="10">
        <f>'1.1 Nominal NKS'!AG30*'4 GDP, Inflator, &amp; Population'!$F27</f>
        <v>13071375.653846851</v>
      </c>
      <c r="AH30" s="10">
        <f>'1.1 Nominal NKS'!AH30*'4 GDP, Inflator, &amp; Population'!$F27</f>
        <v>16198396.251940861</v>
      </c>
      <c r="AI30" s="10">
        <f>'1.1 Nominal NKS'!AI30*'4 GDP, Inflator, &amp; Population'!$F27</f>
        <v>5184038.3324920675</v>
      </c>
      <c r="AJ30" s="10">
        <f>'1.1 Nominal NKS'!AJ30*'4 GDP, Inflator, &amp; Population'!$F27</f>
        <v>733936.46590258612</v>
      </c>
      <c r="AK30" s="10">
        <f>'1.1 Nominal NKS'!AK30*'4 GDP, Inflator, &amp; Population'!$F27</f>
        <v>18236656.617251843</v>
      </c>
      <c r="AL30" s="10">
        <f>'1.1 Nominal NKS'!AL30*'4 GDP, Inflator, &amp; Population'!$F27</f>
        <v>1793832.6802041784</v>
      </c>
      <c r="AM30" s="10">
        <f>'1.1 Nominal NKS'!AM30*'4 GDP, Inflator, &amp; Population'!$F27</f>
        <v>11345787.405411355</v>
      </c>
      <c r="AN30" s="10">
        <f>'1.1 Nominal NKS'!AN30*'4 GDP, Inflator, &amp; Population'!$F27</f>
        <v>377986.50527291221</v>
      </c>
      <c r="AO30" s="10">
        <f>'1.1 Nominal NKS'!AO30*'4 GDP, Inflator, &amp; Population'!$F27</f>
        <v>67978.945836408442</v>
      </c>
      <c r="AP30" s="10">
        <f>'1.1 Nominal NKS'!AP30*'4 GDP, Inflator, &amp; Population'!$F27</f>
        <v>826383.75903127762</v>
      </c>
      <c r="AQ30" s="10">
        <f>'1.1 Nominal NKS'!AQ30*'4 GDP, Inflator, &amp; Population'!$F27</f>
        <v>10712023.994493075</v>
      </c>
      <c r="AR30" s="10">
        <f>'1.1 Nominal NKS'!AR30*'4 GDP, Inflator, &amp; Population'!$F27</f>
        <v>1010404.3025618605</v>
      </c>
      <c r="AS30" s="10">
        <f>'1.1 Nominal NKS'!AS30*'4 GDP, Inflator, &amp; Population'!$F27</f>
        <v>350497.1947695525</v>
      </c>
      <c r="AT30" s="10">
        <f>'1.1 Nominal NKS'!AT30*'4 GDP, Inflator, &amp; Population'!$F27</f>
        <v>7215119.6672508856</v>
      </c>
      <c r="AU30" s="10">
        <f>'1.1 Nominal NKS'!AU30*'4 GDP, Inflator, &amp; Population'!$F27</f>
        <v>894223.29444662912</v>
      </c>
      <c r="AV30" s="10">
        <f>'1.1 Nominal NKS'!AV30*'4 GDP, Inflator, &amp; Population'!$F27</f>
        <v>3892255.3096561367</v>
      </c>
      <c r="AW30" s="10">
        <f>'1.1 Nominal NKS'!AW30*'4 GDP, Inflator, &amp; Population'!$F27</f>
        <v>13254854.315132108</v>
      </c>
    </row>
    <row r="31" spans="2:49" x14ac:dyDescent="0.3">
      <c r="B31" s="9">
        <v>2015</v>
      </c>
      <c r="C31" s="10">
        <f>'1.1 Nominal NKS'!C31*'4 GDP, Inflator, &amp; Population'!$F28</f>
        <v>39091895.836635962</v>
      </c>
      <c r="D31" s="10">
        <f>'1.1 Nominal NKS'!D31*'4 GDP, Inflator, &amp; Population'!$F28</f>
        <v>20331593.198455054</v>
      </c>
      <c r="E31" s="10">
        <f>'1.1 Nominal NKS'!E31*'4 GDP, Inflator, &amp; Population'!$F28</f>
        <v>38670303.407625221</v>
      </c>
      <c r="F31" s="10">
        <f>'1.1 Nominal NKS'!F31*'4 GDP, Inflator, &amp; Population'!$F28</f>
        <v>42211366.770834565</v>
      </c>
      <c r="G31" s="10">
        <f>'1.1 Nominal NKS'!G31*'4 GDP, Inflator, &amp; Population'!$F28</f>
        <v>17300336.509541187</v>
      </c>
      <c r="H31" s="10">
        <f>'1.1 Nominal NKS'!H31*'4 GDP, Inflator, &amp; Population'!$F28</f>
        <v>6694802.3590507675</v>
      </c>
      <c r="I31" s="10">
        <f>'1.1 Nominal NKS'!I31*'4 GDP, Inflator, &amp; Population'!$F28</f>
        <v>3731.7133437432012</v>
      </c>
      <c r="J31" s="10">
        <f>'1.1 Nominal NKS'!J31*'4 GDP, Inflator, &amp; Population'!$F28</f>
        <v>1820945.7672961245</v>
      </c>
      <c r="K31" s="10">
        <f>'1.1 Nominal NKS'!K31*'4 GDP, Inflator, &amp; Population'!$F28</f>
        <v>12437402.299986051</v>
      </c>
      <c r="L31" s="10">
        <f>'1.1 Nominal NKS'!L31*'4 GDP, Inflator, &amp; Population'!$F28</f>
        <v>9150731.0813322812</v>
      </c>
      <c r="M31" s="10">
        <f>'1.1 Nominal NKS'!M31*'4 GDP, Inflator, &amp; Population'!$F28</f>
        <v>18672706.809848934</v>
      </c>
      <c r="N31" s="10">
        <f>'1.1 Nominal NKS'!N31*'4 GDP, Inflator, &amp; Population'!$F28</f>
        <v>0</v>
      </c>
      <c r="O31" s="10">
        <f>'1.1 Nominal NKS'!O31*'4 GDP, Inflator, &amp; Population'!$F28</f>
        <v>820324.00647765526</v>
      </c>
      <c r="P31" s="10">
        <f>'1.1 Nominal NKS'!P31*'4 GDP, Inflator, &amp; Population'!$F28</f>
        <v>8194771.2961694868</v>
      </c>
      <c r="Q31" s="10">
        <f>'1.1 Nominal NKS'!Q31*'4 GDP, Inflator, &amp; Population'!$F28</f>
        <v>2029379.8195614808</v>
      </c>
      <c r="R31" s="10">
        <f>'1.1 Nominal NKS'!R31*'4 GDP, Inflator, &amp; Population'!$F28</f>
        <v>28754875.273204189</v>
      </c>
      <c r="S31" s="10">
        <f>'1.1 Nominal NKS'!S31*'4 GDP, Inflator, &amp; Population'!$F28</f>
        <v>24217063.571490027</v>
      </c>
      <c r="T31" s="10">
        <f>'1.1 Nominal NKS'!T31*'4 GDP, Inflator, &amp; Population'!$F28</f>
        <v>14984688.89733552</v>
      </c>
      <c r="U31" s="10">
        <f>'1.1 Nominal NKS'!U31*'4 GDP, Inflator, &amp; Population'!$F28</f>
        <v>3778462.2914057598</v>
      </c>
      <c r="V31" s="10">
        <f>'1.1 Nominal NKS'!V31*'4 GDP, Inflator, &amp; Population'!$F28</f>
        <v>258002.35716214718</v>
      </c>
      <c r="W31" s="10">
        <f>'1.1 Nominal NKS'!W31*'4 GDP, Inflator, &amp; Population'!$F28</f>
        <v>1146317.8911084689</v>
      </c>
      <c r="X31" s="10">
        <f>'1.1 Nominal NKS'!X31*'4 GDP, Inflator, &amp; Population'!$F28</f>
        <v>18570328.353260715</v>
      </c>
      <c r="Y31" s="10">
        <f>'1.1 Nominal NKS'!Y31*'4 GDP, Inflator, &amp; Population'!$F28</f>
        <v>11719755.729423121</v>
      </c>
      <c r="Z31" s="10">
        <f>'1.1 Nominal NKS'!Z31*'4 GDP, Inflator, &amp; Population'!$F28</f>
        <v>0</v>
      </c>
      <c r="AA31" s="10">
        <f>'1.1 Nominal NKS'!AA31*'4 GDP, Inflator, &amp; Population'!$F28</f>
        <v>2788262.1072109914</v>
      </c>
      <c r="AB31" s="10">
        <f>'1.1 Nominal NKS'!AB31*'4 GDP, Inflator, &amp; Population'!$F28</f>
        <v>134800310.599866</v>
      </c>
      <c r="AC31" s="10">
        <f>'1.1 Nominal NKS'!AC31*'4 GDP, Inflator, &amp; Population'!$F28</f>
        <v>8168712.0612024423</v>
      </c>
      <c r="AD31" s="10">
        <f>'1.1 Nominal NKS'!AD31*'4 GDP, Inflator, &amp; Population'!$F28</f>
        <v>282005576.90671432</v>
      </c>
      <c r="AE31" s="10">
        <f>'1.1 Nominal NKS'!AE31*'4 GDP, Inflator, &amp; Population'!$F28</f>
        <v>3659211.6569066276</v>
      </c>
      <c r="AF31" s="10">
        <f>'1.1 Nominal NKS'!AF31*'4 GDP, Inflator, &amp; Population'!$F28</f>
        <v>227025.03297267217</v>
      </c>
      <c r="AG31" s="10">
        <f>'1.1 Nominal NKS'!AG31*'4 GDP, Inflator, &amp; Population'!$F28</f>
        <v>13852958.722651962</v>
      </c>
      <c r="AH31" s="10">
        <f>'1.1 Nominal NKS'!AH31*'4 GDP, Inflator, &amp; Population'!$F28</f>
        <v>17592757.04300892</v>
      </c>
      <c r="AI31" s="10">
        <f>'1.1 Nominal NKS'!AI31*'4 GDP, Inflator, &amp; Population'!$F28</f>
        <v>5464329.0217114221</v>
      </c>
      <c r="AJ31" s="10">
        <f>'1.1 Nominal NKS'!AJ31*'4 GDP, Inflator, &amp; Population'!$F28</f>
        <v>699236.42569571629</v>
      </c>
      <c r="AK31" s="10">
        <f>'1.1 Nominal NKS'!AK31*'4 GDP, Inflator, &amp; Population'!$F28</f>
        <v>19125752.608734217</v>
      </c>
      <c r="AL31" s="10">
        <f>'1.1 Nominal NKS'!AL31*'4 GDP, Inflator, &amp; Population'!$F28</f>
        <v>2015704.5142904737</v>
      </c>
      <c r="AM31" s="10">
        <f>'1.1 Nominal NKS'!AM31*'4 GDP, Inflator, &amp; Population'!$F28</f>
        <v>11958007.479765609</v>
      </c>
      <c r="AN31" s="10">
        <f>'1.1 Nominal NKS'!AN31*'4 GDP, Inflator, &amp; Population'!$F28</f>
        <v>392797.82932773273</v>
      </c>
      <c r="AO31" s="10">
        <f>'1.1 Nominal NKS'!AO31*'4 GDP, Inflator, &amp; Population'!$F28</f>
        <v>83758.378413899787</v>
      </c>
      <c r="AP31" s="10">
        <f>'1.1 Nominal NKS'!AP31*'4 GDP, Inflator, &amp; Population'!$F28</f>
        <v>885829.33424124063</v>
      </c>
      <c r="AQ31" s="10">
        <f>'1.1 Nominal NKS'!AQ31*'4 GDP, Inflator, &amp; Population'!$F28</f>
        <v>11058133.53097678</v>
      </c>
      <c r="AR31" s="10">
        <f>'1.1 Nominal NKS'!AR31*'4 GDP, Inflator, &amp; Population'!$F28</f>
        <v>1082783.4197130378</v>
      </c>
      <c r="AS31" s="10">
        <f>'1.1 Nominal NKS'!AS31*'4 GDP, Inflator, &amp; Population'!$F28</f>
        <v>352296.91199612396</v>
      </c>
      <c r="AT31" s="10">
        <f>'1.1 Nominal NKS'!AT31*'4 GDP, Inflator, &amp; Population'!$F28</f>
        <v>7797165.2048878493</v>
      </c>
      <c r="AU31" s="10">
        <f>'1.1 Nominal NKS'!AU31*'4 GDP, Inflator, &amp; Population'!$F28</f>
        <v>899467.22582736553</v>
      </c>
      <c r="AV31" s="10">
        <f>'1.1 Nominal NKS'!AV31*'4 GDP, Inflator, &amp; Population'!$F28</f>
        <v>4218441.2462005736</v>
      </c>
      <c r="AW31" s="10">
        <f>'1.1 Nominal NKS'!AW31*'4 GDP, Inflator, &amp; Population'!$F28</f>
        <v>13529332.762206279</v>
      </c>
    </row>
    <row r="32" spans="2:49" x14ac:dyDescent="0.3">
      <c r="B32" s="9">
        <v>2016</v>
      </c>
      <c r="C32" s="10">
        <f>'1.1 Nominal NKS'!C32*'4 GDP, Inflator, &amp; Population'!$F29</f>
        <v>40585585.691040508</v>
      </c>
      <c r="D32" s="10">
        <f>'1.1 Nominal NKS'!D32*'4 GDP, Inflator, &amp; Population'!$F29</f>
        <v>20610643.992654637</v>
      </c>
      <c r="E32" s="10">
        <f>'1.1 Nominal NKS'!E32*'4 GDP, Inflator, &amp; Population'!$F29</f>
        <v>39258460.241039887</v>
      </c>
      <c r="F32" s="10">
        <f>'1.1 Nominal NKS'!F32*'4 GDP, Inflator, &amp; Population'!$F29</f>
        <v>43119737.006444089</v>
      </c>
      <c r="G32" s="10">
        <f>'1.1 Nominal NKS'!G32*'4 GDP, Inflator, &amp; Population'!$F29</f>
        <v>18153470.014281347</v>
      </c>
      <c r="H32" s="10">
        <f>'1.1 Nominal NKS'!H32*'4 GDP, Inflator, &amp; Population'!$F29</f>
        <v>6915003.7662469735</v>
      </c>
      <c r="I32" s="10">
        <f>'1.1 Nominal NKS'!I32*'4 GDP, Inflator, &amp; Population'!$F29</f>
        <v>2675.2008116201132</v>
      </c>
      <c r="J32" s="10">
        <f>'1.1 Nominal NKS'!J32*'4 GDP, Inflator, &amp; Population'!$F29</f>
        <v>2264935.9184679626</v>
      </c>
      <c r="K32" s="10">
        <f>'1.1 Nominal NKS'!K32*'4 GDP, Inflator, &amp; Population'!$F29</f>
        <v>12734335.484779224</v>
      </c>
      <c r="L32" s="10">
        <f>'1.1 Nominal NKS'!L32*'4 GDP, Inflator, &amp; Population'!$F29</f>
        <v>9472481.494225001</v>
      </c>
      <c r="M32" s="10">
        <f>'1.1 Nominal NKS'!M32*'4 GDP, Inflator, &amp; Population'!$F29</f>
        <v>19449674.393485755</v>
      </c>
      <c r="N32" s="10">
        <f>'1.1 Nominal NKS'!N32*'4 GDP, Inflator, &amp; Population'!$F29</f>
        <v>0</v>
      </c>
      <c r="O32" s="10">
        <f>'1.1 Nominal NKS'!O32*'4 GDP, Inflator, &amp; Population'!$F29</f>
        <v>866925.71781792759</v>
      </c>
      <c r="P32" s="10">
        <f>'1.1 Nominal NKS'!P32*'4 GDP, Inflator, &amp; Population'!$F29</f>
        <v>8789674.5357087329</v>
      </c>
      <c r="Q32" s="10">
        <f>'1.1 Nominal NKS'!Q32*'4 GDP, Inflator, &amp; Population'!$F29</f>
        <v>2123078.8732952029</v>
      </c>
      <c r="R32" s="10">
        <f>'1.1 Nominal NKS'!R32*'4 GDP, Inflator, &amp; Population'!$F29</f>
        <v>30481095.243285783</v>
      </c>
      <c r="S32" s="10">
        <f>'1.1 Nominal NKS'!S32*'4 GDP, Inflator, &amp; Population'!$F29</f>
        <v>24842222.956014961</v>
      </c>
      <c r="T32" s="10">
        <f>'1.1 Nominal NKS'!T32*'4 GDP, Inflator, &amp; Population'!$F29</f>
        <v>15940116.203989396</v>
      </c>
      <c r="U32" s="10">
        <f>'1.1 Nominal NKS'!U32*'4 GDP, Inflator, &amp; Population'!$F29</f>
        <v>3833903.2573830788</v>
      </c>
      <c r="V32" s="10">
        <f>'1.1 Nominal NKS'!V32*'4 GDP, Inflator, &amp; Population'!$F29</f>
        <v>265322.08476563124</v>
      </c>
      <c r="W32" s="10">
        <f>'1.1 Nominal NKS'!W32*'4 GDP, Inflator, &amp; Population'!$F29</f>
        <v>1199292.0478349174</v>
      </c>
      <c r="X32" s="10">
        <f>'1.1 Nominal NKS'!X32*'4 GDP, Inflator, &amp; Population'!$F29</f>
        <v>18739829.286836822</v>
      </c>
      <c r="Y32" s="10">
        <f>'1.1 Nominal NKS'!Y32*'4 GDP, Inflator, &amp; Population'!$F29</f>
        <v>12663288.9795545</v>
      </c>
      <c r="Z32" s="10">
        <f>'1.1 Nominal NKS'!Z32*'4 GDP, Inflator, &amp; Population'!$F29</f>
        <v>0</v>
      </c>
      <c r="AA32" s="10">
        <f>'1.1 Nominal NKS'!AA32*'4 GDP, Inflator, &amp; Population'!$F29</f>
        <v>2815335.8747757846</v>
      </c>
      <c r="AB32" s="10">
        <f>'1.1 Nominal NKS'!AB32*'4 GDP, Inflator, &amp; Population'!$F29</f>
        <v>142422929.87682596</v>
      </c>
      <c r="AC32" s="10">
        <f>'1.1 Nominal NKS'!AC32*'4 GDP, Inflator, &amp; Population'!$F29</f>
        <v>8281286.4184812596</v>
      </c>
      <c r="AD32" s="10">
        <f>'1.1 Nominal NKS'!AD32*'4 GDP, Inflator, &amp; Population'!$F29</f>
        <v>301101112.12830603</v>
      </c>
      <c r="AE32" s="10">
        <f>'1.1 Nominal NKS'!AE32*'4 GDP, Inflator, &amp; Population'!$F29</f>
        <v>3747032.8691839525</v>
      </c>
      <c r="AF32" s="10">
        <f>'1.1 Nominal NKS'!AF32*'4 GDP, Inflator, &amp; Population'!$F29</f>
        <v>375304.01706506155</v>
      </c>
      <c r="AG32" s="10">
        <f>'1.1 Nominal NKS'!AG32*'4 GDP, Inflator, &amp; Population'!$F29</f>
        <v>14782507.545313116</v>
      </c>
      <c r="AH32" s="10">
        <f>'1.1 Nominal NKS'!AH32*'4 GDP, Inflator, &amp; Population'!$F29</f>
        <v>18627823.103389453</v>
      </c>
      <c r="AI32" s="10">
        <f>'1.1 Nominal NKS'!AI32*'4 GDP, Inflator, &amp; Population'!$F29</f>
        <v>5841162.9280025223</v>
      </c>
      <c r="AJ32" s="10">
        <f>'1.1 Nominal NKS'!AJ32*'4 GDP, Inflator, &amp; Population'!$F29</f>
        <v>711484.41229612718</v>
      </c>
      <c r="AK32" s="10">
        <f>'1.1 Nominal NKS'!AK32*'4 GDP, Inflator, &amp; Population'!$F29</f>
        <v>20070275.196526121</v>
      </c>
      <c r="AL32" s="10">
        <f>'1.1 Nominal NKS'!AL32*'4 GDP, Inflator, &amp; Population'!$F29</f>
        <v>2110642.9976362037</v>
      </c>
      <c r="AM32" s="10">
        <f>'1.1 Nominal NKS'!AM32*'4 GDP, Inflator, &amp; Population'!$F29</f>
        <v>12513815.873392539</v>
      </c>
      <c r="AN32" s="10">
        <f>'1.1 Nominal NKS'!AN32*'4 GDP, Inflator, &amp; Population'!$F29</f>
        <v>407092.2573141703</v>
      </c>
      <c r="AO32" s="10">
        <f>'1.1 Nominal NKS'!AO32*'4 GDP, Inflator, &amp; Population'!$F29</f>
        <v>94065.201491859523</v>
      </c>
      <c r="AP32" s="10">
        <f>'1.1 Nominal NKS'!AP32*'4 GDP, Inflator, &amp; Population'!$F29</f>
        <v>917831.88557534467</v>
      </c>
      <c r="AQ32" s="10">
        <f>'1.1 Nominal NKS'!AQ32*'4 GDP, Inflator, &amp; Population'!$F29</f>
        <v>11355257.566029573</v>
      </c>
      <c r="AR32" s="10">
        <f>'1.1 Nominal NKS'!AR32*'4 GDP, Inflator, &amp; Population'!$F29</f>
        <v>1164896.4388232375</v>
      </c>
      <c r="AS32" s="10">
        <f>'1.1 Nominal NKS'!AS32*'4 GDP, Inflator, &amp; Population'!$F29</f>
        <v>357814.05873393128</v>
      </c>
      <c r="AT32" s="10">
        <f>'1.1 Nominal NKS'!AT32*'4 GDP, Inflator, &amp; Population'!$F29</f>
        <v>8291932.4800741207</v>
      </c>
      <c r="AU32" s="10">
        <f>'1.1 Nominal NKS'!AU32*'4 GDP, Inflator, &amp; Population'!$F29</f>
        <v>889579.24212842609</v>
      </c>
      <c r="AV32" s="10">
        <f>'1.1 Nominal NKS'!AV32*'4 GDP, Inflator, &amp; Population'!$F29</f>
        <v>4412132.0602899864</v>
      </c>
      <c r="AW32" s="10">
        <f>'1.1 Nominal NKS'!AW32*'4 GDP, Inflator, &amp; Population'!$F29</f>
        <v>13833054.024521414</v>
      </c>
    </row>
    <row r="33" spans="2:49" x14ac:dyDescent="0.3">
      <c r="B33" s="9">
        <v>2017</v>
      </c>
      <c r="C33" s="10">
        <f>'1.1 Nominal NKS'!C33*'4 GDP, Inflator, &amp; Population'!$F30</f>
        <v>41065730.487951905</v>
      </c>
      <c r="D33" s="10">
        <f>'1.1 Nominal NKS'!D33*'4 GDP, Inflator, &amp; Population'!$F30</f>
        <v>19821258.555280033</v>
      </c>
      <c r="E33" s="10">
        <f>'1.1 Nominal NKS'!E33*'4 GDP, Inflator, &amp; Population'!$F30</f>
        <v>38793929.006802969</v>
      </c>
      <c r="F33" s="10">
        <f>'1.1 Nominal NKS'!F33*'4 GDP, Inflator, &amp; Population'!$F30</f>
        <v>43411304.601741008</v>
      </c>
      <c r="G33" s="10">
        <f>'1.1 Nominal NKS'!G33*'4 GDP, Inflator, &amp; Population'!$F30</f>
        <v>18829359.844208624</v>
      </c>
      <c r="H33" s="10">
        <f>'1.1 Nominal NKS'!H33*'4 GDP, Inflator, &amp; Population'!$F30</f>
        <v>7018620.4317081999</v>
      </c>
      <c r="I33" s="10">
        <f>'1.1 Nominal NKS'!I33*'4 GDP, Inflator, &amp; Population'!$F30</f>
        <v>1825.1097462721229</v>
      </c>
      <c r="J33" s="10">
        <f>'1.1 Nominal NKS'!J33*'4 GDP, Inflator, &amp; Population'!$F30</f>
        <v>2217648.9135088525</v>
      </c>
      <c r="K33" s="10">
        <f>'1.1 Nominal NKS'!K33*'4 GDP, Inflator, &amp; Population'!$F30</f>
        <v>13170296.307682404</v>
      </c>
      <c r="L33" s="10">
        <f>'1.1 Nominal NKS'!L33*'4 GDP, Inflator, &amp; Population'!$F30</f>
        <v>9504716.870731499</v>
      </c>
      <c r="M33" s="10">
        <f>'1.1 Nominal NKS'!M33*'4 GDP, Inflator, &amp; Population'!$F30</f>
        <v>19768016.186865173</v>
      </c>
      <c r="N33" s="10">
        <f>'1.1 Nominal NKS'!N33*'4 GDP, Inflator, &amp; Population'!$F30</f>
        <v>0</v>
      </c>
      <c r="O33" s="10">
        <f>'1.1 Nominal NKS'!O33*'4 GDP, Inflator, &amp; Population'!$F30</f>
        <v>1020102.7468797887</v>
      </c>
      <c r="P33" s="10">
        <f>'1.1 Nominal NKS'!P33*'4 GDP, Inflator, &amp; Population'!$F30</f>
        <v>8132412.5328133963</v>
      </c>
      <c r="Q33" s="10">
        <f>'1.1 Nominal NKS'!Q33*'4 GDP, Inflator, &amp; Population'!$F30</f>
        <v>1972284.923291052</v>
      </c>
      <c r="R33" s="10">
        <f>'1.1 Nominal NKS'!R33*'4 GDP, Inflator, &amp; Population'!$F30</f>
        <v>31800988.715620652</v>
      </c>
      <c r="S33" s="10">
        <f>'1.1 Nominal NKS'!S33*'4 GDP, Inflator, &amp; Population'!$F30</f>
        <v>25438557.391339179</v>
      </c>
      <c r="T33" s="10">
        <f>'1.1 Nominal NKS'!T33*'4 GDP, Inflator, &amp; Population'!$F30</f>
        <v>16714966.137026263</v>
      </c>
      <c r="U33" s="10">
        <f>'1.1 Nominal NKS'!U33*'4 GDP, Inflator, &amp; Population'!$F30</f>
        <v>3705395.9134387108</v>
      </c>
      <c r="V33" s="10">
        <f>'1.1 Nominal NKS'!V33*'4 GDP, Inflator, &amp; Population'!$F30</f>
        <v>286934.90177149605</v>
      </c>
      <c r="W33" s="10">
        <f>'1.1 Nominal NKS'!W33*'4 GDP, Inflator, &amp; Population'!$F30</f>
        <v>1266793.4559583422</v>
      </c>
      <c r="X33" s="10">
        <f>'1.1 Nominal NKS'!X33*'4 GDP, Inflator, &amp; Population'!$F30</f>
        <v>18835836.602219742</v>
      </c>
      <c r="Y33" s="10">
        <f>'1.1 Nominal NKS'!Y33*'4 GDP, Inflator, &amp; Population'!$F30</f>
        <v>14049468.56671703</v>
      </c>
      <c r="Z33" s="10">
        <f>'1.1 Nominal NKS'!Z33*'4 GDP, Inflator, &amp; Population'!$F30</f>
        <v>0</v>
      </c>
      <c r="AA33" s="10">
        <f>'1.1 Nominal NKS'!AA33*'4 GDP, Inflator, &amp; Population'!$F30</f>
        <v>3116905.2307788562</v>
      </c>
      <c r="AB33" s="10">
        <f>'1.1 Nominal NKS'!AB33*'4 GDP, Inflator, &amp; Population'!$F30</f>
        <v>150148104.20955837</v>
      </c>
      <c r="AC33" s="10">
        <f>'1.1 Nominal NKS'!AC33*'4 GDP, Inflator, &amp; Population'!$F30</f>
        <v>8497684.2583857384</v>
      </c>
      <c r="AD33" s="10">
        <f>'1.1 Nominal NKS'!AD33*'4 GDP, Inflator, &amp; Population'!$F30</f>
        <v>319663196.39476383</v>
      </c>
      <c r="AE33" s="10">
        <f>'1.1 Nominal NKS'!AE33*'4 GDP, Inflator, &amp; Population'!$F30</f>
        <v>3735358.364444661</v>
      </c>
      <c r="AF33" s="10">
        <f>'1.1 Nominal NKS'!AF33*'4 GDP, Inflator, &amp; Population'!$F30</f>
        <v>438450.37797061144</v>
      </c>
      <c r="AG33" s="10">
        <f>'1.1 Nominal NKS'!AG33*'4 GDP, Inflator, &amp; Population'!$F30</f>
        <v>15523142.752453301</v>
      </c>
      <c r="AH33" s="10">
        <f>'1.1 Nominal NKS'!AH33*'4 GDP, Inflator, &amp; Population'!$F30</f>
        <v>19186280.908510305</v>
      </c>
      <c r="AI33" s="10">
        <f>'1.1 Nominal NKS'!AI33*'4 GDP, Inflator, &amp; Population'!$F30</f>
        <v>5948098.8828688543</v>
      </c>
      <c r="AJ33" s="10">
        <f>'1.1 Nominal NKS'!AJ33*'4 GDP, Inflator, &amp; Population'!$F30</f>
        <v>811676.60795589129</v>
      </c>
      <c r="AK33" s="10">
        <f>'1.1 Nominal NKS'!AK33*'4 GDP, Inflator, &amp; Population'!$F30</f>
        <v>21133876.314087942</v>
      </c>
      <c r="AL33" s="10">
        <f>'1.1 Nominal NKS'!AL33*'4 GDP, Inflator, &amp; Population'!$F30</f>
        <v>2204873.1452849479</v>
      </c>
      <c r="AM33" s="10">
        <f>'1.1 Nominal NKS'!AM33*'4 GDP, Inflator, &amp; Population'!$F30</f>
        <v>12847737.494224282</v>
      </c>
      <c r="AN33" s="10">
        <f>'1.1 Nominal NKS'!AN33*'4 GDP, Inflator, &amp; Population'!$F30</f>
        <v>398067.93699007737</v>
      </c>
      <c r="AO33" s="10">
        <f>'1.1 Nominal NKS'!AO33*'4 GDP, Inflator, &amp; Population'!$F30</f>
        <v>98589.617057855605</v>
      </c>
      <c r="AP33" s="10">
        <f>'1.1 Nominal NKS'!AP33*'4 GDP, Inflator, &amp; Population'!$F30</f>
        <v>908643.25982244068</v>
      </c>
      <c r="AQ33" s="10">
        <f>'1.1 Nominal NKS'!AQ33*'4 GDP, Inflator, &amp; Population'!$F30</f>
        <v>11620098.509162571</v>
      </c>
      <c r="AR33" s="10">
        <f>'1.1 Nominal NKS'!AR33*'4 GDP, Inflator, &amp; Population'!$F30</f>
        <v>1278285.4900831825</v>
      </c>
      <c r="AS33" s="10">
        <f>'1.1 Nominal NKS'!AS33*'4 GDP, Inflator, &amp; Population'!$F30</f>
        <v>357342.77966635406</v>
      </c>
      <c r="AT33" s="10">
        <f>'1.1 Nominal NKS'!AT33*'4 GDP, Inflator, &amp; Population'!$F30</f>
        <v>8566545.8466101401</v>
      </c>
      <c r="AU33" s="10">
        <f>'1.1 Nominal NKS'!AU33*'4 GDP, Inflator, &amp; Population'!$F30</f>
        <v>911539.50335996866</v>
      </c>
      <c r="AV33" s="10">
        <f>'1.1 Nominal NKS'!AV33*'4 GDP, Inflator, &amp; Population'!$F30</f>
        <v>4729634.2400517724</v>
      </c>
      <c r="AW33" s="10">
        <f>'1.1 Nominal NKS'!AW33*'4 GDP, Inflator, &amp; Population'!$F30</f>
        <v>13762698.352264563</v>
      </c>
    </row>
    <row r="34" spans="2:49" x14ac:dyDescent="0.3">
      <c r="B34" s="9">
        <v>2018</v>
      </c>
      <c r="C34" s="10">
        <f>'1.1 Nominal NKS'!C34*'4 GDP, Inflator, &amp; Population'!$F31</f>
        <v>42136184.818570435</v>
      </c>
      <c r="D34" s="10">
        <f>'1.1 Nominal NKS'!D34*'4 GDP, Inflator, &amp; Population'!$F31</f>
        <v>18991833.389807127</v>
      </c>
      <c r="E34" s="10">
        <f>'1.1 Nominal NKS'!E34*'4 GDP, Inflator, &amp; Population'!$F31</f>
        <v>38793396.98894763</v>
      </c>
      <c r="F34" s="10">
        <f>'1.1 Nominal NKS'!F34*'4 GDP, Inflator, &amp; Population'!$F31</f>
        <v>43054186.220792979</v>
      </c>
      <c r="G34" s="10">
        <f>'1.1 Nominal NKS'!G34*'4 GDP, Inflator, &amp; Population'!$F31</f>
        <v>19266840.139325984</v>
      </c>
      <c r="H34" s="10">
        <f>'1.1 Nominal NKS'!H34*'4 GDP, Inflator, &amp; Population'!$F31</f>
        <v>7398640.1203898676</v>
      </c>
      <c r="I34" s="10">
        <f>'1.1 Nominal NKS'!I34*'4 GDP, Inflator, &amp; Population'!$F31</f>
        <v>467295.80063386931</v>
      </c>
      <c r="J34" s="10">
        <f>'1.1 Nominal NKS'!J34*'4 GDP, Inflator, &amp; Population'!$F31</f>
        <v>2027352.8005337571</v>
      </c>
      <c r="K34" s="10">
        <f>'1.1 Nominal NKS'!K34*'4 GDP, Inflator, &amp; Population'!$F31</f>
        <v>14036317.858413864</v>
      </c>
      <c r="L34" s="10">
        <f>'1.1 Nominal NKS'!L34*'4 GDP, Inflator, &amp; Population'!$F31</f>
        <v>9823130.844678726</v>
      </c>
      <c r="M34" s="10">
        <f>'1.1 Nominal NKS'!M34*'4 GDP, Inflator, &amp; Population'!$F31</f>
        <v>20189844.583169915</v>
      </c>
      <c r="N34" s="10">
        <f>'1.1 Nominal NKS'!N34*'4 GDP, Inflator, &amp; Population'!$F31</f>
        <v>4137.9036131782077</v>
      </c>
      <c r="O34" s="10">
        <f>'1.1 Nominal NKS'!O34*'4 GDP, Inflator, &amp; Population'!$F31</f>
        <v>783140.06430240837</v>
      </c>
      <c r="P34" s="10">
        <f>'1.1 Nominal NKS'!P34*'4 GDP, Inflator, &amp; Population'!$F31</f>
        <v>8530017.2641967684</v>
      </c>
      <c r="Q34" s="10">
        <f>'1.1 Nominal NKS'!Q34*'4 GDP, Inflator, &amp; Population'!$F31</f>
        <v>1922662.8290543729</v>
      </c>
      <c r="R34" s="10">
        <f>'1.1 Nominal NKS'!R34*'4 GDP, Inflator, &amp; Population'!$F31</f>
        <v>33215378.77528226</v>
      </c>
      <c r="S34" s="10">
        <f>'1.1 Nominal NKS'!S34*'4 GDP, Inflator, &amp; Population'!$F31</f>
        <v>25846196.667921606</v>
      </c>
      <c r="T34" s="10">
        <f>'1.1 Nominal NKS'!T34*'4 GDP, Inflator, &amp; Population'!$F31</f>
        <v>17633561.212267272</v>
      </c>
      <c r="U34" s="10">
        <f>'1.1 Nominal NKS'!U34*'4 GDP, Inflator, &amp; Population'!$F31</f>
        <v>3664875.3577439445</v>
      </c>
      <c r="V34" s="10">
        <f>'1.1 Nominal NKS'!V34*'4 GDP, Inflator, &amp; Population'!$F31</f>
        <v>279533.51414297143</v>
      </c>
      <c r="W34" s="10">
        <f>'1.1 Nominal NKS'!W34*'4 GDP, Inflator, &amp; Population'!$F31</f>
        <v>1293641.9981882805</v>
      </c>
      <c r="X34" s="10">
        <f>'1.1 Nominal NKS'!X34*'4 GDP, Inflator, &amp; Population'!$F31</f>
        <v>19037463.13464234</v>
      </c>
      <c r="Y34" s="10">
        <f>'1.1 Nominal NKS'!Y34*'4 GDP, Inflator, &amp; Population'!$F31</f>
        <v>14952331.861977132</v>
      </c>
      <c r="Z34" s="10">
        <f>'1.1 Nominal NKS'!Z34*'4 GDP, Inflator, &amp; Population'!$F31</f>
        <v>1226.6690125315381</v>
      </c>
      <c r="AA34" s="10">
        <f>'1.1 Nominal NKS'!AA34*'4 GDP, Inflator, &amp; Population'!$F31</f>
        <v>3178098.5205696332</v>
      </c>
      <c r="AB34" s="10">
        <f>'1.1 Nominal NKS'!AB34*'4 GDP, Inflator, &amp; Population'!$F31</f>
        <v>154748420.36692038</v>
      </c>
      <c r="AC34" s="10">
        <f>'1.1 Nominal NKS'!AC34*'4 GDP, Inflator, &amp; Population'!$F31</f>
        <v>8450918.9976512883</v>
      </c>
      <c r="AD34" s="10">
        <f>'1.1 Nominal NKS'!AD34*'4 GDP, Inflator, &amp; Population'!$F31</f>
        <v>332969364.08067936</v>
      </c>
      <c r="AE34" s="10">
        <f>'1.1 Nominal NKS'!AE34*'4 GDP, Inflator, &amp; Population'!$F31</f>
        <v>3767337.3418408441</v>
      </c>
      <c r="AF34" s="10">
        <f>'1.1 Nominal NKS'!AF34*'4 GDP, Inflator, &amp; Population'!$F31</f>
        <v>583668.86856380547</v>
      </c>
      <c r="AG34" s="10">
        <f>'1.1 Nominal NKS'!AG34*'4 GDP, Inflator, &amp; Population'!$F31</f>
        <v>16648760.353650369</v>
      </c>
      <c r="AH34" s="10">
        <f>'1.1 Nominal NKS'!AH34*'4 GDP, Inflator, &amp; Population'!$F31</f>
        <v>19848387.869341131</v>
      </c>
      <c r="AI34" s="10">
        <f>'1.1 Nominal NKS'!AI34*'4 GDP, Inflator, &amp; Population'!$F31</f>
        <v>6179551.0918570831</v>
      </c>
      <c r="AJ34" s="10">
        <f>'1.1 Nominal NKS'!AJ34*'4 GDP, Inflator, &amp; Population'!$F31</f>
        <v>728029.74238076049</v>
      </c>
      <c r="AK34" s="10">
        <f>'1.1 Nominal NKS'!AK34*'4 GDP, Inflator, &amp; Population'!$F31</f>
        <v>21758993.877533998</v>
      </c>
      <c r="AL34" s="10">
        <f>'1.1 Nominal NKS'!AL34*'4 GDP, Inflator, &amp; Population'!$F31</f>
        <v>2291352.6222682665</v>
      </c>
      <c r="AM34" s="10">
        <f>'1.1 Nominal NKS'!AM34*'4 GDP, Inflator, &amp; Population'!$F31</f>
        <v>13629427.370004592</v>
      </c>
      <c r="AN34" s="10">
        <f>'1.1 Nominal NKS'!AN34*'4 GDP, Inflator, &amp; Population'!$F31</f>
        <v>370702.06909629895</v>
      </c>
      <c r="AO34" s="10">
        <f>'1.1 Nominal NKS'!AO34*'4 GDP, Inflator, &amp; Population'!$F31</f>
        <v>103957.11249934477</v>
      </c>
      <c r="AP34" s="10">
        <f>'1.1 Nominal NKS'!AP34*'4 GDP, Inflator, &amp; Population'!$F31</f>
        <v>901146.07222615369</v>
      </c>
      <c r="AQ34" s="10">
        <f>'1.1 Nominal NKS'!AQ34*'4 GDP, Inflator, &amp; Population'!$F31</f>
        <v>11637980.170310654</v>
      </c>
      <c r="AR34" s="10">
        <f>'1.1 Nominal NKS'!AR34*'4 GDP, Inflator, &amp; Population'!$F31</f>
        <v>1207826.7929053789</v>
      </c>
      <c r="AS34" s="10">
        <f>'1.1 Nominal NKS'!AS34*'4 GDP, Inflator, &amp; Population'!$F31</f>
        <v>349762.27912757668</v>
      </c>
      <c r="AT34" s="10">
        <f>'1.1 Nominal NKS'!AT34*'4 GDP, Inflator, &amp; Population'!$F31</f>
        <v>8845745.9314258825</v>
      </c>
      <c r="AU34" s="10">
        <f>'1.1 Nominal NKS'!AU34*'4 GDP, Inflator, &amp; Population'!$F31</f>
        <v>890771.57236170582</v>
      </c>
      <c r="AV34" s="10">
        <f>'1.1 Nominal NKS'!AV34*'4 GDP, Inflator, &amp; Population'!$F31</f>
        <v>4978710.588615939</v>
      </c>
      <c r="AW34" s="10">
        <f>'1.1 Nominal NKS'!AW34*'4 GDP, Inflator, &amp; Population'!$F31</f>
        <v>13885455.526600938</v>
      </c>
    </row>
    <row r="35" spans="2:49" x14ac:dyDescent="0.3">
      <c r="B35" s="9">
        <v>2019</v>
      </c>
      <c r="C35" s="10">
        <f>'1.1 Nominal NKS'!C35*'4 GDP, Inflator, &amp; Population'!$F32</f>
        <v>44860502.260157734</v>
      </c>
      <c r="D35" s="10">
        <f>'1.1 Nominal NKS'!D35*'4 GDP, Inflator, &amp; Population'!$F32</f>
        <v>18664552.334188662</v>
      </c>
      <c r="E35" s="10">
        <f>'1.1 Nominal NKS'!E35*'4 GDP, Inflator, &amp; Population'!$F32</f>
        <v>41022507.789621063</v>
      </c>
      <c r="F35" s="10">
        <f>'1.1 Nominal NKS'!F35*'4 GDP, Inflator, &amp; Population'!$F32</f>
        <v>44778301.778456017</v>
      </c>
      <c r="G35" s="10">
        <f>'1.1 Nominal NKS'!G35*'4 GDP, Inflator, &amp; Population'!$F32</f>
        <v>20197692.14422312</v>
      </c>
      <c r="H35" s="10">
        <f>'1.1 Nominal NKS'!H35*'4 GDP, Inflator, &amp; Population'!$F32</f>
        <v>8310832.4273109091</v>
      </c>
      <c r="I35" s="10">
        <f>'1.1 Nominal NKS'!I35*'4 GDP, Inflator, &amp; Population'!$F32</f>
        <v>650436.66355713073</v>
      </c>
      <c r="J35" s="10">
        <f>'1.1 Nominal NKS'!J35*'4 GDP, Inflator, &amp; Population'!$F32</f>
        <v>2059296.2038828775</v>
      </c>
      <c r="K35" s="10">
        <f>'1.1 Nominal NKS'!K35*'4 GDP, Inflator, &amp; Population'!$F32</f>
        <v>16267048.009508921</v>
      </c>
      <c r="L35" s="10">
        <f>'1.1 Nominal NKS'!L35*'4 GDP, Inflator, &amp; Population'!$F32</f>
        <v>10734319.529623926</v>
      </c>
      <c r="M35" s="10">
        <f>'1.1 Nominal NKS'!M35*'4 GDP, Inflator, &amp; Population'!$F32</f>
        <v>21932458.31853744</v>
      </c>
      <c r="N35" s="10">
        <f>'1.1 Nominal NKS'!N35*'4 GDP, Inflator, &amp; Population'!$F32</f>
        <v>1782.8640674185369</v>
      </c>
      <c r="O35" s="10">
        <f>'1.1 Nominal NKS'!O35*'4 GDP, Inflator, &amp; Population'!$F32</f>
        <v>1083401.3984453485</v>
      </c>
      <c r="P35" s="10">
        <f>'1.1 Nominal NKS'!P35*'4 GDP, Inflator, &amp; Population'!$F32</f>
        <v>9062635.4426937606</v>
      </c>
      <c r="Q35" s="10">
        <f>'1.1 Nominal NKS'!Q35*'4 GDP, Inflator, &amp; Population'!$F32</f>
        <v>2111642.0631684447</v>
      </c>
      <c r="R35" s="10">
        <f>'1.1 Nominal NKS'!R35*'4 GDP, Inflator, &amp; Population'!$F32</f>
        <v>34842957.90993353</v>
      </c>
      <c r="S35" s="10">
        <f>'1.1 Nominal NKS'!S35*'4 GDP, Inflator, &amp; Population'!$F32</f>
        <v>26806307.263142865</v>
      </c>
      <c r="T35" s="10">
        <f>'1.1 Nominal NKS'!T35*'4 GDP, Inflator, &amp; Population'!$F32</f>
        <v>20647719.230034839</v>
      </c>
      <c r="U35" s="10">
        <f>'1.1 Nominal NKS'!U35*'4 GDP, Inflator, &amp; Population'!$F32</f>
        <v>3688479.5709024961</v>
      </c>
      <c r="V35" s="10">
        <f>'1.1 Nominal NKS'!V35*'4 GDP, Inflator, &amp; Population'!$F32</f>
        <v>276999.96268247312</v>
      </c>
      <c r="W35" s="10">
        <f>'1.1 Nominal NKS'!W35*'4 GDP, Inflator, &amp; Population'!$F32</f>
        <v>1368382.9028619237</v>
      </c>
      <c r="X35" s="10">
        <f>'1.1 Nominal NKS'!X35*'4 GDP, Inflator, &amp; Population'!$F32</f>
        <v>19644681.228795387</v>
      </c>
      <c r="Y35" s="10">
        <f>'1.1 Nominal NKS'!Y35*'4 GDP, Inflator, &amp; Population'!$F32</f>
        <v>16468522.910321997</v>
      </c>
      <c r="Z35" s="10">
        <f>'1.1 Nominal NKS'!Z35*'4 GDP, Inflator, &amp; Population'!$F32</f>
        <v>249.18199086987593</v>
      </c>
      <c r="AA35" s="10">
        <f>'1.1 Nominal NKS'!AA35*'4 GDP, Inflator, &amp; Population'!$F32</f>
        <v>3932366.357146671</v>
      </c>
      <c r="AB35" s="10">
        <f>'1.1 Nominal NKS'!AB35*'4 GDP, Inflator, &amp; Population'!$F32</f>
        <v>160305700.00130203</v>
      </c>
      <c r="AC35" s="10">
        <f>'1.1 Nominal NKS'!AC35*'4 GDP, Inflator, &amp; Population'!$F32</f>
        <v>8312339.6475831177</v>
      </c>
      <c r="AD35" s="10">
        <f>'1.1 Nominal NKS'!AD35*'4 GDP, Inflator, &amp; Population'!$F32</f>
        <v>350430910.48638546</v>
      </c>
      <c r="AE35" s="10">
        <f>'1.1 Nominal NKS'!AE35*'4 GDP, Inflator, &amp; Population'!$F32</f>
        <v>3885253.319669371</v>
      </c>
      <c r="AF35" s="10">
        <f>'1.1 Nominal NKS'!AF35*'4 GDP, Inflator, &amp; Population'!$F32</f>
        <v>731686.53120842297</v>
      </c>
      <c r="AG35" s="10">
        <f>'1.1 Nominal NKS'!AG35*'4 GDP, Inflator, &amp; Population'!$F32</f>
        <v>18770974.193693306</v>
      </c>
      <c r="AH35" s="10">
        <f>'1.1 Nominal NKS'!AH35*'4 GDP, Inflator, &amp; Population'!$F32</f>
        <v>22070547.29532665</v>
      </c>
      <c r="AI35" s="10">
        <f>'1.1 Nominal NKS'!AI35*'4 GDP, Inflator, &amp; Population'!$F32</f>
        <v>6522260.3281811625</v>
      </c>
      <c r="AJ35" s="10">
        <f>'1.1 Nominal NKS'!AJ35*'4 GDP, Inflator, &amp; Population'!$F32</f>
        <v>1065774.5290292569</v>
      </c>
      <c r="AK35" s="10">
        <f>'1.1 Nominal NKS'!AK35*'4 GDP, Inflator, &amp; Population'!$F32</f>
        <v>22654520.726982735</v>
      </c>
      <c r="AL35" s="10">
        <f>'1.1 Nominal NKS'!AL35*'4 GDP, Inflator, &amp; Population'!$F32</f>
        <v>2379694.6282584001</v>
      </c>
      <c r="AM35" s="10">
        <f>'1.1 Nominal NKS'!AM35*'4 GDP, Inflator, &amp; Population'!$F32</f>
        <v>14610567.724769369</v>
      </c>
      <c r="AN35" s="10">
        <f>'1.1 Nominal NKS'!AN35*'4 GDP, Inflator, &amp; Population'!$F32</f>
        <v>378487.59777808638</v>
      </c>
      <c r="AO35" s="10">
        <f>'1.1 Nominal NKS'!AO35*'4 GDP, Inflator, &amp; Population'!$F32</f>
        <v>102889.00815046112</v>
      </c>
      <c r="AP35" s="10">
        <f>'1.1 Nominal NKS'!AP35*'4 GDP, Inflator, &amp; Population'!$F32</f>
        <v>980018.43661387102</v>
      </c>
      <c r="AQ35" s="10">
        <f>'1.1 Nominal NKS'!AQ35*'4 GDP, Inflator, &amp; Population'!$F32</f>
        <v>11877933.26824813</v>
      </c>
      <c r="AR35" s="10">
        <f>'1.1 Nominal NKS'!AR35*'4 GDP, Inflator, &amp; Population'!$F32</f>
        <v>1324736.361753185</v>
      </c>
      <c r="AS35" s="10">
        <f>'1.1 Nominal NKS'!AS35*'4 GDP, Inflator, &amp; Population'!$F32</f>
        <v>349378.51042872533</v>
      </c>
      <c r="AT35" s="10">
        <f>'1.1 Nominal NKS'!AT35*'4 GDP, Inflator, &amp; Population'!$F32</f>
        <v>9523069.7356374301</v>
      </c>
      <c r="AU35" s="10">
        <f>'1.1 Nominal NKS'!AU35*'4 GDP, Inflator, &amp; Population'!$F32</f>
        <v>899550.29476579453</v>
      </c>
      <c r="AV35" s="10">
        <f>'1.1 Nominal NKS'!AV35*'4 GDP, Inflator, &amp; Population'!$F32</f>
        <v>5586341.5910753552</v>
      </c>
      <c r="AW35" s="10">
        <f>'1.1 Nominal NKS'!AW35*'4 GDP, Inflator, &amp; Population'!$F32</f>
        <v>14681231.768109415</v>
      </c>
    </row>
    <row r="36" spans="2:49" x14ac:dyDescent="0.3">
      <c r="B36" s="9">
        <v>2020</v>
      </c>
      <c r="C36" s="10">
        <f>'1.1 Nominal NKS'!C36*'4 GDP, Inflator, &amp; Population'!$F33</f>
        <v>44509373.370811969</v>
      </c>
      <c r="D36" s="10">
        <f>'1.1 Nominal NKS'!D36*'4 GDP, Inflator, &amp; Population'!$F33</f>
        <v>17761495.078653708</v>
      </c>
      <c r="E36" s="10">
        <f>'1.1 Nominal NKS'!E36*'4 GDP, Inflator, &amp; Population'!$F33</f>
        <v>41102515.432268865</v>
      </c>
      <c r="F36" s="10">
        <f>'1.1 Nominal NKS'!F36*'4 GDP, Inflator, &amp; Population'!$F33</f>
        <v>44985059.595444776</v>
      </c>
      <c r="G36" s="10">
        <f>'1.1 Nominal NKS'!G36*'4 GDP, Inflator, &amp; Population'!$F33</f>
        <v>20739731.433319692</v>
      </c>
      <c r="H36" s="10">
        <f>'1.1 Nominal NKS'!H36*'4 GDP, Inflator, &amp; Population'!$F33</f>
        <v>8543336.7170271855</v>
      </c>
      <c r="I36" s="10">
        <f>'1.1 Nominal NKS'!I36*'4 GDP, Inflator, &amp; Population'!$F33</f>
        <v>1063314.0586524436</v>
      </c>
      <c r="J36" s="10">
        <f>'1.1 Nominal NKS'!J36*'4 GDP, Inflator, &amp; Population'!$F33</f>
        <v>2042419.6012768412</v>
      </c>
      <c r="K36" s="10">
        <f>'1.1 Nominal NKS'!K36*'4 GDP, Inflator, &amp; Population'!$F33</f>
        <v>15968816.025082761</v>
      </c>
      <c r="L36" s="10">
        <f>'1.1 Nominal NKS'!L36*'4 GDP, Inflator, &amp; Population'!$F33</f>
        <v>10881883.379588751</v>
      </c>
      <c r="M36" s="10">
        <f>'1.1 Nominal NKS'!M36*'4 GDP, Inflator, &amp; Population'!$F33</f>
        <v>22333953.731418747</v>
      </c>
      <c r="N36" s="10">
        <f>'1.1 Nominal NKS'!N36*'4 GDP, Inflator, &amp; Population'!$F33</f>
        <v>504.7933598165763</v>
      </c>
      <c r="O36" s="10">
        <f>'1.1 Nominal NKS'!O36*'4 GDP, Inflator, &amp; Population'!$F33</f>
        <v>1119858.4012941008</v>
      </c>
      <c r="P36" s="10">
        <f>'1.1 Nominal NKS'!P36*'4 GDP, Inflator, &amp; Population'!$F33</f>
        <v>8720315.9856059272</v>
      </c>
      <c r="Q36" s="10">
        <f>'1.1 Nominal NKS'!Q36*'4 GDP, Inflator, &amp; Population'!$F33</f>
        <v>2009021.9592421972</v>
      </c>
      <c r="R36" s="10">
        <f>'1.1 Nominal NKS'!R36*'4 GDP, Inflator, &amp; Population'!$F33</f>
        <v>35587580.008985199</v>
      </c>
      <c r="S36" s="10">
        <f>'1.1 Nominal NKS'!S36*'4 GDP, Inflator, &amp; Population'!$F33</f>
        <v>27368322.767915167</v>
      </c>
      <c r="T36" s="10">
        <f>'1.1 Nominal NKS'!T36*'4 GDP, Inflator, &amp; Population'!$F33</f>
        <v>19955610.881744105</v>
      </c>
      <c r="U36" s="10">
        <f>'1.1 Nominal NKS'!U36*'4 GDP, Inflator, &amp; Population'!$F33</f>
        <v>3597648.9095675526</v>
      </c>
      <c r="V36" s="10">
        <f>'1.1 Nominal NKS'!V36*'4 GDP, Inflator, &amp; Population'!$F33</f>
        <v>277284.48981568549</v>
      </c>
      <c r="W36" s="10">
        <f>'1.1 Nominal NKS'!W36*'4 GDP, Inflator, &amp; Population'!$F33</f>
        <v>1338261.7402240629</v>
      </c>
      <c r="X36" s="10">
        <f>'1.1 Nominal NKS'!X36*'4 GDP, Inflator, &amp; Population'!$F33</f>
        <v>19748842.38807144</v>
      </c>
      <c r="Y36" s="10">
        <f>'1.1 Nominal NKS'!Y36*'4 GDP, Inflator, &amp; Population'!$F33</f>
        <v>17421479.226604182</v>
      </c>
      <c r="Z36" s="10">
        <f>'1.1 Nominal NKS'!Z36*'4 GDP, Inflator, &amp; Population'!$F33</f>
        <v>432.06889272435768</v>
      </c>
      <c r="AA36" s="10">
        <f>'1.1 Nominal NKS'!AA36*'4 GDP, Inflator, &amp; Population'!$F33</f>
        <v>3947710.8029865609</v>
      </c>
      <c r="AB36" s="10">
        <f>'1.1 Nominal NKS'!AB36*'4 GDP, Inflator, &amp; Population'!$F33</f>
        <v>163040148.58162826</v>
      </c>
      <c r="AC36" s="10">
        <f>'1.1 Nominal NKS'!AC36*'4 GDP, Inflator, &amp; Population'!$F33</f>
        <v>8021353.6460404135</v>
      </c>
      <c r="AD36" s="10">
        <f>'1.1 Nominal NKS'!AD36*'4 GDP, Inflator, &amp; Population'!$F33</f>
        <v>359599964.29117042</v>
      </c>
      <c r="AE36" s="10">
        <f>'1.1 Nominal NKS'!AE36*'4 GDP, Inflator, &amp; Population'!$F33</f>
        <v>3795484.5901556034</v>
      </c>
      <c r="AF36" s="10">
        <f>'1.1 Nominal NKS'!AF36*'4 GDP, Inflator, &amp; Population'!$F33</f>
        <v>730561.12051708275</v>
      </c>
      <c r="AG36" s="10">
        <f>'1.1 Nominal NKS'!AG36*'4 GDP, Inflator, &amp; Population'!$F33</f>
        <v>19474082.934532296</v>
      </c>
      <c r="AH36" s="10">
        <f>'1.1 Nominal NKS'!AH36*'4 GDP, Inflator, &amp; Population'!$F33</f>
        <v>22331141.696104482</v>
      </c>
      <c r="AI36" s="10">
        <f>'1.1 Nominal NKS'!AI36*'4 GDP, Inflator, &amp; Population'!$F33</f>
        <v>6736670.5874690861</v>
      </c>
      <c r="AJ36" s="10">
        <f>'1.1 Nominal NKS'!AJ36*'4 GDP, Inflator, &amp; Population'!$F33</f>
        <v>1032763.3656089683</v>
      </c>
      <c r="AK36" s="10">
        <f>'1.1 Nominal NKS'!AK36*'4 GDP, Inflator, &amp; Population'!$F33</f>
        <v>23250168.273091048</v>
      </c>
      <c r="AL36" s="10">
        <f>'1.1 Nominal NKS'!AL36*'4 GDP, Inflator, &amp; Population'!$F33</f>
        <v>2415673.6507178242</v>
      </c>
      <c r="AM36" s="10">
        <f>'1.1 Nominal NKS'!AM36*'4 GDP, Inflator, &amp; Population'!$F33</f>
        <v>15328255.710502129</v>
      </c>
      <c r="AN36" s="10">
        <f>'1.1 Nominal NKS'!AN36*'4 GDP, Inflator, &amp; Population'!$F33</f>
        <v>382864.37387172831</v>
      </c>
      <c r="AO36" s="10">
        <f>'1.1 Nominal NKS'!AO36*'4 GDP, Inflator, &amp; Population'!$F33</f>
        <v>101616.40059951694</v>
      </c>
      <c r="AP36" s="10">
        <f>'1.1 Nominal NKS'!AP36*'4 GDP, Inflator, &amp; Population'!$F33</f>
        <v>1002066.1541538513</v>
      </c>
      <c r="AQ36" s="10">
        <f>'1.1 Nominal NKS'!AQ36*'4 GDP, Inflator, &amp; Population'!$F33</f>
        <v>11990598.377628472</v>
      </c>
      <c r="AR36" s="10">
        <f>'1.1 Nominal NKS'!AR36*'4 GDP, Inflator, &amp; Population'!$F33</f>
        <v>1409755.2387629999</v>
      </c>
      <c r="AS36" s="10">
        <f>'1.1 Nominal NKS'!AS36*'4 GDP, Inflator, &amp; Population'!$F33</f>
        <v>333496.22496814153</v>
      </c>
      <c r="AT36" s="10">
        <f>'1.1 Nominal NKS'!AT36*'4 GDP, Inflator, &amp; Population'!$F33</f>
        <v>9579182.3166679144</v>
      </c>
      <c r="AU36" s="10">
        <f>'1.1 Nominal NKS'!AU36*'4 GDP, Inflator, &amp; Population'!$F33</f>
        <v>926649.81230176345</v>
      </c>
      <c r="AV36" s="10">
        <f>'1.1 Nominal NKS'!AV36*'4 GDP, Inflator, &amp; Population'!$F33</f>
        <v>6048994.4435098097</v>
      </c>
      <c r="AW36" s="10">
        <f>'1.1 Nominal NKS'!AW36*'4 GDP, Inflator, &amp; Population'!$F33</f>
        <v>14440109.225615866</v>
      </c>
    </row>
    <row r="37" spans="2:49" x14ac:dyDescent="0.3">
      <c r="B37" s="9">
        <v>2021</v>
      </c>
      <c r="C37" s="10">
        <f>'1.1 Nominal NKS'!C37*'4 GDP, Inflator, &amp; Population'!$F34</f>
        <v>45638019.222093165</v>
      </c>
      <c r="D37" s="10">
        <f>'1.1 Nominal NKS'!D37*'4 GDP, Inflator, &amp; Population'!$F34</f>
        <v>17332800.861612897</v>
      </c>
      <c r="E37" s="10">
        <f>'1.1 Nominal NKS'!E37*'4 GDP, Inflator, &amp; Population'!$F34</f>
        <v>41357345.46082972</v>
      </c>
      <c r="F37" s="10">
        <f>'1.1 Nominal NKS'!F37*'4 GDP, Inflator, &amp; Population'!$F34</f>
        <v>46303568.814312451</v>
      </c>
      <c r="G37" s="10">
        <f>'1.1 Nominal NKS'!G37*'4 GDP, Inflator, &amp; Population'!$F34</f>
        <v>22193252.487988181</v>
      </c>
      <c r="H37" s="10">
        <f>'1.1 Nominal NKS'!H37*'4 GDP, Inflator, &amp; Population'!$F34</f>
        <v>9277150.8418952059</v>
      </c>
      <c r="I37" s="10">
        <f>'1.1 Nominal NKS'!I37*'4 GDP, Inflator, &amp; Population'!$F34</f>
        <v>1916093.1843812442</v>
      </c>
      <c r="J37" s="10">
        <f>'1.1 Nominal NKS'!J37*'4 GDP, Inflator, &amp; Population'!$F34</f>
        <v>2145155.4280352267</v>
      </c>
      <c r="K37" s="10">
        <f>'1.1 Nominal NKS'!K37*'4 GDP, Inflator, &amp; Population'!$F34</f>
        <v>16884896.882196121</v>
      </c>
      <c r="L37" s="10">
        <f>'1.1 Nominal NKS'!L37*'4 GDP, Inflator, &amp; Population'!$F34</f>
        <v>11623802.916036665</v>
      </c>
      <c r="M37" s="10">
        <f>'1.1 Nominal NKS'!M37*'4 GDP, Inflator, &amp; Population'!$F34</f>
        <v>23179905.434544966</v>
      </c>
      <c r="N37" s="10">
        <f>'1.1 Nominal NKS'!N37*'4 GDP, Inflator, &amp; Population'!$F34</f>
        <v>103.7694918033086</v>
      </c>
      <c r="O37" s="10">
        <f>'1.1 Nominal NKS'!O37*'4 GDP, Inflator, &amp; Population'!$F34</f>
        <v>1143199.1422498741</v>
      </c>
      <c r="P37" s="10">
        <f>'1.1 Nominal NKS'!P37*'4 GDP, Inflator, &amp; Population'!$F34</f>
        <v>8169473.3593192939</v>
      </c>
      <c r="Q37" s="10">
        <f>'1.1 Nominal NKS'!Q37*'4 GDP, Inflator, &amp; Population'!$F34</f>
        <v>1975633.812789276</v>
      </c>
      <c r="R37" s="10">
        <f>'1.1 Nominal NKS'!R37*'4 GDP, Inflator, &amp; Population'!$F34</f>
        <v>37045445.481433265</v>
      </c>
      <c r="S37" s="10">
        <f>'1.1 Nominal NKS'!S37*'4 GDP, Inflator, &amp; Population'!$F34</f>
        <v>28758776.535154007</v>
      </c>
      <c r="T37" s="10">
        <f>'1.1 Nominal NKS'!T37*'4 GDP, Inflator, &amp; Population'!$F34</f>
        <v>20919817.392641731</v>
      </c>
      <c r="U37" s="10">
        <f>'1.1 Nominal NKS'!U37*'4 GDP, Inflator, &amp; Population'!$F34</f>
        <v>3682446.0217962209</v>
      </c>
      <c r="V37" s="10">
        <f>'1.1 Nominal NKS'!V37*'4 GDP, Inflator, &amp; Population'!$F34</f>
        <v>272893.84808568883</v>
      </c>
      <c r="W37" s="10">
        <f>'1.1 Nominal NKS'!W37*'4 GDP, Inflator, &amp; Population'!$F34</f>
        <v>1334734.5642317142</v>
      </c>
      <c r="X37" s="10">
        <f>'1.1 Nominal NKS'!X37*'4 GDP, Inflator, &amp; Population'!$F34</f>
        <v>20375449.975878365</v>
      </c>
      <c r="Y37" s="10">
        <f>'1.1 Nominal NKS'!Y37*'4 GDP, Inflator, &amp; Population'!$F34</f>
        <v>17917947.198790584</v>
      </c>
      <c r="Z37" s="10">
        <f>'1.1 Nominal NKS'!Z37*'4 GDP, Inflator, &amp; Population'!$F34</f>
        <v>559.7263497269372</v>
      </c>
      <c r="AA37" s="10">
        <f>'1.1 Nominal NKS'!AA37*'4 GDP, Inflator, &amp; Population'!$F34</f>
        <v>4310872.9380977815</v>
      </c>
      <c r="AB37" s="10">
        <f>'1.1 Nominal NKS'!AB37*'4 GDP, Inflator, &amp; Population'!$F34</f>
        <v>174411149.84558761</v>
      </c>
      <c r="AC37" s="10">
        <f>'1.1 Nominal NKS'!AC37*'4 GDP, Inflator, &amp; Population'!$F34</f>
        <v>7979789.017362955</v>
      </c>
      <c r="AD37" s="10">
        <f>'1.1 Nominal NKS'!AD37*'4 GDP, Inflator, &amp; Population'!$F34</f>
        <v>388787958.05443954</v>
      </c>
      <c r="AE37" s="10">
        <f>'1.1 Nominal NKS'!AE37*'4 GDP, Inflator, &amp; Population'!$F34</f>
        <v>3803971.5487588374</v>
      </c>
      <c r="AF37" s="10">
        <f>'1.1 Nominal NKS'!AF37*'4 GDP, Inflator, &amp; Population'!$F34</f>
        <v>895503.4616687462</v>
      </c>
      <c r="AG37" s="10">
        <f>'1.1 Nominal NKS'!AG37*'4 GDP, Inflator, &amp; Population'!$F34</f>
        <v>20950730.219432268</v>
      </c>
      <c r="AH37" s="10">
        <f>'1.1 Nominal NKS'!AH37*'4 GDP, Inflator, &amp; Population'!$F34</f>
        <v>23769414.636225428</v>
      </c>
      <c r="AI37" s="10">
        <f>'1.1 Nominal NKS'!AI37*'4 GDP, Inflator, &amp; Population'!$F34</f>
        <v>7074757.6296286322</v>
      </c>
      <c r="AJ37" s="10">
        <f>'1.1 Nominal NKS'!AJ37*'4 GDP, Inflator, &amp; Population'!$F34</f>
        <v>1018435.7196250658</v>
      </c>
      <c r="AK37" s="10">
        <f>'1.1 Nominal NKS'!AK37*'4 GDP, Inflator, &amp; Population'!$F34</f>
        <v>24554334.409462448</v>
      </c>
      <c r="AL37" s="10">
        <f>'1.1 Nominal NKS'!AL37*'4 GDP, Inflator, &amp; Population'!$F34</f>
        <v>2534232.3244032804</v>
      </c>
      <c r="AM37" s="10">
        <f>'1.1 Nominal NKS'!AM37*'4 GDP, Inflator, &amp; Population'!$F34</f>
        <v>15960013.028050136</v>
      </c>
      <c r="AN37" s="10">
        <f>'1.1 Nominal NKS'!AN37*'4 GDP, Inflator, &amp; Population'!$F34</f>
        <v>406833.00940995332</v>
      </c>
      <c r="AO37" s="10">
        <f>'1.1 Nominal NKS'!AO37*'4 GDP, Inflator, &amp; Population'!$F34</f>
        <v>104631.09303828151</v>
      </c>
      <c r="AP37" s="10">
        <f>'1.1 Nominal NKS'!AP37*'4 GDP, Inflator, &amp; Population'!$F34</f>
        <v>1046473.3977689719</v>
      </c>
      <c r="AQ37" s="10">
        <f>'1.1 Nominal NKS'!AQ37*'4 GDP, Inflator, &amp; Population'!$F34</f>
        <v>12404109.26259556</v>
      </c>
      <c r="AR37" s="10">
        <f>'1.1 Nominal NKS'!AR37*'4 GDP, Inflator, &amp; Population'!$F34</f>
        <v>1596988.370789167</v>
      </c>
      <c r="AS37" s="10">
        <f>'1.1 Nominal NKS'!AS37*'4 GDP, Inflator, &amp; Population'!$F34</f>
        <v>336048.5897031934</v>
      </c>
      <c r="AT37" s="10">
        <f>'1.1 Nominal NKS'!AT37*'4 GDP, Inflator, &amp; Population'!$F34</f>
        <v>10103094.154225133</v>
      </c>
      <c r="AU37" s="10">
        <f>'1.1 Nominal NKS'!AU37*'4 GDP, Inflator, &amp; Population'!$F34</f>
        <v>970082.28097477858</v>
      </c>
      <c r="AV37" s="10">
        <f>'1.1 Nominal NKS'!AV37*'4 GDP, Inflator, &amp; Population'!$F34</f>
        <v>6635065.3293243162</v>
      </c>
      <c r="AW37" s="10">
        <f>'1.1 Nominal NKS'!AW37*'4 GDP, Inflator, &amp; Population'!$F34</f>
        <v>14905968.650086263</v>
      </c>
    </row>
    <row r="38" spans="2:49" x14ac:dyDescent="0.3">
      <c r="B38" s="9">
        <v>2022</v>
      </c>
      <c r="C38" s="10">
        <f>'1.1 Nominal NKS'!C38*'4 GDP, Inflator, &amp; Population'!$F35</f>
        <v>45351664.30411119</v>
      </c>
      <c r="D38" s="10">
        <f>'1.1 Nominal NKS'!D38*'4 GDP, Inflator, &amp; Population'!$F35</f>
        <v>16545630.056272119</v>
      </c>
      <c r="E38" s="10">
        <f>'1.1 Nominal NKS'!E38*'4 GDP, Inflator, &amp; Population'!$F35</f>
        <v>41135493.229746319</v>
      </c>
      <c r="F38" s="10">
        <f>'1.1 Nominal NKS'!F38*'4 GDP, Inflator, &amp; Population'!$F35</f>
        <v>46516588.41155988</v>
      </c>
      <c r="G38" s="10">
        <f>'1.1 Nominal NKS'!G38*'4 GDP, Inflator, &amp; Population'!$F35</f>
        <v>23442411</v>
      </c>
      <c r="H38" s="10">
        <f>'1.1 Nominal NKS'!H38*'4 GDP, Inflator, &amp; Population'!$F35</f>
        <v>9837792</v>
      </c>
      <c r="I38" s="10">
        <f>'1.1 Nominal NKS'!I38*'4 GDP, Inflator, &amp; Population'!$F35</f>
        <v>2638562</v>
      </c>
      <c r="J38" s="10">
        <f>'1.1 Nominal NKS'!J38*'4 GDP, Inflator, &amp; Population'!$F35</f>
        <v>2207480</v>
      </c>
      <c r="K38" s="10">
        <f>'1.1 Nominal NKS'!K38*'4 GDP, Inflator, &amp; Population'!$F35</f>
        <v>17707493</v>
      </c>
      <c r="L38" s="10">
        <f>'1.1 Nominal NKS'!L38*'4 GDP, Inflator, &amp; Population'!$F35</f>
        <v>12270733.351693574</v>
      </c>
      <c r="M38" s="10">
        <f>'1.1 Nominal NKS'!M38*'4 GDP, Inflator, &amp; Population'!$F35</f>
        <v>23626440.215575416</v>
      </c>
      <c r="N38" s="10">
        <f>'1.1 Nominal NKS'!N38*'4 GDP, Inflator, &amp; Population'!$F35</f>
        <v>11</v>
      </c>
      <c r="O38" s="10">
        <f>'1.1 Nominal NKS'!O38*'4 GDP, Inflator, &amp; Population'!$F35</f>
        <v>1115888</v>
      </c>
      <c r="P38" s="10">
        <f>'1.1 Nominal NKS'!P38*'4 GDP, Inflator, &amp; Population'!$F35</f>
        <v>7623766</v>
      </c>
      <c r="Q38" s="10">
        <f>'1.1 Nominal NKS'!Q38*'4 GDP, Inflator, &amp; Population'!$F35</f>
        <v>2016999</v>
      </c>
      <c r="R38" s="10">
        <f>'1.1 Nominal NKS'!R38*'4 GDP, Inflator, &amp; Population'!$F35</f>
        <v>37355662</v>
      </c>
      <c r="S38" s="10">
        <f>'1.1 Nominal NKS'!S38*'4 GDP, Inflator, &amp; Population'!$F35</f>
        <v>29826113</v>
      </c>
      <c r="T38" s="10">
        <f>'1.1 Nominal NKS'!T38*'4 GDP, Inflator, &amp; Population'!$F35</f>
        <v>21544992</v>
      </c>
      <c r="U38" s="10">
        <f>'1.1 Nominal NKS'!U38*'4 GDP, Inflator, &amp; Population'!$F35</f>
        <v>3712123.6754141953</v>
      </c>
      <c r="V38" s="10">
        <f>'1.1 Nominal NKS'!V38*'4 GDP, Inflator, &amp; Population'!$F35</f>
        <v>260816</v>
      </c>
      <c r="W38" s="10">
        <f>'1.1 Nominal NKS'!W38*'4 GDP, Inflator, &amp; Population'!$F35</f>
        <v>1271576</v>
      </c>
      <c r="X38" s="10">
        <f>'1.1 Nominal NKS'!X38*'4 GDP, Inflator, &amp; Population'!$F35</f>
        <v>20692904</v>
      </c>
      <c r="Y38" s="10">
        <f>'1.1 Nominal NKS'!Y38*'4 GDP, Inflator, &amp; Population'!$F35</f>
        <v>18212250.657632656</v>
      </c>
      <c r="Z38" s="10">
        <f>'1.1 Nominal NKS'!Z38*'4 GDP, Inflator, &amp; Population'!$F35</f>
        <v>589</v>
      </c>
      <c r="AA38" s="10">
        <f>'1.1 Nominal NKS'!AA38*'4 GDP, Inflator, &amp; Population'!$F35</f>
        <v>4305297</v>
      </c>
      <c r="AB38" s="10">
        <f>'1.1 Nominal NKS'!AB38*'4 GDP, Inflator, &amp; Population'!$F35</f>
        <v>179574048</v>
      </c>
      <c r="AC38" s="10">
        <f>'1.1 Nominal NKS'!AC38*'4 GDP, Inflator, &amp; Population'!$F35</f>
        <v>7502027</v>
      </c>
      <c r="AD38" s="10">
        <f>'1.1 Nominal NKS'!AD38*'4 GDP, Inflator, &amp; Population'!$F35</f>
        <v>404599287.16498828</v>
      </c>
      <c r="AE38" s="10">
        <f>'1.1 Nominal NKS'!AE38*'4 GDP, Inflator, &amp; Population'!$F35</f>
        <v>3713823</v>
      </c>
      <c r="AF38" s="10">
        <f>'1.1 Nominal NKS'!AF38*'4 GDP, Inflator, &amp; Population'!$F35</f>
        <v>1076725</v>
      </c>
      <c r="AG38" s="10">
        <f>'1.1 Nominal NKS'!AG38*'4 GDP, Inflator, &amp; Population'!$F35</f>
        <v>22036405</v>
      </c>
      <c r="AH38" s="10">
        <f>'1.1 Nominal NKS'!AH38*'4 GDP, Inflator, &amp; Population'!$F35</f>
        <v>24709625</v>
      </c>
      <c r="AI38" s="10">
        <f>'1.1 Nominal NKS'!AI38*'4 GDP, Inflator, &amp; Population'!$F35</f>
        <v>7020355</v>
      </c>
      <c r="AJ38" s="10">
        <f>'1.1 Nominal NKS'!AJ38*'4 GDP, Inflator, &amp; Population'!$F35</f>
        <v>995071</v>
      </c>
      <c r="AK38" s="10">
        <f>'1.1 Nominal NKS'!AK38*'4 GDP, Inflator, &amp; Population'!$F35</f>
        <v>25043467</v>
      </c>
      <c r="AL38" s="10">
        <f>'1.1 Nominal NKS'!AL38*'4 GDP, Inflator, &amp; Population'!$F35</f>
        <v>2587875</v>
      </c>
      <c r="AM38" s="10">
        <f>'1.1 Nominal NKS'!AM38*'4 GDP, Inflator, &amp; Population'!$F35</f>
        <v>16077174</v>
      </c>
      <c r="AN38" s="10">
        <f>'1.1 Nominal NKS'!AN38*'4 GDP, Inflator, &amp; Population'!$F35</f>
        <v>434120</v>
      </c>
      <c r="AO38" s="10">
        <f>'1.1 Nominal NKS'!AO38*'4 GDP, Inflator, &amp; Population'!$F35</f>
        <v>101304</v>
      </c>
      <c r="AP38" s="10">
        <f>'1.1 Nominal NKS'!AP38*'4 GDP, Inflator, &amp; Population'!$F35</f>
        <v>1071348</v>
      </c>
      <c r="AQ38" s="10">
        <f>'1.1 Nominal NKS'!AQ38*'4 GDP, Inflator, &amp; Population'!$F35</f>
        <v>12365182</v>
      </c>
      <c r="AR38" s="10">
        <f>'1.1 Nominal NKS'!AR38*'4 GDP, Inflator, &amp; Population'!$F35</f>
        <v>1753764</v>
      </c>
      <c r="AS38" s="10">
        <f>'1.1 Nominal NKS'!AS38*'4 GDP, Inflator, &amp; Population'!$F35</f>
        <v>320226</v>
      </c>
      <c r="AT38" s="10">
        <f>'1.1 Nominal NKS'!AT38*'4 GDP, Inflator, &amp; Population'!$F35</f>
        <v>10356079</v>
      </c>
      <c r="AU38" s="10">
        <f>'1.1 Nominal NKS'!AU38*'4 GDP, Inflator, &amp; Population'!$F35</f>
        <v>978932</v>
      </c>
      <c r="AV38" s="10">
        <f>'1.1 Nominal NKS'!AV38*'4 GDP, Inflator, &amp; Population'!$F35</f>
        <v>6683495</v>
      </c>
      <c r="AW38" s="10">
        <f>'1.1 Nominal NKS'!AW38*'4 GDP, Inflator, &amp; Population'!$F35</f>
        <v>14967839</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118</v>
      </c>
      <c r="C41" s="61"/>
      <c r="D41" s="61"/>
      <c r="E41" s="61"/>
      <c r="F41" s="61"/>
      <c r="G41" s="61"/>
      <c r="H41" s="61"/>
      <c r="I41" s="61"/>
      <c r="J41" s="61"/>
      <c r="K41" s="61"/>
      <c r="L41" s="61"/>
      <c r="M41" s="61"/>
      <c r="N41" s="61"/>
      <c r="O41" s="61"/>
      <c r="P41" s="61"/>
      <c r="Q41" s="61"/>
      <c r="R41" s="61"/>
      <c r="S41" s="61"/>
      <c r="T41" s="61"/>
      <c r="U41" s="61"/>
      <c r="V41" s="61"/>
    </row>
    <row r="42" spans="2:49" x14ac:dyDescent="0.3">
      <c r="B42" s="25" t="s">
        <v>94</v>
      </c>
      <c r="C42" s="25" t="s">
        <v>97</v>
      </c>
      <c r="D42" s="25" t="s">
        <v>95</v>
      </c>
      <c r="E42" s="25" t="s">
        <v>97</v>
      </c>
      <c r="F42" s="25" t="s">
        <v>95</v>
      </c>
      <c r="G42" s="25" t="s">
        <v>112</v>
      </c>
      <c r="H42" s="25" t="s">
        <v>95</v>
      </c>
      <c r="I42" s="25" t="s">
        <v>113</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5" t="s">
        <v>100</v>
      </c>
      <c r="C43" s="25" t="s">
        <v>114</v>
      </c>
      <c r="D43" s="25"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s="2" customFormat="1" x14ac:dyDescent="0.3">
      <c r="B44" s="9">
        <v>1990</v>
      </c>
      <c r="C44" s="10">
        <f>'1.1 Nominal NKS'!C44*'4 GDP, Inflator, &amp; Population'!$F3</f>
        <v>11227679.759427371</v>
      </c>
      <c r="D44" s="10">
        <f>'1.1 Nominal NKS'!D44*'4 GDP, Inflator, &amp; Population'!$F3</f>
        <v>10360565.010590134</v>
      </c>
      <c r="E44" s="10">
        <f>'1.1 Nominal NKS'!E44*'4 GDP, Inflator, &amp; Population'!$F3</f>
        <v>2073734.1353012153</v>
      </c>
      <c r="F44" s="10">
        <f>'1.1 Nominal NKS'!F44*'4 GDP, Inflator, &amp; Population'!$F3</f>
        <v>1271910.2129627264</v>
      </c>
      <c r="G44" s="10">
        <f>'1.1 Nominal NKS'!G44*'4 GDP, Inflator, &amp; Population'!$F3</f>
        <v>21093096.408722628</v>
      </c>
      <c r="H44" s="10">
        <f>'1.1 Nominal NKS'!H44*'4 GDP, Inflator, &amp; Population'!$F3</f>
        <v>5714607.3574073277</v>
      </c>
      <c r="I44" s="10">
        <f>'1.1 Nominal NKS'!I44*'4 GDP, Inflator, &amp; Population'!$F3</f>
        <v>2160939.086189968</v>
      </c>
      <c r="J44" s="10">
        <f>'1.1 Nominal NKS'!J44*'4 GDP, Inflator, &amp; Population'!$F3</f>
        <v>9373530.3513640612</v>
      </c>
      <c r="K44" s="10">
        <f>'1.1 Nominal NKS'!K44*'4 GDP, Inflator, &amp; Population'!$F3</f>
        <v>14301996.96992607</v>
      </c>
      <c r="L44" s="10">
        <f>'1.1 Nominal NKS'!L44*'4 GDP, Inflator, &amp; Population'!$F3</f>
        <v>57745.562255182995</v>
      </c>
      <c r="M44" s="10">
        <f>'1.1 Nominal NKS'!M44*'4 GDP, Inflator, &amp; Population'!$F3</f>
        <v>2930654.8148678918</v>
      </c>
      <c r="N44" s="10">
        <f>'1.1 Nominal NKS'!N44*'4 GDP, Inflator, &amp; Population'!$F3</f>
        <v>157148.32076825039</v>
      </c>
      <c r="O44" s="10">
        <f>'1.1 Nominal NKS'!O44*'4 GDP, Inflator, &amp; Population'!$F3</f>
        <v>7921364.3198975846</v>
      </c>
      <c r="P44" s="10">
        <f>'1.1 Nominal NKS'!P44*'4 GDP, Inflator, &amp; Population'!$F3</f>
        <v>215307.12886097832</v>
      </c>
      <c r="Q44" s="10">
        <f>'1.1 Nominal NKS'!Q44*'4 GDP, Inflator, &amp; Population'!$F3</f>
        <v>8485182.8298104312</v>
      </c>
      <c r="R44" s="10">
        <f>'1.1 Nominal NKS'!R44*'4 GDP, Inflator, &amp; Population'!$F3</f>
        <v>3165253.4689254807</v>
      </c>
      <c r="S44" s="10">
        <f>'1.1 Nominal NKS'!S44*'4 GDP, Inflator, &amp; Population'!$F3</f>
        <v>11138336.009350153</v>
      </c>
      <c r="T44" s="10">
        <f>'1.1 Nominal NKS'!T44*'4 GDP, Inflator, &amp; Population'!$F3</f>
        <v>110526.12695976501</v>
      </c>
      <c r="U44" s="10">
        <f>'1.1 Nominal NKS'!U44*'4 GDP, Inflator, &amp; Population'!$F3</f>
        <v>878905.35812406754</v>
      </c>
      <c r="V44" s="10">
        <f>'1.1 Nominal NKS'!V44*'4 GDP, Inflator, &amp; Population'!$F3</f>
        <v>1949984.1415400121</v>
      </c>
    </row>
    <row r="45" spans="2:49" s="2" customFormat="1" x14ac:dyDescent="0.3">
      <c r="B45" s="9">
        <v>1991</v>
      </c>
      <c r="C45" s="10">
        <f>'1.1 Nominal NKS'!C45*'4 GDP, Inflator, &amp; Population'!$F4</f>
        <v>11163082.40630566</v>
      </c>
      <c r="D45" s="10">
        <f>'1.1 Nominal NKS'!D45*'4 GDP, Inflator, &amp; Population'!$F4</f>
        <v>10159276.215747347</v>
      </c>
      <c r="E45" s="10">
        <f>'1.1 Nominal NKS'!E45*'4 GDP, Inflator, &amp; Population'!$F4</f>
        <v>2110631.4567833156</v>
      </c>
      <c r="F45" s="10">
        <f>'1.1 Nominal NKS'!F45*'4 GDP, Inflator, &amp; Population'!$F4</f>
        <v>1303634.9205806744</v>
      </c>
      <c r="G45" s="10">
        <f>'1.1 Nominal NKS'!G45*'4 GDP, Inflator, &amp; Population'!$F4</f>
        <v>21866906.497890752</v>
      </c>
      <c r="H45" s="10">
        <f>'1.1 Nominal NKS'!H45*'4 GDP, Inflator, &amp; Population'!$F4</f>
        <v>5515311.1400166992</v>
      </c>
      <c r="I45" s="10">
        <f>'1.1 Nominal NKS'!I45*'4 GDP, Inflator, &amp; Population'!$F4</f>
        <v>2162223.6554980986</v>
      </c>
      <c r="J45" s="10">
        <f>'1.1 Nominal NKS'!J45*'4 GDP, Inflator, &amp; Population'!$F4</f>
        <v>10315769.009239651</v>
      </c>
      <c r="K45" s="10">
        <f>'1.1 Nominal NKS'!K45*'4 GDP, Inflator, &amp; Population'!$F4</f>
        <v>14102322.283555256</v>
      </c>
      <c r="L45" s="10">
        <f>'1.1 Nominal NKS'!L45*'4 GDP, Inflator, &amp; Population'!$F4</f>
        <v>81891.347994331445</v>
      </c>
      <c r="M45" s="10">
        <f>'1.1 Nominal NKS'!M45*'4 GDP, Inflator, &amp; Population'!$F4</f>
        <v>3189853.8929566345</v>
      </c>
      <c r="N45" s="10">
        <f>'1.1 Nominal NKS'!N45*'4 GDP, Inflator, &amp; Population'!$F4</f>
        <v>165508.73391774143</v>
      </c>
      <c r="O45" s="10">
        <f>'1.1 Nominal NKS'!O45*'4 GDP, Inflator, &amp; Population'!$F4</f>
        <v>7849865.0202674158</v>
      </c>
      <c r="P45" s="10">
        <f>'1.1 Nominal NKS'!P45*'4 GDP, Inflator, &amp; Population'!$F4</f>
        <v>213213.90308870445</v>
      </c>
      <c r="Q45" s="10">
        <f>'1.1 Nominal NKS'!Q45*'4 GDP, Inflator, &amp; Population'!$F4</f>
        <v>8925393.3022869378</v>
      </c>
      <c r="R45" s="10">
        <f>'1.1 Nominal NKS'!R45*'4 GDP, Inflator, &amp; Population'!$F4</f>
        <v>3181920.4164547925</v>
      </c>
      <c r="S45" s="10">
        <f>'1.1 Nominal NKS'!S45*'4 GDP, Inflator, &amp; Population'!$F4</f>
        <v>11680998.09518913</v>
      </c>
      <c r="T45" s="10">
        <f>'1.1 Nominal NKS'!T45*'4 GDP, Inflator, &amp; Population'!$F4</f>
        <v>108580.97211774535</v>
      </c>
      <c r="U45" s="10">
        <f>'1.1 Nominal NKS'!U45*'4 GDP, Inflator, &amp; Population'!$F4</f>
        <v>880826.48014052375</v>
      </c>
      <c r="V45" s="10">
        <f>'1.1 Nominal NKS'!V45*'4 GDP, Inflator, &amp; Population'!$F4</f>
        <v>1925213.2591363171</v>
      </c>
    </row>
    <row r="46" spans="2:49" s="2" customFormat="1" x14ac:dyDescent="0.3">
      <c r="B46" s="9">
        <v>1992</v>
      </c>
      <c r="C46" s="10">
        <f>'1.1 Nominal NKS'!C46*'4 GDP, Inflator, &amp; Population'!$F5</f>
        <v>11017362.927950798</v>
      </c>
      <c r="D46" s="10">
        <f>'1.1 Nominal NKS'!D46*'4 GDP, Inflator, &amp; Population'!$F5</f>
        <v>9933482.191967288</v>
      </c>
      <c r="E46" s="10">
        <f>'1.1 Nominal NKS'!E46*'4 GDP, Inflator, &amp; Population'!$F5</f>
        <v>2070080.7631114717</v>
      </c>
      <c r="F46" s="10">
        <f>'1.1 Nominal NKS'!F46*'4 GDP, Inflator, &amp; Population'!$F5</f>
        <v>1343108.2836892519</v>
      </c>
      <c r="G46" s="10">
        <f>'1.1 Nominal NKS'!G46*'4 GDP, Inflator, &amp; Population'!$F5</f>
        <v>21977123.584674791</v>
      </c>
      <c r="H46" s="10">
        <f>'1.1 Nominal NKS'!H46*'4 GDP, Inflator, &amp; Population'!$F5</f>
        <v>5322491.5728891166</v>
      </c>
      <c r="I46" s="10">
        <f>'1.1 Nominal NKS'!I46*'4 GDP, Inflator, &amp; Population'!$F5</f>
        <v>2144654.6480021295</v>
      </c>
      <c r="J46" s="10">
        <f>'1.1 Nominal NKS'!J46*'4 GDP, Inflator, &amp; Population'!$F5</f>
        <v>10945773.715129897</v>
      </c>
      <c r="K46" s="10">
        <f>'1.1 Nominal NKS'!K46*'4 GDP, Inflator, &amp; Population'!$F5</f>
        <v>13650735.193566116</v>
      </c>
      <c r="L46" s="10">
        <f>'1.1 Nominal NKS'!L46*'4 GDP, Inflator, &amp; Population'!$F5</f>
        <v>128054.13638896789</v>
      </c>
      <c r="M46" s="10">
        <f>'1.1 Nominal NKS'!M46*'4 GDP, Inflator, &amp; Population'!$F5</f>
        <v>3536772.0273832306</v>
      </c>
      <c r="N46" s="10">
        <f>'1.1 Nominal NKS'!N46*'4 GDP, Inflator, &amp; Population'!$F5</f>
        <v>165266.94972406761</v>
      </c>
      <c r="O46" s="10">
        <f>'1.1 Nominal NKS'!O46*'4 GDP, Inflator, &amp; Population'!$F5</f>
        <v>7690329.4641310284</v>
      </c>
      <c r="P46" s="10">
        <f>'1.1 Nominal NKS'!P46*'4 GDP, Inflator, &amp; Population'!$F5</f>
        <v>212752.49712409894</v>
      </c>
      <c r="Q46" s="10">
        <f>'1.1 Nominal NKS'!Q46*'4 GDP, Inflator, &amp; Population'!$F5</f>
        <v>9588637.4727127831</v>
      </c>
      <c r="R46" s="10">
        <f>'1.1 Nominal NKS'!R46*'4 GDP, Inflator, &amp; Population'!$F5</f>
        <v>3162238.5994818988</v>
      </c>
      <c r="S46" s="10">
        <f>'1.1 Nominal NKS'!S46*'4 GDP, Inflator, &amp; Population'!$F5</f>
        <v>11478668.380907621</v>
      </c>
      <c r="T46" s="10">
        <f>'1.1 Nominal NKS'!T46*'4 GDP, Inflator, &amp; Population'!$F5</f>
        <v>106410.38696807611</v>
      </c>
      <c r="U46" s="10">
        <f>'1.1 Nominal NKS'!U46*'4 GDP, Inflator, &amp; Population'!$F5</f>
        <v>891886.340489669</v>
      </c>
      <c r="V46" s="10">
        <f>'1.1 Nominal NKS'!V46*'4 GDP, Inflator, &amp; Population'!$F5</f>
        <v>1874974.8957540591</v>
      </c>
    </row>
    <row r="47" spans="2:49" s="2" customFormat="1" x14ac:dyDescent="0.3">
      <c r="B47" s="9">
        <v>1993</v>
      </c>
      <c r="C47" s="10">
        <f>'1.1 Nominal NKS'!C47*'4 GDP, Inflator, &amp; Population'!$F6</f>
        <v>10775691.490018925</v>
      </c>
      <c r="D47" s="10">
        <f>'1.1 Nominal NKS'!D47*'4 GDP, Inflator, &amp; Population'!$F6</f>
        <v>9683000.6759483013</v>
      </c>
      <c r="E47" s="10">
        <f>'1.1 Nominal NKS'!E47*'4 GDP, Inflator, &amp; Population'!$F6</f>
        <v>1125933.6913692346</v>
      </c>
      <c r="F47" s="10">
        <f>'1.1 Nominal NKS'!F47*'4 GDP, Inflator, &amp; Population'!$F6</f>
        <v>1350456.0310943797</v>
      </c>
      <c r="G47" s="10">
        <f>'1.1 Nominal NKS'!G47*'4 GDP, Inflator, &amp; Population'!$F6</f>
        <v>21615609.851921439</v>
      </c>
      <c r="H47" s="10">
        <f>'1.1 Nominal NKS'!H47*'4 GDP, Inflator, &amp; Population'!$F6</f>
        <v>5123815.2152466504</v>
      </c>
      <c r="I47" s="10">
        <f>'1.1 Nominal NKS'!I47*'4 GDP, Inflator, &amp; Population'!$F6</f>
        <v>2053498.3249750389</v>
      </c>
      <c r="J47" s="10">
        <f>'1.1 Nominal NKS'!J47*'4 GDP, Inflator, &amp; Population'!$F6</f>
        <v>11008605.829835331</v>
      </c>
      <c r="K47" s="10">
        <f>'1.1 Nominal NKS'!K47*'4 GDP, Inflator, &amp; Population'!$F6</f>
        <v>13439065.225454884</v>
      </c>
      <c r="L47" s="10">
        <f>'1.1 Nominal NKS'!L47*'4 GDP, Inflator, &amp; Population'!$F6</f>
        <v>179754.80596574367</v>
      </c>
      <c r="M47" s="10">
        <f>'1.1 Nominal NKS'!M47*'4 GDP, Inflator, &amp; Population'!$F6</f>
        <v>3847058.8458470879</v>
      </c>
      <c r="N47" s="10">
        <f>'1.1 Nominal NKS'!N47*'4 GDP, Inflator, &amp; Population'!$F6</f>
        <v>165732.43935928729</v>
      </c>
      <c r="O47" s="10">
        <f>'1.1 Nominal NKS'!O47*'4 GDP, Inflator, &amp; Population'!$F6</f>
        <v>7598609.9221961088</v>
      </c>
      <c r="P47" s="10">
        <f>'1.1 Nominal NKS'!P47*'4 GDP, Inflator, &amp; Population'!$F6</f>
        <v>219347.14550295853</v>
      </c>
      <c r="Q47" s="10">
        <f>'1.1 Nominal NKS'!Q47*'4 GDP, Inflator, &amp; Population'!$F6</f>
        <v>9747445.805181494</v>
      </c>
      <c r="R47" s="10">
        <f>'1.1 Nominal NKS'!R47*'4 GDP, Inflator, &amp; Population'!$F6</f>
        <v>3142096.4133858392</v>
      </c>
      <c r="S47" s="10">
        <f>'1.1 Nominal NKS'!S47*'4 GDP, Inflator, &amp; Population'!$F6</f>
        <v>10499281.421379464</v>
      </c>
      <c r="T47" s="10">
        <f>'1.1 Nominal NKS'!T47*'4 GDP, Inflator, &amp; Population'!$F6</f>
        <v>104207.68025812789</v>
      </c>
      <c r="U47" s="10">
        <f>'1.1 Nominal NKS'!U47*'4 GDP, Inflator, &amp; Population'!$F6</f>
        <v>908747.65801375231</v>
      </c>
      <c r="V47" s="10">
        <f>'1.1 Nominal NKS'!V47*'4 GDP, Inflator, &amp; Population'!$F6</f>
        <v>1851457.2890495248</v>
      </c>
    </row>
    <row r="48" spans="2:49" s="2" customFormat="1" x14ac:dyDescent="0.3">
      <c r="B48" s="9">
        <v>1994</v>
      </c>
      <c r="C48" s="10">
        <f>'1.1 Nominal NKS'!C48*'4 GDP, Inflator, &amp; Population'!$F7</f>
        <v>10730775.375443576</v>
      </c>
      <c r="D48" s="10">
        <f>'1.1 Nominal NKS'!D48*'4 GDP, Inflator, &amp; Population'!$F7</f>
        <v>9628177.2838918753</v>
      </c>
      <c r="E48" s="10">
        <f>'1.1 Nominal NKS'!E48*'4 GDP, Inflator, &amp; Population'!$F7</f>
        <v>0</v>
      </c>
      <c r="F48" s="10">
        <f>'1.1 Nominal NKS'!F48*'4 GDP, Inflator, &amp; Population'!$F7</f>
        <v>1361363.0169529992</v>
      </c>
      <c r="G48" s="10">
        <f>'1.1 Nominal NKS'!G48*'4 GDP, Inflator, &amp; Population'!$F7</f>
        <v>21310809.34317797</v>
      </c>
      <c r="H48" s="10">
        <f>'1.1 Nominal NKS'!H48*'4 GDP, Inflator, &amp; Population'!$F7</f>
        <v>5037496.5973501205</v>
      </c>
      <c r="I48" s="10">
        <f>'1.1 Nominal NKS'!I48*'4 GDP, Inflator, &amp; Population'!$F7</f>
        <v>2096794.0236111605</v>
      </c>
      <c r="J48" s="10">
        <f>'1.1 Nominal NKS'!J48*'4 GDP, Inflator, &amp; Population'!$F7</f>
        <v>10752791.266041428</v>
      </c>
      <c r="K48" s="10">
        <f>'1.1 Nominal NKS'!K48*'4 GDP, Inflator, &amp; Population'!$F7</f>
        <v>13500043.47699249</v>
      </c>
      <c r="L48" s="10">
        <f>'1.1 Nominal NKS'!L48*'4 GDP, Inflator, &amp; Population'!$F7</f>
        <v>238578.98085467945</v>
      </c>
      <c r="M48" s="10">
        <f>'1.1 Nominal NKS'!M48*'4 GDP, Inflator, &amp; Population'!$F7</f>
        <v>4124059.5202726098</v>
      </c>
      <c r="N48" s="10">
        <f>'1.1 Nominal NKS'!N48*'4 GDP, Inflator, &amp; Population'!$F7</f>
        <v>165264.29364036646</v>
      </c>
      <c r="O48" s="10">
        <f>'1.1 Nominal NKS'!O48*'4 GDP, Inflator, &amp; Population'!$F7</f>
        <v>7507028.5817842213</v>
      </c>
      <c r="P48" s="10">
        <f>'1.1 Nominal NKS'!P48*'4 GDP, Inflator, &amp; Population'!$F7</f>
        <v>238524.32747106897</v>
      </c>
      <c r="Q48" s="10">
        <f>'1.1 Nominal NKS'!Q48*'4 GDP, Inflator, &amp; Population'!$F7</f>
        <v>9987174.6302353647</v>
      </c>
      <c r="R48" s="10">
        <f>'1.1 Nominal NKS'!R48*'4 GDP, Inflator, &amp; Population'!$F7</f>
        <v>3150999.3708749306</v>
      </c>
      <c r="S48" s="10">
        <f>'1.1 Nominal NKS'!S48*'4 GDP, Inflator, &amp; Population'!$F7</f>
        <v>10806798.23204576</v>
      </c>
      <c r="T48" s="10">
        <f>'1.1 Nominal NKS'!T48*'4 GDP, Inflator, &amp; Population'!$F7</f>
        <v>107094.24748446226</v>
      </c>
      <c r="U48" s="10">
        <f>'1.1 Nominal NKS'!U48*'4 GDP, Inflator, &amp; Population'!$F7</f>
        <v>968376.9198020912</v>
      </c>
      <c r="V48" s="10">
        <f>'1.1 Nominal NKS'!V48*'4 GDP, Inflator, &amp; Population'!$F7</f>
        <v>1852363.3615112894</v>
      </c>
    </row>
    <row r="49" spans="2:22" s="2" customFormat="1" x14ac:dyDescent="0.3">
      <c r="B49" s="9">
        <v>1995</v>
      </c>
      <c r="C49" s="10">
        <f>'1.1 Nominal NKS'!C49*'4 GDP, Inflator, &amp; Population'!$F8</f>
        <v>10782091.841697553</v>
      </c>
      <c r="D49" s="10">
        <f>'1.1 Nominal NKS'!D49*'4 GDP, Inflator, &amp; Population'!$F8</f>
        <v>9707218.295339046</v>
      </c>
      <c r="E49" s="10">
        <f>'1.1 Nominal NKS'!E49*'4 GDP, Inflator, &amp; Population'!$F8</f>
        <v>0</v>
      </c>
      <c r="F49" s="10">
        <f>'1.1 Nominal NKS'!F49*'4 GDP, Inflator, &amp; Population'!$F8</f>
        <v>1344705.6923714443</v>
      </c>
      <c r="G49" s="10">
        <f>'1.1 Nominal NKS'!G49*'4 GDP, Inflator, &amp; Population'!$F8</f>
        <v>21161892.609628145</v>
      </c>
      <c r="H49" s="10">
        <f>'1.1 Nominal NKS'!H49*'4 GDP, Inflator, &amp; Population'!$F8</f>
        <v>4965384.5454350188</v>
      </c>
      <c r="I49" s="10">
        <f>'1.1 Nominal NKS'!I49*'4 GDP, Inflator, &amp; Population'!$F8</f>
        <v>2139886.4613428549</v>
      </c>
      <c r="J49" s="10">
        <f>'1.1 Nominal NKS'!J49*'4 GDP, Inflator, &amp; Population'!$F8</f>
        <v>10608887.225560812</v>
      </c>
      <c r="K49" s="10">
        <f>'1.1 Nominal NKS'!K49*'4 GDP, Inflator, &amp; Population'!$F8</f>
        <v>13836644.329529542</v>
      </c>
      <c r="L49" s="10">
        <f>'1.1 Nominal NKS'!L49*'4 GDP, Inflator, &amp; Population'!$F8</f>
        <v>303654.55546567822</v>
      </c>
      <c r="M49" s="10">
        <f>'1.1 Nominal NKS'!M49*'4 GDP, Inflator, &amp; Population'!$F8</f>
        <v>4411239.9939080803</v>
      </c>
      <c r="N49" s="10">
        <f>'1.1 Nominal NKS'!N49*'4 GDP, Inflator, &amp; Population'!$F8</f>
        <v>169282.185689518</v>
      </c>
      <c r="O49" s="10">
        <f>'1.1 Nominal NKS'!O49*'4 GDP, Inflator, &amp; Population'!$F8</f>
        <v>7558924.7765642833</v>
      </c>
      <c r="P49" s="10">
        <f>'1.1 Nominal NKS'!P49*'4 GDP, Inflator, &amp; Population'!$F8</f>
        <v>254547.42765070216</v>
      </c>
      <c r="Q49" s="10">
        <f>'1.1 Nominal NKS'!Q49*'4 GDP, Inflator, &amp; Population'!$F8</f>
        <v>9999634.4680476394</v>
      </c>
      <c r="R49" s="10">
        <f>'1.1 Nominal NKS'!R49*'4 GDP, Inflator, &amp; Population'!$F8</f>
        <v>3167308.0308766104</v>
      </c>
      <c r="S49" s="10">
        <f>'1.1 Nominal NKS'!S49*'4 GDP, Inflator, &amp; Population'!$F8</f>
        <v>11051831.521174723</v>
      </c>
      <c r="T49" s="10">
        <f>'1.1 Nominal NKS'!T49*'4 GDP, Inflator, &amp; Population'!$F8</f>
        <v>109754.07929363551</v>
      </c>
      <c r="U49" s="10">
        <f>'1.1 Nominal NKS'!U49*'4 GDP, Inflator, &amp; Population'!$F8</f>
        <v>1078812.6207821688</v>
      </c>
      <c r="V49" s="10">
        <f>'1.1 Nominal NKS'!V49*'4 GDP, Inflator, &amp; Population'!$F8</f>
        <v>1935359.7308805038</v>
      </c>
    </row>
    <row r="50" spans="2:22" s="2" customFormat="1" x14ac:dyDescent="0.3">
      <c r="B50" s="9">
        <v>1996</v>
      </c>
      <c r="C50" s="10">
        <f>'1.1 Nominal NKS'!C50*'4 GDP, Inflator, &amp; Population'!$F9</f>
        <v>10862107.058474896</v>
      </c>
      <c r="D50" s="10">
        <f>'1.1 Nominal NKS'!D50*'4 GDP, Inflator, &amp; Population'!$F9</f>
        <v>9861235.5917190537</v>
      </c>
      <c r="E50" s="10">
        <f>'1.1 Nominal NKS'!E50*'4 GDP, Inflator, &amp; Population'!$F9</f>
        <v>0</v>
      </c>
      <c r="F50" s="10">
        <f>'1.1 Nominal NKS'!F50*'4 GDP, Inflator, &amp; Population'!$F9</f>
        <v>1336455.2831543547</v>
      </c>
      <c r="G50" s="10">
        <f>'1.1 Nominal NKS'!G50*'4 GDP, Inflator, &amp; Population'!$F9</f>
        <v>21274642.627655212</v>
      </c>
      <c r="H50" s="10">
        <f>'1.1 Nominal NKS'!H50*'4 GDP, Inflator, &amp; Population'!$F9</f>
        <v>4946740.7988716867</v>
      </c>
      <c r="I50" s="10">
        <f>'1.1 Nominal NKS'!I50*'4 GDP, Inflator, &amp; Population'!$F9</f>
        <v>2229869.8429184929</v>
      </c>
      <c r="J50" s="10">
        <f>'1.1 Nominal NKS'!J50*'4 GDP, Inflator, &amp; Population'!$F9</f>
        <v>12071961.305764126</v>
      </c>
      <c r="K50" s="10">
        <f>'1.1 Nominal NKS'!K50*'4 GDP, Inflator, &amp; Population'!$F9</f>
        <v>13903647.854118383</v>
      </c>
      <c r="L50" s="10">
        <f>'1.1 Nominal NKS'!L50*'4 GDP, Inflator, &amp; Population'!$F9</f>
        <v>348350.21548153157</v>
      </c>
      <c r="M50" s="10">
        <f>'1.1 Nominal NKS'!M50*'4 GDP, Inflator, &amp; Population'!$F9</f>
        <v>4756493.7391290907</v>
      </c>
      <c r="N50" s="10">
        <f>'1.1 Nominal NKS'!N50*'4 GDP, Inflator, &amp; Population'!$F9</f>
        <v>171022.70785294223</v>
      </c>
      <c r="O50" s="10">
        <f>'1.1 Nominal NKS'!O50*'4 GDP, Inflator, &amp; Population'!$F9</f>
        <v>7616963.8941366412</v>
      </c>
      <c r="P50" s="10">
        <f>'1.1 Nominal NKS'!P50*'4 GDP, Inflator, &amp; Population'!$F9</f>
        <v>268376.9845505862</v>
      </c>
      <c r="Q50" s="10">
        <f>'1.1 Nominal NKS'!Q50*'4 GDP, Inflator, &amp; Population'!$F9</f>
        <v>10215633.528674219</v>
      </c>
      <c r="R50" s="10">
        <f>'1.1 Nominal NKS'!R50*'4 GDP, Inflator, &amp; Population'!$F9</f>
        <v>3186828.3245394421</v>
      </c>
      <c r="S50" s="10">
        <f>'1.1 Nominal NKS'!S50*'4 GDP, Inflator, &amp; Population'!$F9</f>
        <v>10901237.657892173</v>
      </c>
      <c r="T50" s="10">
        <f>'1.1 Nominal NKS'!T50*'4 GDP, Inflator, &amp; Population'!$F9</f>
        <v>111905.63789181389</v>
      </c>
      <c r="U50" s="10">
        <f>'1.1 Nominal NKS'!U50*'4 GDP, Inflator, &amp; Population'!$F9</f>
        <v>1280357.5158041203</v>
      </c>
      <c r="V50" s="10">
        <f>'1.1 Nominal NKS'!V50*'4 GDP, Inflator, &amp; Population'!$F9</f>
        <v>2020077.539221317</v>
      </c>
    </row>
    <row r="51" spans="2:22" s="2" customFormat="1" x14ac:dyDescent="0.3">
      <c r="B51" s="9">
        <v>1997</v>
      </c>
      <c r="C51" s="10">
        <f>'1.1 Nominal NKS'!C51*'4 GDP, Inflator, &amp; Population'!$F10</f>
        <v>10916101.045295944</v>
      </c>
      <c r="D51" s="10">
        <f>'1.1 Nominal NKS'!D51*'4 GDP, Inflator, &amp; Population'!$F10</f>
        <v>9966942.9664162602</v>
      </c>
      <c r="E51" s="10">
        <f>'1.1 Nominal NKS'!E51*'4 GDP, Inflator, &amp; Population'!$F10</f>
        <v>0</v>
      </c>
      <c r="F51" s="10">
        <f>'1.1 Nominal NKS'!F51*'4 GDP, Inflator, &amp; Population'!$F10</f>
        <v>1344073.7132132528</v>
      </c>
      <c r="G51" s="10">
        <f>'1.1 Nominal NKS'!G51*'4 GDP, Inflator, &amp; Population'!$F10</f>
        <v>21983267.285372525</v>
      </c>
      <c r="H51" s="10">
        <f>'1.1 Nominal NKS'!H51*'4 GDP, Inflator, &amp; Population'!$F10</f>
        <v>5062197.9997000471</v>
      </c>
      <c r="I51" s="10">
        <f>'1.1 Nominal NKS'!I51*'4 GDP, Inflator, &amp; Population'!$F10</f>
        <v>2297141.189113311</v>
      </c>
      <c r="J51" s="10">
        <f>'1.1 Nominal NKS'!J51*'4 GDP, Inflator, &amp; Population'!$F10</f>
        <v>12903365.875647653</v>
      </c>
      <c r="K51" s="10">
        <f>'1.1 Nominal NKS'!K51*'4 GDP, Inflator, &amp; Population'!$F10</f>
        <v>14016153.978663417</v>
      </c>
      <c r="L51" s="10">
        <f>'1.1 Nominal NKS'!L51*'4 GDP, Inflator, &amp; Population'!$F10</f>
        <v>406938.73850937939</v>
      </c>
      <c r="M51" s="10">
        <f>'1.1 Nominal NKS'!M51*'4 GDP, Inflator, &amp; Population'!$F10</f>
        <v>5125422.6960382722</v>
      </c>
      <c r="N51" s="10">
        <f>'1.1 Nominal NKS'!N51*'4 GDP, Inflator, &amp; Population'!$F10</f>
        <v>176489.3148870866</v>
      </c>
      <c r="O51" s="10">
        <f>'1.1 Nominal NKS'!O51*'4 GDP, Inflator, &amp; Population'!$F10</f>
        <v>7540584.8768002093</v>
      </c>
      <c r="P51" s="10">
        <f>'1.1 Nominal NKS'!P51*'4 GDP, Inflator, &amp; Population'!$F10</f>
        <v>301237.56240195717</v>
      </c>
      <c r="Q51" s="10">
        <f>'1.1 Nominal NKS'!Q51*'4 GDP, Inflator, &amp; Population'!$F10</f>
        <v>10402592.575591361</v>
      </c>
      <c r="R51" s="10">
        <f>'1.1 Nominal NKS'!R51*'4 GDP, Inflator, &amp; Population'!$F10</f>
        <v>3173182.3945576819</v>
      </c>
      <c r="S51" s="10">
        <f>'1.1 Nominal NKS'!S51*'4 GDP, Inflator, &amp; Population'!$F10</f>
        <v>10389481.529742446</v>
      </c>
      <c r="T51" s="10">
        <f>'1.1 Nominal NKS'!T51*'4 GDP, Inflator, &amp; Population'!$F10</f>
        <v>112124.52760547785</v>
      </c>
      <c r="U51" s="10">
        <f>'1.1 Nominal NKS'!U51*'4 GDP, Inflator, &amp; Population'!$F10</f>
        <v>1319056.4494839832</v>
      </c>
      <c r="V51" s="10">
        <f>'1.1 Nominal NKS'!V51*'4 GDP, Inflator, &amp; Population'!$F10</f>
        <v>1977394.2322630095</v>
      </c>
    </row>
    <row r="52" spans="2:22" s="2" customFormat="1" x14ac:dyDescent="0.3">
      <c r="B52" s="9">
        <v>1998</v>
      </c>
      <c r="C52" s="10">
        <f>'1.1 Nominal NKS'!C52*'4 GDP, Inflator, &amp; Population'!$F11</f>
        <v>11089048.761928007</v>
      </c>
      <c r="D52" s="10">
        <f>'1.1 Nominal NKS'!D52*'4 GDP, Inflator, &amp; Population'!$F11</f>
        <v>10289540.006094072</v>
      </c>
      <c r="E52" s="10">
        <f>'1.1 Nominal NKS'!E52*'4 GDP, Inflator, &amp; Population'!$F11</f>
        <v>7222.2581321290891</v>
      </c>
      <c r="F52" s="10">
        <f>'1.1 Nominal NKS'!F52*'4 GDP, Inflator, &amp; Population'!$F11</f>
        <v>1344830.853798676</v>
      </c>
      <c r="G52" s="10">
        <f>'1.1 Nominal NKS'!G52*'4 GDP, Inflator, &amp; Population'!$F11</f>
        <v>23367765.136309583</v>
      </c>
      <c r="H52" s="10">
        <f>'1.1 Nominal NKS'!H52*'4 GDP, Inflator, &amp; Population'!$F11</f>
        <v>5265481.2213081215</v>
      </c>
      <c r="I52" s="10">
        <f>'1.1 Nominal NKS'!I52*'4 GDP, Inflator, &amp; Population'!$F11</f>
        <v>2403211.262602964</v>
      </c>
      <c r="J52" s="10">
        <f>'1.1 Nominal NKS'!J52*'4 GDP, Inflator, &amp; Population'!$F11</f>
        <v>13664584.980394565</v>
      </c>
      <c r="K52" s="10">
        <f>'1.1 Nominal NKS'!K52*'4 GDP, Inflator, &amp; Population'!$F11</f>
        <v>14050130.331219027</v>
      </c>
      <c r="L52" s="10">
        <f>'1.1 Nominal NKS'!L52*'4 GDP, Inflator, &amp; Population'!$F11</f>
        <v>444704.48019702721</v>
      </c>
      <c r="M52" s="10">
        <f>'1.1 Nominal NKS'!M52*'4 GDP, Inflator, &amp; Population'!$F11</f>
        <v>5566624.0659054527</v>
      </c>
      <c r="N52" s="10">
        <f>'1.1 Nominal NKS'!N52*'4 GDP, Inflator, &amp; Population'!$F11</f>
        <v>170129.41772095015</v>
      </c>
      <c r="O52" s="10">
        <f>'1.1 Nominal NKS'!O52*'4 GDP, Inflator, &amp; Population'!$F11</f>
        <v>7516074.2534729876</v>
      </c>
      <c r="P52" s="10">
        <f>'1.1 Nominal NKS'!P52*'4 GDP, Inflator, &amp; Population'!$F11</f>
        <v>281218.33595284796</v>
      </c>
      <c r="Q52" s="10">
        <f>'1.1 Nominal NKS'!Q52*'4 GDP, Inflator, &amp; Population'!$F11</f>
        <v>11868719.768286001</v>
      </c>
      <c r="R52" s="10">
        <f>'1.1 Nominal NKS'!R52*'4 GDP, Inflator, &amp; Population'!$F11</f>
        <v>3164499.9488021522</v>
      </c>
      <c r="S52" s="10">
        <f>'1.1 Nominal NKS'!S52*'4 GDP, Inflator, &amp; Population'!$F11</f>
        <v>9772150.8192086332</v>
      </c>
      <c r="T52" s="10">
        <f>'1.1 Nominal NKS'!T52*'4 GDP, Inflator, &amp; Population'!$F11</f>
        <v>108209.93031259358</v>
      </c>
      <c r="U52" s="10">
        <f>'1.1 Nominal NKS'!U52*'4 GDP, Inflator, &amp; Population'!$F11</f>
        <v>1407207.1547883244</v>
      </c>
      <c r="V52" s="10">
        <f>'1.1 Nominal NKS'!V52*'4 GDP, Inflator, &amp; Population'!$F11</f>
        <v>2141931.6000568103</v>
      </c>
    </row>
    <row r="53" spans="2:22" s="2" customFormat="1" x14ac:dyDescent="0.3">
      <c r="B53" s="9">
        <v>1999</v>
      </c>
      <c r="C53" s="10">
        <f>'1.1 Nominal NKS'!C53*'4 GDP, Inflator, &amp; Population'!$F12</f>
        <v>11345371.421955377</v>
      </c>
      <c r="D53" s="10">
        <f>'1.1 Nominal NKS'!D53*'4 GDP, Inflator, &amp; Population'!$F12</f>
        <v>10593086.843273941</v>
      </c>
      <c r="E53" s="10">
        <f>'1.1 Nominal NKS'!E53*'4 GDP, Inflator, &amp; Population'!$F12</f>
        <v>12249.634877874305</v>
      </c>
      <c r="F53" s="10">
        <f>'1.1 Nominal NKS'!F53*'4 GDP, Inflator, &amp; Population'!$F12</f>
        <v>1353214.0635635902</v>
      </c>
      <c r="G53" s="10">
        <f>'1.1 Nominal NKS'!G53*'4 GDP, Inflator, &amp; Population'!$F12</f>
        <v>23731176.536123097</v>
      </c>
      <c r="H53" s="10">
        <f>'1.1 Nominal NKS'!H53*'4 GDP, Inflator, &amp; Population'!$F12</f>
        <v>5470855.8486031685</v>
      </c>
      <c r="I53" s="10">
        <f>'1.1 Nominal NKS'!I53*'4 GDP, Inflator, &amp; Population'!$F12</f>
        <v>2713775.1045328341</v>
      </c>
      <c r="J53" s="10">
        <f>'1.1 Nominal NKS'!J53*'4 GDP, Inflator, &amp; Population'!$F12</f>
        <v>13944314.303436235</v>
      </c>
      <c r="K53" s="10">
        <f>'1.1 Nominal NKS'!K53*'4 GDP, Inflator, &amp; Population'!$F12</f>
        <v>14237927.065160686</v>
      </c>
      <c r="L53" s="10">
        <f>'1.1 Nominal NKS'!L53*'4 GDP, Inflator, &amp; Population'!$F12</f>
        <v>478960.54850481841</v>
      </c>
      <c r="M53" s="10">
        <f>'1.1 Nominal NKS'!M53*'4 GDP, Inflator, &amp; Population'!$F12</f>
        <v>5984227.8660489935</v>
      </c>
      <c r="N53" s="10">
        <f>'1.1 Nominal NKS'!N53*'4 GDP, Inflator, &amp; Population'!$F12</f>
        <v>160923.86165339066</v>
      </c>
      <c r="O53" s="10">
        <f>'1.1 Nominal NKS'!O53*'4 GDP, Inflator, &amp; Population'!$F12</f>
        <v>7475843.0038650017</v>
      </c>
      <c r="P53" s="10">
        <f>'1.1 Nominal NKS'!P53*'4 GDP, Inflator, &amp; Population'!$F12</f>
        <v>303481.15589298093</v>
      </c>
      <c r="Q53" s="10">
        <f>'1.1 Nominal NKS'!Q53*'4 GDP, Inflator, &amp; Population'!$F12</f>
        <v>12244632.344963944</v>
      </c>
      <c r="R53" s="10">
        <f>'1.1 Nominal NKS'!R53*'4 GDP, Inflator, &amp; Population'!$F12</f>
        <v>3198691.3831120189</v>
      </c>
      <c r="S53" s="10">
        <f>'1.1 Nominal NKS'!S53*'4 GDP, Inflator, &amp; Population'!$F12</f>
        <v>9115601.4516537804</v>
      </c>
      <c r="T53" s="10">
        <f>'1.1 Nominal NKS'!T53*'4 GDP, Inflator, &amp; Population'!$F12</f>
        <v>105189.86276976515</v>
      </c>
      <c r="U53" s="10">
        <f>'1.1 Nominal NKS'!U53*'4 GDP, Inflator, &amp; Population'!$F12</f>
        <v>1421068.0344755745</v>
      </c>
      <c r="V53" s="10">
        <f>'1.1 Nominal NKS'!V53*'4 GDP, Inflator, &amp; Population'!$F12</f>
        <v>2307084.0726262028</v>
      </c>
    </row>
    <row r="54" spans="2:22" s="2" customFormat="1" x14ac:dyDescent="0.3">
      <c r="B54" s="9">
        <v>2000</v>
      </c>
      <c r="C54" s="10">
        <f>'1.1 Nominal NKS'!C54*'4 GDP, Inflator, &amp; Population'!$F13</f>
        <v>11846100.619344009</v>
      </c>
      <c r="D54" s="10">
        <f>'1.1 Nominal NKS'!D54*'4 GDP, Inflator, &amp; Population'!$F13</f>
        <v>11222327.704235142</v>
      </c>
      <c r="E54" s="10">
        <f>'1.1 Nominal NKS'!E54*'4 GDP, Inflator, &amp; Population'!$F13</f>
        <v>12343.625731564167</v>
      </c>
      <c r="F54" s="10">
        <f>'1.1 Nominal NKS'!F54*'4 GDP, Inflator, &amp; Population'!$F13</f>
        <v>1369529.2814565846</v>
      </c>
      <c r="G54" s="10">
        <f>'1.1 Nominal NKS'!G54*'4 GDP, Inflator, &amp; Population'!$F13</f>
        <v>24648655.624109454</v>
      </c>
      <c r="H54" s="10">
        <f>'1.1 Nominal NKS'!H54*'4 GDP, Inflator, &amp; Population'!$F13</f>
        <v>5877671.8944437727</v>
      </c>
      <c r="I54" s="10">
        <f>'1.1 Nominal NKS'!I54*'4 GDP, Inflator, &amp; Population'!$F13</f>
        <v>3165777.6696138685</v>
      </c>
      <c r="J54" s="10">
        <f>'1.1 Nominal NKS'!J54*'4 GDP, Inflator, &amp; Population'!$F13</f>
        <v>14657550.383855628</v>
      </c>
      <c r="K54" s="10">
        <f>'1.1 Nominal NKS'!K54*'4 GDP, Inflator, &amp; Population'!$F13</f>
        <v>14724355.075755922</v>
      </c>
      <c r="L54" s="10">
        <f>'1.1 Nominal NKS'!L54*'4 GDP, Inflator, &amp; Population'!$F13</f>
        <v>597657.24520093331</v>
      </c>
      <c r="M54" s="10">
        <f>'1.1 Nominal NKS'!M54*'4 GDP, Inflator, &amp; Population'!$F13</f>
        <v>6485657.3017901257</v>
      </c>
      <c r="N54" s="10">
        <f>'1.1 Nominal NKS'!N54*'4 GDP, Inflator, &amp; Population'!$F13</f>
        <v>150541.3682926581</v>
      </c>
      <c r="O54" s="10">
        <f>'1.1 Nominal NKS'!O54*'4 GDP, Inflator, &amp; Population'!$F13</f>
        <v>7720748.0199586507</v>
      </c>
      <c r="P54" s="10">
        <f>'1.1 Nominal NKS'!P54*'4 GDP, Inflator, &amp; Population'!$F13</f>
        <v>295076.41122228582</v>
      </c>
      <c r="Q54" s="10">
        <f>'1.1 Nominal NKS'!Q54*'4 GDP, Inflator, &amp; Population'!$F13</f>
        <v>13767957.506037265</v>
      </c>
      <c r="R54" s="10">
        <f>'1.1 Nominal NKS'!R54*'4 GDP, Inflator, &amp; Population'!$F13</f>
        <v>3270369.2553003733</v>
      </c>
      <c r="S54" s="10">
        <f>'1.1 Nominal NKS'!S54*'4 GDP, Inflator, &amp; Population'!$F13</f>
        <v>7912105.5743247317</v>
      </c>
      <c r="T54" s="10">
        <f>'1.1 Nominal NKS'!T54*'4 GDP, Inflator, &amp; Population'!$F13</f>
        <v>109354.14181832799</v>
      </c>
      <c r="U54" s="10">
        <f>'1.1 Nominal NKS'!U54*'4 GDP, Inflator, &amp; Population'!$F13</f>
        <v>1446961.7549809648</v>
      </c>
      <c r="V54" s="10">
        <f>'1.1 Nominal NKS'!V54*'4 GDP, Inflator, &amp; Population'!$F13</f>
        <v>2491698.2956421967</v>
      </c>
    </row>
    <row r="55" spans="2:22" s="2" customFormat="1" x14ac:dyDescent="0.3">
      <c r="B55" s="9">
        <v>2001</v>
      </c>
      <c r="C55" s="10">
        <f>'1.1 Nominal NKS'!C55*'4 GDP, Inflator, &amp; Population'!$F14</f>
        <v>12301711.653136261</v>
      </c>
      <c r="D55" s="10">
        <f>'1.1 Nominal NKS'!D55*'4 GDP, Inflator, &amp; Population'!$F14</f>
        <v>12036793.142224181</v>
      </c>
      <c r="E55" s="10">
        <f>'1.1 Nominal NKS'!E55*'4 GDP, Inflator, &amp; Population'!$F14</f>
        <v>15543.005702023991</v>
      </c>
      <c r="F55" s="10">
        <f>'1.1 Nominal NKS'!F55*'4 GDP, Inflator, &amp; Population'!$F14</f>
        <v>1404925.1742268691</v>
      </c>
      <c r="G55" s="10">
        <f>'1.1 Nominal NKS'!G55*'4 GDP, Inflator, &amp; Population'!$F14</f>
        <v>25278490.743694022</v>
      </c>
      <c r="H55" s="10">
        <f>'1.1 Nominal NKS'!H55*'4 GDP, Inflator, &amp; Population'!$F14</f>
        <v>6614380.2569083422</v>
      </c>
      <c r="I55" s="10">
        <f>'1.1 Nominal NKS'!I55*'4 GDP, Inflator, &amp; Population'!$F14</f>
        <v>3310609.420394829</v>
      </c>
      <c r="J55" s="10">
        <f>'1.1 Nominal NKS'!J55*'4 GDP, Inflator, &amp; Population'!$F14</f>
        <v>16616795.436144833</v>
      </c>
      <c r="K55" s="10">
        <f>'1.1 Nominal NKS'!K55*'4 GDP, Inflator, &amp; Population'!$F14</f>
        <v>14622026.740629161</v>
      </c>
      <c r="L55" s="10">
        <f>'1.1 Nominal NKS'!L55*'4 GDP, Inflator, &amp; Population'!$F14</f>
        <v>705965.6893789561</v>
      </c>
      <c r="M55" s="10">
        <f>'1.1 Nominal NKS'!M55*'4 GDP, Inflator, &amp; Population'!$F14</f>
        <v>6541494.0576206818</v>
      </c>
      <c r="N55" s="10">
        <f>'1.1 Nominal NKS'!N55*'4 GDP, Inflator, &amp; Population'!$F14</f>
        <v>181167.44587388553</v>
      </c>
      <c r="O55" s="10">
        <f>'1.1 Nominal NKS'!O55*'4 GDP, Inflator, &amp; Population'!$F14</f>
        <v>7973233.4563903557</v>
      </c>
      <c r="P55" s="10">
        <f>'1.1 Nominal NKS'!P55*'4 GDP, Inflator, &amp; Population'!$F14</f>
        <v>302213.25890755648</v>
      </c>
      <c r="Q55" s="10">
        <f>'1.1 Nominal NKS'!Q55*'4 GDP, Inflator, &amp; Population'!$F14</f>
        <v>13719250.704539608</v>
      </c>
      <c r="R55" s="10">
        <f>'1.1 Nominal NKS'!R55*'4 GDP, Inflator, &amp; Population'!$F14</f>
        <v>3351285.364728753</v>
      </c>
      <c r="S55" s="10">
        <f>'1.1 Nominal NKS'!S55*'4 GDP, Inflator, &amp; Population'!$F14</f>
        <v>7738229.3054721067</v>
      </c>
      <c r="T55" s="10">
        <f>'1.1 Nominal NKS'!T55*'4 GDP, Inflator, &amp; Population'!$F14</f>
        <v>159094.00738398501</v>
      </c>
      <c r="U55" s="10">
        <f>'1.1 Nominal NKS'!U55*'4 GDP, Inflator, &amp; Population'!$F14</f>
        <v>1477305.125289595</v>
      </c>
      <c r="V55" s="10">
        <f>'1.1 Nominal NKS'!V55*'4 GDP, Inflator, &amp; Population'!$F14</f>
        <v>2671202.674060782</v>
      </c>
    </row>
    <row r="56" spans="2:22" s="2" customFormat="1" x14ac:dyDescent="0.3">
      <c r="B56" s="9">
        <v>2002</v>
      </c>
      <c r="C56" s="10">
        <f>'1.1 Nominal NKS'!C56*'4 GDP, Inflator, &amp; Population'!$F15</f>
        <v>12591887.047675297</v>
      </c>
      <c r="D56" s="10">
        <f>'1.1 Nominal NKS'!D56*'4 GDP, Inflator, &amp; Population'!$F15</f>
        <v>12561509.950697185</v>
      </c>
      <c r="E56" s="10">
        <f>'1.1 Nominal NKS'!E56*'4 GDP, Inflator, &amp; Population'!$F15</f>
        <v>6705.0016030359457</v>
      </c>
      <c r="F56" s="10">
        <f>'1.1 Nominal NKS'!F56*'4 GDP, Inflator, &amp; Population'!$F15</f>
        <v>1359926.9115654307</v>
      </c>
      <c r="G56" s="10">
        <f>'1.1 Nominal NKS'!G56*'4 GDP, Inflator, &amp; Population'!$F15</f>
        <v>24633894.436348882</v>
      </c>
      <c r="H56" s="10">
        <f>'1.1 Nominal NKS'!H56*'4 GDP, Inflator, &amp; Population'!$F15</f>
        <v>6971132.9467503196</v>
      </c>
      <c r="I56" s="10">
        <f>'1.1 Nominal NKS'!I56*'4 GDP, Inflator, &amp; Population'!$F15</f>
        <v>3673229.0838871677</v>
      </c>
      <c r="J56" s="10">
        <f>'1.1 Nominal NKS'!J56*'4 GDP, Inflator, &amp; Population'!$F15</f>
        <v>15294129.849090233</v>
      </c>
      <c r="K56" s="10">
        <f>'1.1 Nominal NKS'!K56*'4 GDP, Inflator, &amp; Population'!$F15</f>
        <v>14586554.110994797</v>
      </c>
      <c r="L56" s="10">
        <f>'1.1 Nominal NKS'!L56*'4 GDP, Inflator, &amp; Population'!$F15</f>
        <v>726174.65939109365</v>
      </c>
      <c r="M56" s="10">
        <f>'1.1 Nominal NKS'!M56*'4 GDP, Inflator, &amp; Population'!$F15</f>
        <v>6636662.10092049</v>
      </c>
      <c r="N56" s="10">
        <f>'1.1 Nominal NKS'!N56*'4 GDP, Inflator, &amp; Population'!$F15</f>
        <v>194371.68760835932</v>
      </c>
      <c r="O56" s="10">
        <f>'1.1 Nominal NKS'!O56*'4 GDP, Inflator, &amp; Population'!$F15</f>
        <v>8036499.5034281826</v>
      </c>
      <c r="P56" s="10">
        <f>'1.1 Nominal NKS'!P56*'4 GDP, Inflator, &amp; Population'!$F15</f>
        <v>336451.53558127396</v>
      </c>
      <c r="Q56" s="10">
        <f>'1.1 Nominal NKS'!Q56*'4 GDP, Inflator, &amp; Population'!$F15</f>
        <v>13434027.424069446</v>
      </c>
      <c r="R56" s="10">
        <f>'1.1 Nominal NKS'!R56*'4 GDP, Inflator, &amp; Population'!$F15</f>
        <v>3369831.429293775</v>
      </c>
      <c r="S56" s="10">
        <f>'1.1 Nominal NKS'!S56*'4 GDP, Inflator, &amp; Population'!$F15</f>
        <v>7544137.5257577393</v>
      </c>
      <c r="T56" s="10">
        <f>'1.1 Nominal NKS'!T56*'4 GDP, Inflator, &amp; Population'!$F15</f>
        <v>148131.14044810776</v>
      </c>
      <c r="U56" s="10">
        <f>'1.1 Nominal NKS'!U56*'4 GDP, Inflator, &amp; Population'!$F15</f>
        <v>1486340.5632326864</v>
      </c>
      <c r="V56" s="10">
        <f>'1.1 Nominal NKS'!V56*'4 GDP, Inflator, &amp; Population'!$F15</f>
        <v>2920224.6368999723</v>
      </c>
    </row>
    <row r="57" spans="2:22" s="2" customFormat="1" x14ac:dyDescent="0.3">
      <c r="B57" s="9">
        <v>2003</v>
      </c>
      <c r="C57" s="10">
        <f>'1.1 Nominal NKS'!C57*'4 GDP, Inflator, &amp; Population'!$F16</f>
        <v>13045171.444487734</v>
      </c>
      <c r="D57" s="10">
        <f>'1.1 Nominal NKS'!D57*'4 GDP, Inflator, &amp; Population'!$F16</f>
        <v>13344717.475076025</v>
      </c>
      <c r="E57" s="10">
        <f>'1.1 Nominal NKS'!E57*'4 GDP, Inflator, &amp; Population'!$F16</f>
        <v>12419.321199185748</v>
      </c>
      <c r="F57" s="10">
        <f>'1.1 Nominal NKS'!F57*'4 GDP, Inflator, &amp; Population'!$F16</f>
        <v>1356326.079520707</v>
      </c>
      <c r="G57" s="10">
        <f>'1.1 Nominal NKS'!G57*'4 GDP, Inflator, &amp; Population'!$F16</f>
        <v>25662262.234266534</v>
      </c>
      <c r="H57" s="10">
        <f>'1.1 Nominal NKS'!H57*'4 GDP, Inflator, &amp; Population'!$F16</f>
        <v>7337913.9151674816</v>
      </c>
      <c r="I57" s="10">
        <f>'1.1 Nominal NKS'!I57*'4 GDP, Inflator, &amp; Population'!$F16</f>
        <v>3975967.4211791339</v>
      </c>
      <c r="J57" s="10">
        <f>'1.1 Nominal NKS'!J57*'4 GDP, Inflator, &amp; Population'!$F16</f>
        <v>15428753.038248641</v>
      </c>
      <c r="K57" s="10">
        <f>'1.1 Nominal NKS'!K57*'4 GDP, Inflator, &amp; Population'!$F16</f>
        <v>15165294.717199091</v>
      </c>
      <c r="L57" s="10">
        <f>'1.1 Nominal NKS'!L57*'4 GDP, Inflator, &amp; Population'!$F16</f>
        <v>814114.86701402348</v>
      </c>
      <c r="M57" s="10">
        <f>'1.1 Nominal NKS'!M57*'4 GDP, Inflator, &amp; Population'!$F16</f>
        <v>7216417.1635694802</v>
      </c>
      <c r="N57" s="10">
        <f>'1.1 Nominal NKS'!N57*'4 GDP, Inflator, &amp; Population'!$F16</f>
        <v>236576.61010682926</v>
      </c>
      <c r="O57" s="10">
        <f>'1.1 Nominal NKS'!O57*'4 GDP, Inflator, &amp; Population'!$F16</f>
        <v>8560972.4376819283</v>
      </c>
      <c r="P57" s="10">
        <f>'1.1 Nominal NKS'!P57*'4 GDP, Inflator, &amp; Population'!$F16</f>
        <v>454967.14706908457</v>
      </c>
      <c r="Q57" s="10">
        <f>'1.1 Nominal NKS'!Q57*'4 GDP, Inflator, &amp; Population'!$F16</f>
        <v>13193275.222395206</v>
      </c>
      <c r="R57" s="10">
        <f>'1.1 Nominal NKS'!R57*'4 GDP, Inflator, &amp; Population'!$F16</f>
        <v>3418008.1648170766</v>
      </c>
      <c r="S57" s="10">
        <f>'1.1 Nominal NKS'!S57*'4 GDP, Inflator, &amp; Population'!$F16</f>
        <v>7888370.5427302411</v>
      </c>
      <c r="T57" s="10">
        <f>'1.1 Nominal NKS'!T57*'4 GDP, Inflator, &amp; Population'!$F16</f>
        <v>152149.28117468627</v>
      </c>
      <c r="U57" s="10">
        <f>'1.1 Nominal NKS'!U57*'4 GDP, Inflator, &amp; Population'!$F16</f>
        <v>1565713.7869943758</v>
      </c>
      <c r="V57" s="10">
        <f>'1.1 Nominal NKS'!V57*'4 GDP, Inflator, &amp; Population'!$F16</f>
        <v>3283700.3819807572</v>
      </c>
    </row>
    <row r="58" spans="2:22" s="2" customFormat="1" x14ac:dyDescent="0.3">
      <c r="B58" s="9">
        <v>2004</v>
      </c>
      <c r="C58" s="10">
        <f>'1.1 Nominal NKS'!C58*'4 GDP, Inflator, &amp; Population'!$F17</f>
        <v>13613722.076215263</v>
      </c>
      <c r="D58" s="10">
        <f>'1.1 Nominal NKS'!D58*'4 GDP, Inflator, &amp; Population'!$F17</f>
        <v>14397999.239332313</v>
      </c>
      <c r="E58" s="10">
        <f>'1.1 Nominal NKS'!E58*'4 GDP, Inflator, &amp; Population'!$F17</f>
        <v>12065.729013412756</v>
      </c>
      <c r="F58" s="10">
        <f>'1.1 Nominal NKS'!F58*'4 GDP, Inflator, &amp; Population'!$F17</f>
        <v>1412986.520439283</v>
      </c>
      <c r="G58" s="10">
        <f>'1.1 Nominal NKS'!G58*'4 GDP, Inflator, &amp; Population'!$F17</f>
        <v>26809289.594032764</v>
      </c>
      <c r="H58" s="10">
        <f>'1.1 Nominal NKS'!H58*'4 GDP, Inflator, &amp; Population'!$F17</f>
        <v>7949238.9105829038</v>
      </c>
      <c r="I58" s="10">
        <f>'1.1 Nominal NKS'!I58*'4 GDP, Inflator, &amp; Population'!$F17</f>
        <v>4328730.3686825223</v>
      </c>
      <c r="J58" s="10">
        <f>'1.1 Nominal NKS'!J58*'4 GDP, Inflator, &amp; Population'!$F17</f>
        <v>16123021.085877871</v>
      </c>
      <c r="K58" s="10">
        <f>'1.1 Nominal NKS'!K58*'4 GDP, Inflator, &amp; Population'!$F17</f>
        <v>16175392.432821663</v>
      </c>
      <c r="L58" s="10">
        <f>'1.1 Nominal NKS'!L58*'4 GDP, Inflator, &amp; Population'!$F17</f>
        <v>952409.12384334812</v>
      </c>
      <c r="M58" s="10">
        <f>'1.1 Nominal NKS'!M58*'4 GDP, Inflator, &amp; Population'!$F17</f>
        <v>7883828.8690156685</v>
      </c>
      <c r="N58" s="10">
        <f>'1.1 Nominal NKS'!N58*'4 GDP, Inflator, &amp; Population'!$F17</f>
        <v>268990.75424913329</v>
      </c>
      <c r="O58" s="10">
        <f>'1.1 Nominal NKS'!O58*'4 GDP, Inflator, &amp; Population'!$F17</f>
        <v>9199496.5346409474</v>
      </c>
      <c r="P58" s="10">
        <f>'1.1 Nominal NKS'!P58*'4 GDP, Inflator, &amp; Population'!$F17</f>
        <v>512432.80105584947</v>
      </c>
      <c r="Q58" s="10">
        <f>'1.1 Nominal NKS'!Q58*'4 GDP, Inflator, &amp; Population'!$F17</f>
        <v>13731637.227592481</v>
      </c>
      <c r="R58" s="10">
        <f>'1.1 Nominal NKS'!R58*'4 GDP, Inflator, &amp; Population'!$F17</f>
        <v>3467442.4201863441</v>
      </c>
      <c r="S58" s="10">
        <f>'1.1 Nominal NKS'!S58*'4 GDP, Inflator, &amp; Population'!$F17</f>
        <v>8295613.0753384102</v>
      </c>
      <c r="T58" s="10">
        <f>'1.1 Nominal NKS'!T58*'4 GDP, Inflator, &amp; Population'!$F17</f>
        <v>156464.33548130974</v>
      </c>
      <c r="U58" s="10">
        <f>'1.1 Nominal NKS'!U58*'4 GDP, Inflator, &amp; Population'!$F17</f>
        <v>1622717.1401358042</v>
      </c>
      <c r="V58" s="10">
        <f>'1.1 Nominal NKS'!V58*'4 GDP, Inflator, &amp; Population'!$F17</f>
        <v>3548732.0248685</v>
      </c>
    </row>
    <row r="59" spans="2:22" s="2" customFormat="1" x14ac:dyDescent="0.3">
      <c r="B59" s="9">
        <v>2005</v>
      </c>
      <c r="C59" s="10">
        <f>'1.1 Nominal NKS'!C59*'4 GDP, Inflator, &amp; Population'!$F18</f>
        <v>14549914.472148648</v>
      </c>
      <c r="D59" s="10">
        <f>'1.1 Nominal NKS'!D59*'4 GDP, Inflator, &amp; Population'!$F18</f>
        <v>15432830.972213538</v>
      </c>
      <c r="E59" s="10">
        <f>'1.1 Nominal NKS'!E59*'4 GDP, Inflator, &amp; Population'!$F18</f>
        <v>551308.51775101223</v>
      </c>
      <c r="F59" s="10">
        <f>'1.1 Nominal NKS'!F59*'4 GDP, Inflator, &amp; Population'!$F18</f>
        <v>1516378.9130263049</v>
      </c>
      <c r="G59" s="10">
        <f>'1.1 Nominal NKS'!G59*'4 GDP, Inflator, &amp; Population'!$F18</f>
        <v>28132438.760149632</v>
      </c>
      <c r="H59" s="10">
        <f>'1.1 Nominal NKS'!H59*'4 GDP, Inflator, &amp; Population'!$F18</f>
        <v>8663696.5117803011</v>
      </c>
      <c r="I59" s="10">
        <f>'1.1 Nominal NKS'!I59*'4 GDP, Inflator, &amp; Population'!$F18</f>
        <v>4676731.436138913</v>
      </c>
      <c r="J59" s="10">
        <f>'1.1 Nominal NKS'!J59*'4 GDP, Inflator, &amp; Population'!$F18</f>
        <v>16487814.431094723</v>
      </c>
      <c r="K59" s="10">
        <f>'1.1 Nominal NKS'!K59*'4 GDP, Inflator, &amp; Population'!$F18</f>
        <v>17057021.56977002</v>
      </c>
      <c r="L59" s="10">
        <f>'1.1 Nominal NKS'!L59*'4 GDP, Inflator, &amp; Population'!$F18</f>
        <v>1021643.9843733818</v>
      </c>
      <c r="M59" s="10">
        <f>'1.1 Nominal NKS'!M59*'4 GDP, Inflator, &amp; Population'!$F18</f>
        <v>8521975.0763353854</v>
      </c>
      <c r="N59" s="10">
        <f>'1.1 Nominal NKS'!N59*'4 GDP, Inflator, &amp; Population'!$F18</f>
        <v>303734.17326062062</v>
      </c>
      <c r="O59" s="10">
        <f>'1.1 Nominal NKS'!O59*'4 GDP, Inflator, &amp; Population'!$F18</f>
        <v>9701130.0241707861</v>
      </c>
      <c r="P59" s="10">
        <f>'1.1 Nominal NKS'!P59*'4 GDP, Inflator, &amp; Population'!$F18</f>
        <v>610380.16545775509</v>
      </c>
      <c r="Q59" s="10">
        <f>'1.1 Nominal NKS'!Q59*'4 GDP, Inflator, &amp; Population'!$F18</f>
        <v>14888619.91626627</v>
      </c>
      <c r="R59" s="10">
        <f>'1.1 Nominal NKS'!R59*'4 GDP, Inflator, &amp; Population'!$F18</f>
        <v>3686443.3561622426</v>
      </c>
      <c r="S59" s="10">
        <f>'1.1 Nominal NKS'!S59*'4 GDP, Inflator, &amp; Population'!$F18</f>
        <v>8652607.11512799</v>
      </c>
      <c r="T59" s="10">
        <f>'1.1 Nominal NKS'!T59*'4 GDP, Inflator, &amp; Population'!$F18</f>
        <v>377677.94780808885</v>
      </c>
      <c r="U59" s="10">
        <f>'1.1 Nominal NKS'!U59*'4 GDP, Inflator, &amp; Population'!$F18</f>
        <v>1708182.394447939</v>
      </c>
      <c r="V59" s="10">
        <f>'1.1 Nominal NKS'!V59*'4 GDP, Inflator, &amp; Population'!$F18</f>
        <v>3722719.4442329458</v>
      </c>
    </row>
    <row r="60" spans="2:22" s="2" customFormat="1" x14ac:dyDescent="0.3">
      <c r="B60" s="9">
        <v>2006</v>
      </c>
      <c r="C60" s="10">
        <f>'1.1 Nominal NKS'!C60*'4 GDP, Inflator, &amp; Population'!$F19</f>
        <v>15868490.262131803</v>
      </c>
      <c r="D60" s="10">
        <f>'1.1 Nominal NKS'!D60*'4 GDP, Inflator, &amp; Population'!$F19</f>
        <v>16893468.857216489</v>
      </c>
      <c r="E60" s="10">
        <f>'1.1 Nominal NKS'!E60*'4 GDP, Inflator, &amp; Population'!$F19</f>
        <v>686895.94217488065</v>
      </c>
      <c r="F60" s="10">
        <f>'1.1 Nominal NKS'!F60*'4 GDP, Inflator, &amp; Population'!$F19</f>
        <v>1562267.0115888123</v>
      </c>
      <c r="G60" s="10">
        <f>'1.1 Nominal NKS'!G60*'4 GDP, Inflator, &amp; Population'!$F19</f>
        <v>30600529.528962601</v>
      </c>
      <c r="H60" s="10">
        <f>'1.1 Nominal NKS'!H60*'4 GDP, Inflator, &amp; Population'!$F19</f>
        <v>9948556.3414128833</v>
      </c>
      <c r="I60" s="10">
        <f>'1.1 Nominal NKS'!I60*'4 GDP, Inflator, &amp; Population'!$F19</f>
        <v>5209215.7531368956</v>
      </c>
      <c r="J60" s="10">
        <f>'1.1 Nominal NKS'!J60*'4 GDP, Inflator, &amp; Population'!$F19</f>
        <v>17255717.091588411</v>
      </c>
      <c r="K60" s="10">
        <f>'1.1 Nominal NKS'!K60*'4 GDP, Inflator, &amp; Population'!$F19</f>
        <v>17940388.815778848</v>
      </c>
      <c r="L60" s="10">
        <f>'1.1 Nominal NKS'!L60*'4 GDP, Inflator, &amp; Population'!$F19</f>
        <v>1188914.3993150541</v>
      </c>
      <c r="M60" s="10">
        <f>'1.1 Nominal NKS'!M60*'4 GDP, Inflator, &amp; Population'!$F19</f>
        <v>9041713.4990838412</v>
      </c>
      <c r="N60" s="10">
        <f>'1.1 Nominal NKS'!N60*'4 GDP, Inflator, &amp; Population'!$F19</f>
        <v>318019.11281243857</v>
      </c>
      <c r="O60" s="10">
        <f>'1.1 Nominal NKS'!O60*'4 GDP, Inflator, &amp; Population'!$F19</f>
        <v>10163509.386024108</v>
      </c>
      <c r="P60" s="10">
        <f>'1.1 Nominal NKS'!P60*'4 GDP, Inflator, &amp; Population'!$F19</f>
        <v>721655.4252801094</v>
      </c>
      <c r="Q60" s="10">
        <f>'1.1 Nominal NKS'!Q60*'4 GDP, Inflator, &amp; Population'!$F19</f>
        <v>15832383.182474524</v>
      </c>
      <c r="R60" s="10">
        <f>'1.1 Nominal NKS'!R60*'4 GDP, Inflator, &amp; Population'!$F19</f>
        <v>3907864.4000140415</v>
      </c>
      <c r="S60" s="10">
        <f>'1.1 Nominal NKS'!S60*'4 GDP, Inflator, &amp; Population'!$F19</f>
        <v>8924351.0570891835</v>
      </c>
      <c r="T60" s="10">
        <f>'1.1 Nominal NKS'!T60*'4 GDP, Inflator, &amp; Population'!$F19</f>
        <v>381573.40702363342</v>
      </c>
      <c r="U60" s="10">
        <f>'1.1 Nominal NKS'!U60*'4 GDP, Inflator, &amp; Population'!$F19</f>
        <v>1795088.2445299712</v>
      </c>
      <c r="V60" s="10">
        <f>'1.1 Nominal NKS'!V60*'4 GDP, Inflator, &amp; Population'!$F19</f>
        <v>3871734.5312380707</v>
      </c>
    </row>
    <row r="61" spans="2:22" s="2" customFormat="1" x14ac:dyDescent="0.3">
      <c r="B61" s="9">
        <v>2007</v>
      </c>
      <c r="C61" s="10">
        <f>'1.1 Nominal NKS'!C61*'4 GDP, Inflator, &amp; Population'!$F20</f>
        <v>17247770.343414094</v>
      </c>
      <c r="D61" s="10">
        <f>'1.1 Nominal NKS'!D61*'4 GDP, Inflator, &amp; Population'!$F20</f>
        <v>18330144.656988721</v>
      </c>
      <c r="E61" s="10">
        <f>'1.1 Nominal NKS'!E61*'4 GDP, Inflator, &amp; Population'!$F20</f>
        <v>665391.86281742109</v>
      </c>
      <c r="F61" s="10">
        <f>'1.1 Nominal NKS'!F61*'4 GDP, Inflator, &amp; Population'!$F20</f>
        <v>1499038.7382767131</v>
      </c>
      <c r="G61" s="10">
        <f>'1.1 Nominal NKS'!G61*'4 GDP, Inflator, &amp; Population'!$F20</f>
        <v>31739766.326092646</v>
      </c>
      <c r="H61" s="10">
        <f>'1.1 Nominal NKS'!H61*'4 GDP, Inflator, &amp; Population'!$F20</f>
        <v>10982908.519975482</v>
      </c>
      <c r="I61" s="10">
        <f>'1.1 Nominal NKS'!I61*'4 GDP, Inflator, &amp; Population'!$F20</f>
        <v>5594919.9692465169</v>
      </c>
      <c r="J61" s="10">
        <f>'1.1 Nominal NKS'!J61*'4 GDP, Inflator, &amp; Population'!$F20</f>
        <v>17251876.577502552</v>
      </c>
      <c r="K61" s="10">
        <f>'1.1 Nominal NKS'!K61*'4 GDP, Inflator, &amp; Population'!$F20</f>
        <v>18410763.522366639</v>
      </c>
      <c r="L61" s="10">
        <f>'1.1 Nominal NKS'!L61*'4 GDP, Inflator, &amp; Population'!$F20</f>
        <v>1256013.5812892599</v>
      </c>
      <c r="M61" s="10">
        <f>'1.1 Nominal NKS'!M61*'4 GDP, Inflator, &amp; Population'!$F20</f>
        <v>9211694.2085797489</v>
      </c>
      <c r="N61" s="10">
        <f>'1.1 Nominal NKS'!N61*'4 GDP, Inflator, &amp; Population'!$F20</f>
        <v>325861.32960549847</v>
      </c>
      <c r="O61" s="10">
        <f>'1.1 Nominal NKS'!O61*'4 GDP, Inflator, &amp; Population'!$F20</f>
        <v>10398622.176359862</v>
      </c>
      <c r="P61" s="10">
        <f>'1.1 Nominal NKS'!P61*'4 GDP, Inflator, &amp; Population'!$F20</f>
        <v>831007.99879725755</v>
      </c>
      <c r="Q61" s="10">
        <f>'1.1 Nominal NKS'!Q61*'4 GDP, Inflator, &amp; Population'!$F20</f>
        <v>15931685.338289699</v>
      </c>
      <c r="R61" s="10">
        <f>'1.1 Nominal NKS'!R61*'4 GDP, Inflator, &amp; Population'!$F20</f>
        <v>4213287.5753750736</v>
      </c>
      <c r="S61" s="10">
        <f>'1.1 Nominal NKS'!S61*'4 GDP, Inflator, &amp; Population'!$F20</f>
        <v>9009337.9276830908</v>
      </c>
      <c r="T61" s="10">
        <f>'1.1 Nominal NKS'!T61*'4 GDP, Inflator, &amp; Population'!$F20</f>
        <v>740561.3887205983</v>
      </c>
      <c r="U61" s="10">
        <f>'1.1 Nominal NKS'!U61*'4 GDP, Inflator, &amp; Population'!$F20</f>
        <v>1819569.0636837967</v>
      </c>
      <c r="V61" s="10">
        <f>'1.1 Nominal NKS'!V61*'4 GDP, Inflator, &amp; Population'!$F20</f>
        <v>4010067.4469612455</v>
      </c>
    </row>
    <row r="62" spans="2:22" s="2" customFormat="1" x14ac:dyDescent="0.3">
      <c r="B62" s="9">
        <v>2008</v>
      </c>
      <c r="C62" s="10">
        <f>'1.1 Nominal NKS'!C62*'4 GDP, Inflator, &amp; Population'!$F21</f>
        <v>18238629.14181817</v>
      </c>
      <c r="D62" s="10">
        <f>'1.1 Nominal NKS'!D62*'4 GDP, Inflator, &amp; Population'!$F21</f>
        <v>19335595.427714895</v>
      </c>
      <c r="E62" s="10">
        <f>'1.1 Nominal NKS'!E62*'4 GDP, Inflator, &amp; Population'!$F21</f>
        <v>630560.66657789692</v>
      </c>
      <c r="F62" s="10">
        <f>'1.1 Nominal NKS'!F62*'4 GDP, Inflator, &amp; Population'!$F21</f>
        <v>1351036.0959422595</v>
      </c>
      <c r="G62" s="10">
        <f>'1.1 Nominal NKS'!G62*'4 GDP, Inflator, &amp; Population'!$F21</f>
        <v>31637665.484036639</v>
      </c>
      <c r="H62" s="10">
        <f>'1.1 Nominal NKS'!H62*'4 GDP, Inflator, &amp; Population'!$F21</f>
        <v>12004679.842445567</v>
      </c>
      <c r="I62" s="10">
        <f>'1.1 Nominal NKS'!I62*'4 GDP, Inflator, &amp; Population'!$F21</f>
        <v>5498362.6054760842</v>
      </c>
      <c r="J62" s="10">
        <f>'1.1 Nominal NKS'!J62*'4 GDP, Inflator, &amp; Population'!$F21</f>
        <v>16980690.458112128</v>
      </c>
      <c r="K62" s="10">
        <f>'1.1 Nominal NKS'!K62*'4 GDP, Inflator, &amp; Population'!$F21</f>
        <v>17840986.166700967</v>
      </c>
      <c r="L62" s="10">
        <f>'1.1 Nominal NKS'!L62*'4 GDP, Inflator, &amp; Population'!$F21</f>
        <v>1298082.7642765508</v>
      </c>
      <c r="M62" s="10">
        <f>'1.1 Nominal NKS'!M62*'4 GDP, Inflator, &amp; Population'!$F21</f>
        <v>9462315.9775386006</v>
      </c>
      <c r="N62" s="10">
        <f>'1.1 Nominal NKS'!N62*'4 GDP, Inflator, &amp; Population'!$F21</f>
        <v>308347.60703830025</v>
      </c>
      <c r="O62" s="10">
        <f>'1.1 Nominal NKS'!O62*'4 GDP, Inflator, &amp; Population'!$F21</f>
        <v>10310663.407720987</v>
      </c>
      <c r="P62" s="10">
        <f>'1.1 Nominal NKS'!P62*'4 GDP, Inflator, &amp; Population'!$F21</f>
        <v>869937.7599889019</v>
      </c>
      <c r="Q62" s="10">
        <f>'1.1 Nominal NKS'!Q62*'4 GDP, Inflator, &amp; Population'!$F21</f>
        <v>15667802.615349336</v>
      </c>
      <c r="R62" s="10">
        <f>'1.1 Nominal NKS'!R62*'4 GDP, Inflator, &amp; Population'!$F21</f>
        <v>4305503.9062817981</v>
      </c>
      <c r="S62" s="10">
        <f>'1.1 Nominal NKS'!S62*'4 GDP, Inflator, &amp; Population'!$F21</f>
        <v>8884212.8459557332</v>
      </c>
      <c r="T62" s="10">
        <f>'1.1 Nominal NKS'!T62*'4 GDP, Inflator, &amp; Population'!$F21</f>
        <v>1271351.8797541976</v>
      </c>
      <c r="U62" s="10">
        <f>'1.1 Nominal NKS'!U62*'4 GDP, Inflator, &amp; Population'!$F21</f>
        <v>1735131.0407892524</v>
      </c>
      <c r="V62" s="10">
        <f>'1.1 Nominal NKS'!V62*'4 GDP, Inflator, &amp; Population'!$F21</f>
        <v>4085328.0488052769</v>
      </c>
    </row>
    <row r="63" spans="2:22" s="2" customFormat="1" x14ac:dyDescent="0.3">
      <c r="B63" s="9">
        <v>2009</v>
      </c>
      <c r="C63" s="10">
        <f>'1.1 Nominal NKS'!C63*'4 GDP, Inflator, &amp; Population'!$F22</f>
        <v>20151505.125504274</v>
      </c>
      <c r="D63" s="10">
        <f>'1.1 Nominal NKS'!D63*'4 GDP, Inflator, &amp; Population'!$F22</f>
        <v>20190490.27184492</v>
      </c>
      <c r="E63" s="10">
        <f>'1.1 Nominal NKS'!E63*'4 GDP, Inflator, &amp; Population'!$F22</f>
        <v>1658370.4617103571</v>
      </c>
      <c r="F63" s="10">
        <f>'1.1 Nominal NKS'!F63*'4 GDP, Inflator, &amp; Population'!$F22</f>
        <v>1767364.0010833875</v>
      </c>
      <c r="G63" s="10">
        <f>'1.1 Nominal NKS'!G63*'4 GDP, Inflator, &amp; Population'!$F22</f>
        <v>34117258.66075559</v>
      </c>
      <c r="H63" s="10">
        <f>'1.1 Nominal NKS'!H63*'4 GDP, Inflator, &amp; Population'!$F22</f>
        <v>13104742.72250518</v>
      </c>
      <c r="I63" s="10">
        <f>'1.1 Nominal NKS'!I63*'4 GDP, Inflator, &amp; Population'!$F22</f>
        <v>5918351.7854159568</v>
      </c>
      <c r="J63" s="10">
        <f>'1.1 Nominal NKS'!J63*'4 GDP, Inflator, &amp; Population'!$F22</f>
        <v>17243400.772474166</v>
      </c>
      <c r="K63" s="10">
        <f>'1.1 Nominal NKS'!K63*'4 GDP, Inflator, &amp; Population'!$F22</f>
        <v>17927279.284110136</v>
      </c>
      <c r="L63" s="10">
        <f>'1.1 Nominal NKS'!L63*'4 GDP, Inflator, &amp; Population'!$F22</f>
        <v>1359421.9095769913</v>
      </c>
      <c r="M63" s="10">
        <f>'1.1 Nominal NKS'!M63*'4 GDP, Inflator, &amp; Population'!$F22</f>
        <v>9978465.3672481999</v>
      </c>
      <c r="N63" s="10">
        <f>'1.1 Nominal NKS'!N63*'4 GDP, Inflator, &amp; Population'!$F22</f>
        <v>297037.36811736738</v>
      </c>
      <c r="O63" s="10">
        <f>'1.1 Nominal NKS'!O63*'4 GDP, Inflator, &amp; Population'!$F22</f>
        <v>10301773.996621247</v>
      </c>
      <c r="P63" s="10">
        <f>'1.1 Nominal NKS'!P63*'4 GDP, Inflator, &amp; Population'!$F22</f>
        <v>899050.76356590912</v>
      </c>
      <c r="Q63" s="10">
        <f>'1.1 Nominal NKS'!Q63*'4 GDP, Inflator, &amp; Population'!$F22</f>
        <v>15768423.318319</v>
      </c>
      <c r="R63" s="10">
        <f>'1.1 Nominal NKS'!R63*'4 GDP, Inflator, &amp; Population'!$F22</f>
        <v>4357086.6969819767</v>
      </c>
      <c r="S63" s="10">
        <f>'1.1 Nominal NKS'!S63*'4 GDP, Inflator, &amp; Population'!$F22</f>
        <v>8733480.7271956746</v>
      </c>
      <c r="T63" s="10">
        <f>'1.1 Nominal NKS'!T63*'4 GDP, Inflator, &amp; Population'!$F22</f>
        <v>1649111.1989490148</v>
      </c>
      <c r="U63" s="10">
        <f>'1.1 Nominal NKS'!U63*'4 GDP, Inflator, &amp; Population'!$F22</f>
        <v>1713759.2539794466</v>
      </c>
      <c r="V63" s="10">
        <f>'1.1 Nominal NKS'!V63*'4 GDP, Inflator, &amp; Population'!$F22</f>
        <v>4447638.2675597165</v>
      </c>
    </row>
    <row r="64" spans="2:22" s="2" customFormat="1" x14ac:dyDescent="0.3">
      <c r="B64" s="9">
        <v>2010</v>
      </c>
      <c r="C64" s="10">
        <f>'1.1 Nominal NKS'!C64*'4 GDP, Inflator, &amp; Population'!$F23</f>
        <v>21730785.411334474</v>
      </c>
      <c r="D64" s="10">
        <f>'1.1 Nominal NKS'!D64*'4 GDP, Inflator, &amp; Population'!$F23</f>
        <v>21225255.039659221</v>
      </c>
      <c r="E64" s="10">
        <f>'1.1 Nominal NKS'!E64*'4 GDP, Inflator, &amp; Population'!$F23</f>
        <v>1928545.8435233964</v>
      </c>
      <c r="F64" s="10">
        <f>'1.1 Nominal NKS'!F64*'4 GDP, Inflator, &amp; Population'!$F23</f>
        <v>1916754.3215316616</v>
      </c>
      <c r="G64" s="10">
        <f>'1.1 Nominal NKS'!G64*'4 GDP, Inflator, &amp; Population'!$F23</f>
        <v>35508524.505918108</v>
      </c>
      <c r="H64" s="10">
        <f>'1.1 Nominal NKS'!H64*'4 GDP, Inflator, &amp; Population'!$F23</f>
        <v>13959121.530850362</v>
      </c>
      <c r="I64" s="10">
        <f>'1.1 Nominal NKS'!I64*'4 GDP, Inflator, &amp; Population'!$F23</f>
        <v>6199197.2273271866</v>
      </c>
      <c r="J64" s="10">
        <f>'1.1 Nominal NKS'!J64*'4 GDP, Inflator, &amp; Population'!$F23</f>
        <v>17068243.40016073</v>
      </c>
      <c r="K64" s="10">
        <f>'1.1 Nominal NKS'!K64*'4 GDP, Inflator, &amp; Population'!$F23</f>
        <v>17653544.024135429</v>
      </c>
      <c r="L64" s="10">
        <f>'1.1 Nominal NKS'!L64*'4 GDP, Inflator, &amp; Population'!$F23</f>
        <v>1361383.3587651746</v>
      </c>
      <c r="M64" s="10">
        <f>'1.1 Nominal NKS'!M64*'4 GDP, Inflator, &amp; Population'!$F23</f>
        <v>10283665.633426847</v>
      </c>
      <c r="N64" s="10">
        <f>'1.1 Nominal NKS'!N64*'4 GDP, Inflator, &amp; Population'!$F23</f>
        <v>285760.26982500253</v>
      </c>
      <c r="O64" s="10">
        <f>'1.1 Nominal NKS'!O64*'4 GDP, Inflator, &amp; Population'!$F23</f>
        <v>10090876.313343976</v>
      </c>
      <c r="P64" s="10">
        <f>'1.1 Nominal NKS'!P64*'4 GDP, Inflator, &amp; Population'!$F23</f>
        <v>951060.23700421373</v>
      </c>
      <c r="Q64" s="10">
        <f>'1.1 Nominal NKS'!Q64*'4 GDP, Inflator, &amp; Population'!$F23</f>
        <v>15689450.464534158</v>
      </c>
      <c r="R64" s="10">
        <f>'1.1 Nominal NKS'!R64*'4 GDP, Inflator, &amp; Population'!$F23</f>
        <v>4449544.7421855703</v>
      </c>
      <c r="S64" s="10">
        <f>'1.1 Nominal NKS'!S64*'4 GDP, Inflator, &amp; Population'!$F23</f>
        <v>8509694.8823273536</v>
      </c>
      <c r="T64" s="10">
        <f>'1.1 Nominal NKS'!T64*'4 GDP, Inflator, &amp; Population'!$F23</f>
        <v>1867009.6289588257</v>
      </c>
      <c r="U64" s="10">
        <f>'1.1 Nominal NKS'!U64*'4 GDP, Inflator, &amp; Population'!$F23</f>
        <v>1646617.5186628378</v>
      </c>
      <c r="V64" s="10">
        <f>'1.1 Nominal NKS'!V64*'4 GDP, Inflator, &amp; Population'!$F23</f>
        <v>4617982.4982138975</v>
      </c>
    </row>
    <row r="65" spans="2:22" s="2" customFormat="1" x14ac:dyDescent="0.3">
      <c r="B65" s="9">
        <v>2011</v>
      </c>
      <c r="C65" s="10">
        <f>'1.1 Nominal NKS'!C65*'4 GDP, Inflator, &amp; Population'!$F24</f>
        <v>23381631.966019332</v>
      </c>
      <c r="D65" s="10">
        <f>'1.1 Nominal NKS'!D65*'4 GDP, Inflator, &amp; Population'!$F24</f>
        <v>21391913.479142953</v>
      </c>
      <c r="E65" s="10">
        <f>'1.1 Nominal NKS'!E65*'4 GDP, Inflator, &amp; Population'!$F24</f>
        <v>1886962.3866892152</v>
      </c>
      <c r="F65" s="10">
        <f>'1.1 Nominal NKS'!F65*'4 GDP, Inflator, &amp; Population'!$F24</f>
        <v>1808792.3555079724</v>
      </c>
      <c r="G65" s="10">
        <f>'1.1 Nominal NKS'!G65*'4 GDP, Inflator, &amp; Population'!$F24</f>
        <v>37008196.866016828</v>
      </c>
      <c r="H65" s="10">
        <f>'1.1 Nominal NKS'!H65*'4 GDP, Inflator, &amp; Population'!$F24</f>
        <v>14053778.669803992</v>
      </c>
      <c r="I65" s="10">
        <f>'1.1 Nominal NKS'!I65*'4 GDP, Inflator, &amp; Population'!$F24</f>
        <v>6075367.3820863757</v>
      </c>
      <c r="J65" s="10">
        <f>'1.1 Nominal NKS'!J65*'4 GDP, Inflator, &amp; Population'!$F24</f>
        <v>16628291.877950717</v>
      </c>
      <c r="K65" s="10">
        <f>'1.1 Nominal NKS'!K65*'4 GDP, Inflator, &amp; Population'!$F24</f>
        <v>17618674.70243533</v>
      </c>
      <c r="L65" s="10">
        <f>'1.1 Nominal NKS'!L65*'4 GDP, Inflator, &amp; Population'!$F24</f>
        <v>1405259.6585145255</v>
      </c>
      <c r="M65" s="10">
        <f>'1.1 Nominal NKS'!M65*'4 GDP, Inflator, &amp; Population'!$F24</f>
        <v>10638882.074939426</v>
      </c>
      <c r="N65" s="10">
        <f>'1.1 Nominal NKS'!N65*'4 GDP, Inflator, &amp; Population'!$F24</f>
        <v>282580.24443655042</v>
      </c>
      <c r="O65" s="10">
        <f>'1.1 Nominal NKS'!O65*'4 GDP, Inflator, &amp; Population'!$F24</f>
        <v>10124816.065031391</v>
      </c>
      <c r="P65" s="10">
        <f>'1.1 Nominal NKS'!P65*'4 GDP, Inflator, &amp; Population'!$F24</f>
        <v>978949.54663781566</v>
      </c>
      <c r="Q65" s="10">
        <f>'1.1 Nominal NKS'!Q65*'4 GDP, Inflator, &amp; Population'!$F24</f>
        <v>15582344.615026472</v>
      </c>
      <c r="R65" s="10">
        <f>'1.1 Nominal NKS'!R65*'4 GDP, Inflator, &amp; Population'!$F24</f>
        <v>4410033.595900164</v>
      </c>
      <c r="S65" s="10">
        <f>'1.1 Nominal NKS'!S65*'4 GDP, Inflator, &amp; Population'!$F24</f>
        <v>8163665.2700223811</v>
      </c>
      <c r="T65" s="10">
        <f>'1.1 Nominal NKS'!T65*'4 GDP, Inflator, &amp; Population'!$F24</f>
        <v>1728579.8370639288</v>
      </c>
      <c r="U65" s="10">
        <f>'1.1 Nominal NKS'!U65*'4 GDP, Inflator, &amp; Population'!$F24</f>
        <v>1666545.5844483916</v>
      </c>
      <c r="V65" s="10">
        <f>'1.1 Nominal NKS'!V65*'4 GDP, Inflator, &amp; Population'!$F24</f>
        <v>4752247.7505523255</v>
      </c>
    </row>
    <row r="66" spans="2:22" s="2" customFormat="1" x14ac:dyDescent="0.3">
      <c r="B66" s="9">
        <v>2012</v>
      </c>
      <c r="C66" s="10">
        <f>'1.1 Nominal NKS'!C66*'4 GDP, Inflator, &amp; Population'!$F25</f>
        <v>24887373.22493669</v>
      </c>
      <c r="D66" s="10">
        <f>'1.1 Nominal NKS'!D66*'4 GDP, Inflator, &amp; Population'!$F25</f>
        <v>22292585.926418707</v>
      </c>
      <c r="E66" s="10">
        <f>'1.1 Nominal NKS'!E66*'4 GDP, Inflator, &amp; Population'!$F25</f>
        <v>2147032.1899888571</v>
      </c>
      <c r="F66" s="10">
        <f>'1.1 Nominal NKS'!F66*'4 GDP, Inflator, &amp; Population'!$F25</f>
        <v>1980488.4011378526</v>
      </c>
      <c r="G66" s="10">
        <f>'1.1 Nominal NKS'!G66*'4 GDP, Inflator, &amp; Population'!$F25</f>
        <v>39512282.795566417</v>
      </c>
      <c r="H66" s="10">
        <f>'1.1 Nominal NKS'!H66*'4 GDP, Inflator, &amp; Population'!$F25</f>
        <v>14890463.839920355</v>
      </c>
      <c r="I66" s="10">
        <f>'1.1 Nominal NKS'!I66*'4 GDP, Inflator, &amp; Population'!$F25</f>
        <v>6096354.0405784836</v>
      </c>
      <c r="J66" s="10">
        <f>'1.1 Nominal NKS'!J66*'4 GDP, Inflator, &amp; Population'!$F25</f>
        <v>16812374.953057766</v>
      </c>
      <c r="K66" s="10">
        <f>'1.1 Nominal NKS'!K66*'4 GDP, Inflator, &amp; Population'!$F25</f>
        <v>17588643.140081812</v>
      </c>
      <c r="L66" s="10">
        <f>'1.1 Nominal NKS'!L66*'4 GDP, Inflator, &amp; Population'!$F25</f>
        <v>1490485.0381515988</v>
      </c>
      <c r="M66" s="10">
        <f>'1.1 Nominal NKS'!M66*'4 GDP, Inflator, &amp; Population'!$F25</f>
        <v>10837010.050780516</v>
      </c>
      <c r="N66" s="10">
        <f>'1.1 Nominal NKS'!N66*'4 GDP, Inflator, &amp; Population'!$F25</f>
        <v>302781.67802250473</v>
      </c>
      <c r="O66" s="10">
        <f>'1.1 Nominal NKS'!O66*'4 GDP, Inflator, &amp; Population'!$F25</f>
        <v>10229224.362935534</v>
      </c>
      <c r="P66" s="10">
        <f>'1.1 Nominal NKS'!P66*'4 GDP, Inflator, &amp; Population'!$F25</f>
        <v>985143.42596393847</v>
      </c>
      <c r="Q66" s="10">
        <f>'1.1 Nominal NKS'!Q66*'4 GDP, Inflator, &amp; Population'!$F25</f>
        <v>15564701.40836614</v>
      </c>
      <c r="R66" s="10">
        <f>'1.1 Nominal NKS'!R66*'4 GDP, Inflator, &amp; Population'!$F25</f>
        <v>4535738.8664702568</v>
      </c>
      <c r="S66" s="10">
        <f>'1.1 Nominal NKS'!S66*'4 GDP, Inflator, &amp; Population'!$F25</f>
        <v>7933616.1194767402</v>
      </c>
      <c r="T66" s="10">
        <f>'1.1 Nominal NKS'!T66*'4 GDP, Inflator, &amp; Population'!$F25</f>
        <v>2057657.3917575849</v>
      </c>
      <c r="U66" s="10">
        <f>'1.1 Nominal NKS'!U66*'4 GDP, Inflator, &amp; Population'!$F25</f>
        <v>1627014.1120342694</v>
      </c>
      <c r="V66" s="10">
        <f>'1.1 Nominal NKS'!V66*'4 GDP, Inflator, &amp; Population'!$F25</f>
        <v>4786259.8218069375</v>
      </c>
    </row>
    <row r="67" spans="2:22" s="2" customFormat="1" x14ac:dyDescent="0.3">
      <c r="B67" s="9">
        <v>2013</v>
      </c>
      <c r="C67" s="10">
        <f>'1.1 Nominal NKS'!C67*'4 GDP, Inflator, &amp; Population'!$F26</f>
        <v>26371134.9445884</v>
      </c>
      <c r="D67" s="10">
        <f>'1.1 Nominal NKS'!D67*'4 GDP, Inflator, &amp; Population'!$F26</f>
        <v>23627993.752192523</v>
      </c>
      <c r="E67" s="10">
        <f>'1.1 Nominal NKS'!E67*'4 GDP, Inflator, &amp; Population'!$F26</f>
        <v>1997672.9383929113</v>
      </c>
      <c r="F67" s="10">
        <f>'1.1 Nominal NKS'!F67*'4 GDP, Inflator, &amp; Population'!$F26</f>
        <v>1994409.1796911298</v>
      </c>
      <c r="G67" s="10">
        <f>'1.1 Nominal NKS'!G67*'4 GDP, Inflator, &amp; Population'!$F26</f>
        <v>41489204.630059928</v>
      </c>
      <c r="H67" s="10">
        <f>'1.1 Nominal NKS'!H67*'4 GDP, Inflator, &amp; Population'!$F26</f>
        <v>16133172.285001881</v>
      </c>
      <c r="I67" s="10">
        <f>'1.1 Nominal NKS'!I67*'4 GDP, Inflator, &amp; Population'!$F26</f>
        <v>6241865.2594154188</v>
      </c>
      <c r="J67" s="10">
        <f>'1.1 Nominal NKS'!J67*'4 GDP, Inflator, &amp; Population'!$F26</f>
        <v>17347644.180128273</v>
      </c>
      <c r="K67" s="10">
        <f>'1.1 Nominal NKS'!K67*'4 GDP, Inflator, &amp; Population'!$F26</f>
        <v>18089065.575431351</v>
      </c>
      <c r="L67" s="10">
        <f>'1.1 Nominal NKS'!L67*'4 GDP, Inflator, &amp; Population'!$F26</f>
        <v>1641104.7740942531</v>
      </c>
      <c r="M67" s="10">
        <f>'1.1 Nominal NKS'!M67*'4 GDP, Inflator, &amp; Population'!$F26</f>
        <v>11269459.450962028</v>
      </c>
      <c r="N67" s="10">
        <f>'1.1 Nominal NKS'!N67*'4 GDP, Inflator, &amp; Population'!$F26</f>
        <v>312492.26505045081</v>
      </c>
      <c r="O67" s="10">
        <f>'1.1 Nominal NKS'!O67*'4 GDP, Inflator, &amp; Population'!$F26</f>
        <v>10731126.198716009</v>
      </c>
      <c r="P67" s="10">
        <f>'1.1 Nominal NKS'!P67*'4 GDP, Inflator, &amp; Population'!$F26</f>
        <v>955016.97204440203</v>
      </c>
      <c r="Q67" s="10">
        <f>'1.1 Nominal NKS'!Q67*'4 GDP, Inflator, &amp; Population'!$F26</f>
        <v>15807210.699984016</v>
      </c>
      <c r="R67" s="10">
        <f>'1.1 Nominal NKS'!R67*'4 GDP, Inflator, &amp; Population'!$F26</f>
        <v>5165841.6547605377</v>
      </c>
      <c r="S67" s="10">
        <f>'1.1 Nominal NKS'!S67*'4 GDP, Inflator, &amp; Population'!$F26</f>
        <v>7941261.7238525199</v>
      </c>
      <c r="T67" s="10">
        <f>'1.1 Nominal NKS'!T67*'4 GDP, Inflator, &amp; Population'!$F26</f>
        <v>2258081.4751822697</v>
      </c>
      <c r="U67" s="10">
        <f>'1.1 Nominal NKS'!U67*'4 GDP, Inflator, &amp; Population'!$F26</f>
        <v>1623260.1986535527</v>
      </c>
      <c r="V67" s="10">
        <f>'1.1 Nominal NKS'!V67*'4 GDP, Inflator, &amp; Population'!$F26</f>
        <v>4983552.3950402532</v>
      </c>
    </row>
    <row r="68" spans="2:22" s="2" customFormat="1" x14ac:dyDescent="0.3">
      <c r="B68" s="9">
        <v>2014</v>
      </c>
      <c r="C68" s="10">
        <f>'1.1 Nominal NKS'!C68*'4 GDP, Inflator, &amp; Population'!$F27</f>
        <v>26924454.632908508</v>
      </c>
      <c r="D68" s="10">
        <f>'1.1 Nominal NKS'!D68*'4 GDP, Inflator, &amp; Population'!$F27</f>
        <v>23507610.679817971</v>
      </c>
      <c r="E68" s="10">
        <f>'1.1 Nominal NKS'!E68*'4 GDP, Inflator, &amp; Population'!$F27</f>
        <v>2025617.6585179188</v>
      </c>
      <c r="F68" s="10">
        <f>'1.1 Nominal NKS'!F68*'4 GDP, Inflator, &amp; Population'!$F27</f>
        <v>2317330.9339181636</v>
      </c>
      <c r="G68" s="10">
        <f>'1.1 Nominal NKS'!G68*'4 GDP, Inflator, &amp; Population'!$F27</f>
        <v>41158543.783155471</v>
      </c>
      <c r="H68" s="10">
        <f>'1.1 Nominal NKS'!H68*'4 GDP, Inflator, &amp; Population'!$F27</f>
        <v>16160020.805949753</v>
      </c>
      <c r="I68" s="10">
        <f>'1.1 Nominal NKS'!I68*'4 GDP, Inflator, &amp; Population'!$F27</f>
        <v>6498718.6077881958</v>
      </c>
      <c r="J68" s="10">
        <f>'1.1 Nominal NKS'!J68*'4 GDP, Inflator, &amp; Population'!$F27</f>
        <v>17494027.002397962</v>
      </c>
      <c r="K68" s="10">
        <f>'1.1 Nominal NKS'!K68*'4 GDP, Inflator, &amp; Population'!$F27</f>
        <v>18236656.617251843</v>
      </c>
      <c r="L68" s="10">
        <f>'1.1 Nominal NKS'!L68*'4 GDP, Inflator, &amp; Population'!$F27</f>
        <v>1793832.6802041784</v>
      </c>
      <c r="M68" s="10">
        <f>'1.1 Nominal NKS'!M68*'4 GDP, Inflator, &amp; Population'!$F27</f>
        <v>11345787.405411355</v>
      </c>
      <c r="N68" s="10">
        <f>'1.1 Nominal NKS'!N68*'4 GDP, Inflator, &amp; Population'!$F27</f>
        <v>377986.50527291221</v>
      </c>
      <c r="O68" s="10">
        <f>'1.1 Nominal NKS'!O68*'4 GDP, Inflator, &amp; Population'!$F27</f>
        <v>10712023.994493075</v>
      </c>
      <c r="P68" s="10">
        <f>'1.1 Nominal NKS'!P68*'4 GDP, Inflator, &amp; Population'!$F27</f>
        <v>1010404.3025618605</v>
      </c>
      <c r="Q68" s="10">
        <f>'1.1 Nominal NKS'!Q68*'4 GDP, Inflator, &amp; Population'!$F27</f>
        <v>16198396.251940861</v>
      </c>
      <c r="R68" s="10">
        <f>'1.1 Nominal NKS'!R68*'4 GDP, Inflator, &amp; Population'!$F27</f>
        <v>5184038.3324920675</v>
      </c>
      <c r="S68" s="10">
        <f>'1.1 Nominal NKS'!S68*'4 GDP, Inflator, &amp; Population'!$F27</f>
        <v>7895149.1539920941</v>
      </c>
      <c r="T68" s="10">
        <f>'1.1 Nominal NKS'!T68*'4 GDP, Inflator, &amp; Population'!$F27</f>
        <v>2630446.7396119712</v>
      </c>
      <c r="U68" s="10">
        <f>'1.1 Nominal NKS'!U68*'4 GDP, Inflator, &amp; Population'!$F27</f>
        <v>1557415.6391177564</v>
      </c>
      <c r="V68" s="10">
        <f>'1.1 Nominal NKS'!V68*'4 GDP, Inflator, &amp; Population'!$F27</f>
        <v>4989760.8187652892</v>
      </c>
    </row>
    <row r="69" spans="2:22" s="2" customFormat="1" x14ac:dyDescent="0.3">
      <c r="B69" s="9">
        <v>2015</v>
      </c>
      <c r="C69" s="10">
        <f>'1.1 Nominal NKS'!C69*'4 GDP, Inflator, &amp; Population'!$F28</f>
        <v>28754875.273204189</v>
      </c>
      <c r="D69" s="10">
        <f>'1.1 Nominal NKS'!D69*'4 GDP, Inflator, &amp; Population'!$F28</f>
        <v>24217063.571490027</v>
      </c>
      <c r="E69" s="10">
        <f>'1.1 Nominal NKS'!E69*'4 GDP, Inflator, &amp; Population'!$F28</f>
        <v>2033111.532905224</v>
      </c>
      <c r="F69" s="10">
        <f>'1.1 Nominal NKS'!F69*'4 GDP, Inflator, &amp; Population'!$F28</f>
        <v>2641269.7737737796</v>
      </c>
      <c r="G69" s="10">
        <f>'1.1 Nominal NKS'!G69*'4 GDP, Inflator, &amp; Population'!$F28</f>
        <v>42211366.770834565</v>
      </c>
      <c r="H69" s="10">
        <f>'1.1 Nominal NKS'!H69*'4 GDP, Inflator, &amp; Population'!$F28</f>
        <v>17300336.509541187</v>
      </c>
      <c r="I69" s="10">
        <f>'1.1 Nominal NKS'!I69*'4 GDP, Inflator, &amp; Population'!$F28</f>
        <v>6694802.3590507675</v>
      </c>
      <c r="J69" s="10">
        <f>'1.1 Nominal NKS'!J69*'4 GDP, Inflator, &amp; Population'!$F28</f>
        <v>18570328.353260715</v>
      </c>
      <c r="K69" s="10">
        <f>'1.1 Nominal NKS'!K69*'4 GDP, Inflator, &amp; Population'!$F28</f>
        <v>19125752.608734217</v>
      </c>
      <c r="L69" s="10">
        <f>'1.1 Nominal NKS'!L69*'4 GDP, Inflator, &amp; Population'!$F28</f>
        <v>2015704.5142904737</v>
      </c>
      <c r="M69" s="10">
        <f>'1.1 Nominal NKS'!M69*'4 GDP, Inflator, &amp; Population'!$F28</f>
        <v>11958007.479765609</v>
      </c>
      <c r="N69" s="10">
        <f>'1.1 Nominal NKS'!N69*'4 GDP, Inflator, &amp; Population'!$F28</f>
        <v>392797.82932773273</v>
      </c>
      <c r="O69" s="10">
        <f>'1.1 Nominal NKS'!O69*'4 GDP, Inflator, &amp; Population'!$F28</f>
        <v>11058133.53097678</v>
      </c>
      <c r="P69" s="10">
        <f>'1.1 Nominal NKS'!P69*'4 GDP, Inflator, &amp; Population'!$F28</f>
        <v>1082783.4197130378</v>
      </c>
      <c r="Q69" s="10">
        <f>'1.1 Nominal NKS'!Q69*'4 GDP, Inflator, &amp; Population'!$F28</f>
        <v>17592757.04300892</v>
      </c>
      <c r="R69" s="10">
        <f>'1.1 Nominal NKS'!R69*'4 GDP, Inflator, &amp; Population'!$F28</f>
        <v>5464329.0217114221</v>
      </c>
      <c r="S69" s="10">
        <f>'1.1 Nominal NKS'!S69*'4 GDP, Inflator, &amp; Population'!$F28</f>
        <v>8168712.0612024423</v>
      </c>
      <c r="T69" s="10">
        <f>'1.1 Nominal NKS'!T69*'4 GDP, Inflator, &amp; Population'!$F28</f>
        <v>2788262.1072109914</v>
      </c>
      <c r="U69" s="10">
        <f>'1.1 Nominal NKS'!U69*'4 GDP, Inflator, &amp; Population'!$F28</f>
        <v>1593524.8733995364</v>
      </c>
      <c r="V69" s="10">
        <f>'1.1 Nominal NKS'!V69*'4 GDP, Inflator, &amp; Population'!$F28</f>
        <v>5364759.1373090427</v>
      </c>
    </row>
    <row r="70" spans="2:22" s="2" customFormat="1" x14ac:dyDescent="0.3">
      <c r="B70" s="9">
        <v>2016</v>
      </c>
      <c r="C70" s="10">
        <f>'1.1 Nominal NKS'!C70*'4 GDP, Inflator, &amp; Population'!$F29</f>
        <v>30481095.243285783</v>
      </c>
      <c r="D70" s="10">
        <f>'1.1 Nominal NKS'!D70*'4 GDP, Inflator, &amp; Population'!$F29</f>
        <v>24842222.956014961</v>
      </c>
      <c r="E70" s="10">
        <f>'1.1 Nominal NKS'!E70*'4 GDP, Inflator, &amp; Population'!$F29</f>
        <v>2125754.0741068232</v>
      </c>
      <c r="F70" s="10">
        <f>'1.1 Nominal NKS'!F70*'4 GDP, Inflator, &amp; Population'!$F29</f>
        <v>3131861.6362858904</v>
      </c>
      <c r="G70" s="10">
        <f>'1.1 Nominal NKS'!G70*'4 GDP, Inflator, &amp; Population'!$F29</f>
        <v>43119737.006444089</v>
      </c>
      <c r="H70" s="10">
        <f>'1.1 Nominal NKS'!H70*'4 GDP, Inflator, &amp; Population'!$F29</f>
        <v>18153470.014281347</v>
      </c>
      <c r="I70" s="10">
        <f>'1.1 Nominal NKS'!I70*'4 GDP, Inflator, &amp; Population'!$F29</f>
        <v>6915003.7662469735</v>
      </c>
      <c r="J70" s="10">
        <f>'1.1 Nominal NKS'!J70*'4 GDP, Inflator, &amp; Population'!$F29</f>
        <v>18739829.286836822</v>
      </c>
      <c r="K70" s="10">
        <f>'1.1 Nominal NKS'!K70*'4 GDP, Inflator, &amp; Population'!$F29</f>
        <v>20070275.196526121</v>
      </c>
      <c r="L70" s="10">
        <f>'1.1 Nominal NKS'!L70*'4 GDP, Inflator, &amp; Population'!$F29</f>
        <v>2110642.9976362037</v>
      </c>
      <c r="M70" s="10">
        <f>'1.1 Nominal NKS'!M70*'4 GDP, Inflator, &amp; Population'!$F29</f>
        <v>12513815.873392539</v>
      </c>
      <c r="N70" s="10">
        <f>'1.1 Nominal NKS'!N70*'4 GDP, Inflator, &amp; Population'!$F29</f>
        <v>407092.2573141703</v>
      </c>
      <c r="O70" s="10">
        <f>'1.1 Nominal NKS'!O70*'4 GDP, Inflator, &amp; Population'!$F29</f>
        <v>11355257.566029573</v>
      </c>
      <c r="P70" s="10">
        <f>'1.1 Nominal NKS'!P70*'4 GDP, Inflator, &amp; Population'!$F29</f>
        <v>1164896.4388232375</v>
      </c>
      <c r="Q70" s="10">
        <f>'1.1 Nominal NKS'!Q70*'4 GDP, Inflator, &amp; Population'!$F29</f>
        <v>18627823.103389453</v>
      </c>
      <c r="R70" s="10">
        <f>'1.1 Nominal NKS'!R70*'4 GDP, Inflator, &amp; Population'!$F29</f>
        <v>5841162.9280025223</v>
      </c>
      <c r="S70" s="10">
        <f>'1.1 Nominal NKS'!S70*'4 GDP, Inflator, &amp; Population'!$F29</f>
        <v>8281286.4184812596</v>
      </c>
      <c r="T70" s="10">
        <f>'1.1 Nominal NKS'!T70*'4 GDP, Inflator, &amp; Population'!$F29</f>
        <v>2815335.8747757846</v>
      </c>
      <c r="U70" s="10">
        <f>'1.1 Nominal NKS'!U70*'4 GDP, Inflator, &amp; Population'!$F29</f>
        <v>1606780.5871198482</v>
      </c>
      <c r="V70" s="10">
        <f>'1.1 Nominal NKS'!V70*'4 GDP, Inflator, &amp; Population'!$F29</f>
        <v>5611424.1081249043</v>
      </c>
    </row>
    <row r="71" spans="2:22" s="2" customFormat="1" x14ac:dyDescent="0.3">
      <c r="B71" s="9">
        <v>2017</v>
      </c>
      <c r="C71" s="10">
        <f>'1.1 Nominal NKS'!C71*'4 GDP, Inflator, &amp; Population'!$F30</f>
        <v>31800988.715620652</v>
      </c>
      <c r="D71" s="10">
        <f>'1.1 Nominal NKS'!D71*'4 GDP, Inflator, &amp; Population'!$F30</f>
        <v>25438557.391339179</v>
      </c>
      <c r="E71" s="10">
        <f>'1.1 Nominal NKS'!E71*'4 GDP, Inflator, &amp; Population'!$F30</f>
        <v>1974110.0330373242</v>
      </c>
      <c r="F71" s="10">
        <f>'1.1 Nominal NKS'!F71*'4 GDP, Inflator, &amp; Population'!$F30</f>
        <v>3237751.6603886415</v>
      </c>
      <c r="G71" s="10">
        <f>'1.1 Nominal NKS'!G71*'4 GDP, Inflator, &amp; Population'!$F30</f>
        <v>43411304.601741008</v>
      </c>
      <c r="H71" s="10">
        <f>'1.1 Nominal NKS'!H71*'4 GDP, Inflator, &amp; Population'!$F30</f>
        <v>18829359.844208624</v>
      </c>
      <c r="I71" s="10">
        <f>'1.1 Nominal NKS'!I71*'4 GDP, Inflator, &amp; Population'!$F30</f>
        <v>7018620.4317081999</v>
      </c>
      <c r="J71" s="10">
        <f>'1.1 Nominal NKS'!J71*'4 GDP, Inflator, &amp; Population'!$F30</f>
        <v>18835836.602219742</v>
      </c>
      <c r="K71" s="10">
        <f>'1.1 Nominal NKS'!K71*'4 GDP, Inflator, &amp; Population'!$F30</f>
        <v>21133876.314087942</v>
      </c>
      <c r="L71" s="10">
        <f>'1.1 Nominal NKS'!L71*'4 GDP, Inflator, &amp; Population'!$F30</f>
        <v>2204873.1452849479</v>
      </c>
      <c r="M71" s="10">
        <f>'1.1 Nominal NKS'!M71*'4 GDP, Inflator, &amp; Population'!$F30</f>
        <v>12847737.494224282</v>
      </c>
      <c r="N71" s="10">
        <f>'1.1 Nominal NKS'!N71*'4 GDP, Inflator, &amp; Population'!$F30</f>
        <v>398067.93699007737</v>
      </c>
      <c r="O71" s="10">
        <f>'1.1 Nominal NKS'!O71*'4 GDP, Inflator, &amp; Population'!$F30</f>
        <v>11620098.509162571</v>
      </c>
      <c r="P71" s="10">
        <f>'1.1 Nominal NKS'!P71*'4 GDP, Inflator, &amp; Population'!$F30</f>
        <v>1278285.4900831825</v>
      </c>
      <c r="Q71" s="10">
        <f>'1.1 Nominal NKS'!Q71*'4 GDP, Inflator, &amp; Population'!$F30</f>
        <v>19186280.908510305</v>
      </c>
      <c r="R71" s="10">
        <f>'1.1 Nominal NKS'!R71*'4 GDP, Inflator, &amp; Population'!$F30</f>
        <v>5948098.8828688543</v>
      </c>
      <c r="S71" s="10">
        <f>'1.1 Nominal NKS'!S71*'4 GDP, Inflator, &amp; Population'!$F30</f>
        <v>8497684.2583857384</v>
      </c>
      <c r="T71" s="10">
        <f>'1.1 Nominal NKS'!T71*'4 GDP, Inflator, &amp; Population'!$F30</f>
        <v>3116905.2307788562</v>
      </c>
      <c r="U71" s="10">
        <f>'1.1 Nominal NKS'!U71*'4 GDP, Inflator, &amp; Population'!$F30</f>
        <v>1654406.8018556742</v>
      </c>
      <c r="V71" s="10">
        <f>'1.1 Nominal NKS'!V71*'4 GDP, Inflator, &amp; Population'!$F30</f>
        <v>5996427.6960101146</v>
      </c>
    </row>
    <row r="72" spans="2:22" s="2" customFormat="1" x14ac:dyDescent="0.3">
      <c r="B72" s="9">
        <v>2018</v>
      </c>
      <c r="C72" s="10">
        <f>'1.1 Nominal NKS'!C72*'4 GDP, Inflator, &amp; Population'!$F31</f>
        <v>33215378.77528226</v>
      </c>
      <c r="D72" s="10">
        <f>'1.1 Nominal NKS'!D72*'4 GDP, Inflator, &amp; Population'!$F31</f>
        <v>25846196.667921606</v>
      </c>
      <c r="E72" s="10">
        <f>'1.1 Nominal NKS'!E72*'4 GDP, Inflator, &amp; Population'!$F31</f>
        <v>2394096.5333014205</v>
      </c>
      <c r="F72" s="10">
        <f>'1.1 Nominal NKS'!F72*'4 GDP, Inflator, &amp; Population'!$F31</f>
        <v>2810492.8648361657</v>
      </c>
      <c r="G72" s="10">
        <f>'1.1 Nominal NKS'!G72*'4 GDP, Inflator, &amp; Population'!$F31</f>
        <v>43054186.220792979</v>
      </c>
      <c r="H72" s="10">
        <f>'1.1 Nominal NKS'!H72*'4 GDP, Inflator, &amp; Population'!$F31</f>
        <v>19266840.139325984</v>
      </c>
      <c r="I72" s="10">
        <f>'1.1 Nominal NKS'!I72*'4 GDP, Inflator, &amp; Population'!$F31</f>
        <v>7398640.1203898676</v>
      </c>
      <c r="J72" s="10">
        <f>'1.1 Nominal NKS'!J72*'4 GDP, Inflator, &amp; Population'!$F31</f>
        <v>19037463.13464234</v>
      </c>
      <c r="K72" s="10">
        <f>'1.1 Nominal NKS'!K72*'4 GDP, Inflator, &amp; Population'!$F31</f>
        <v>21758993.877533998</v>
      </c>
      <c r="L72" s="10">
        <f>'1.1 Nominal NKS'!L72*'4 GDP, Inflator, &amp; Population'!$F31</f>
        <v>2291352.6222682665</v>
      </c>
      <c r="M72" s="10">
        <f>'1.1 Nominal NKS'!M72*'4 GDP, Inflator, &amp; Population'!$F31</f>
        <v>13629427.370004592</v>
      </c>
      <c r="N72" s="10">
        <f>'1.1 Nominal NKS'!N72*'4 GDP, Inflator, &amp; Population'!$F31</f>
        <v>370702.06909629895</v>
      </c>
      <c r="O72" s="10">
        <f>'1.1 Nominal NKS'!O72*'4 GDP, Inflator, &amp; Population'!$F31</f>
        <v>11637980.170310654</v>
      </c>
      <c r="P72" s="10">
        <f>'1.1 Nominal NKS'!P72*'4 GDP, Inflator, &amp; Population'!$F31</f>
        <v>1207826.7929053789</v>
      </c>
      <c r="Q72" s="10">
        <f>'1.1 Nominal NKS'!Q72*'4 GDP, Inflator, &amp; Population'!$F31</f>
        <v>19848387.869341131</v>
      </c>
      <c r="R72" s="10">
        <f>'1.1 Nominal NKS'!R72*'4 GDP, Inflator, &amp; Population'!$F31</f>
        <v>6179551.0918570831</v>
      </c>
      <c r="S72" s="10">
        <f>'1.1 Nominal NKS'!S72*'4 GDP, Inflator, &amp; Population'!$F31</f>
        <v>8452145.6666638199</v>
      </c>
      <c r="T72" s="10">
        <f>'1.1 Nominal NKS'!T72*'4 GDP, Inflator, &amp; Population'!$F31</f>
        <v>3178098.5205696332</v>
      </c>
      <c r="U72" s="10">
        <f>'1.1 Nominal NKS'!U72*'4 GDP, Inflator, &amp; Population'!$F31</f>
        <v>1624024.4781315988</v>
      </c>
      <c r="V72" s="10">
        <f>'1.1 Nominal NKS'!V72*'4 GDP, Inflator, &amp; Population'!$F31</f>
        <v>6272352.5868042195</v>
      </c>
    </row>
    <row r="73" spans="2:22" s="2" customFormat="1" x14ac:dyDescent="0.3">
      <c r="B73" s="9">
        <v>2019</v>
      </c>
      <c r="C73" s="10">
        <f>'1.1 Nominal NKS'!C73*'4 GDP, Inflator, &amp; Population'!$F32</f>
        <v>34842957.90993353</v>
      </c>
      <c r="D73" s="10">
        <f>'1.1 Nominal NKS'!D73*'4 GDP, Inflator, &amp; Population'!$F32</f>
        <v>26806307.263142865</v>
      </c>
      <c r="E73" s="10">
        <f>'1.1 Nominal NKS'!E73*'4 GDP, Inflator, &amp; Population'!$F32</f>
        <v>2763861.590792994</v>
      </c>
      <c r="F73" s="10">
        <f>'1.1 Nominal NKS'!F73*'4 GDP, Inflator, &amp; Population'!$F32</f>
        <v>3142697.602328226</v>
      </c>
      <c r="G73" s="10">
        <f>'1.1 Nominal NKS'!G73*'4 GDP, Inflator, &amp; Population'!$F32</f>
        <v>44778301.778456017</v>
      </c>
      <c r="H73" s="10">
        <f>'1.1 Nominal NKS'!H73*'4 GDP, Inflator, &amp; Population'!$F32</f>
        <v>20197692.14422312</v>
      </c>
      <c r="I73" s="10">
        <f>'1.1 Nominal NKS'!I73*'4 GDP, Inflator, &amp; Population'!$F32</f>
        <v>8310832.4273109091</v>
      </c>
      <c r="J73" s="10">
        <f>'1.1 Nominal NKS'!J73*'4 GDP, Inflator, &amp; Population'!$F32</f>
        <v>19644681.228795387</v>
      </c>
      <c r="K73" s="10">
        <f>'1.1 Nominal NKS'!K73*'4 GDP, Inflator, &amp; Population'!$F32</f>
        <v>22654520.726982735</v>
      </c>
      <c r="L73" s="10">
        <f>'1.1 Nominal NKS'!L73*'4 GDP, Inflator, &amp; Population'!$F32</f>
        <v>2379694.6282584001</v>
      </c>
      <c r="M73" s="10">
        <f>'1.1 Nominal NKS'!M73*'4 GDP, Inflator, &amp; Population'!$F32</f>
        <v>14610567.724769369</v>
      </c>
      <c r="N73" s="10">
        <f>'1.1 Nominal NKS'!N73*'4 GDP, Inflator, &amp; Population'!$F32</f>
        <v>378487.59777808638</v>
      </c>
      <c r="O73" s="10">
        <f>'1.1 Nominal NKS'!O73*'4 GDP, Inflator, &amp; Population'!$F32</f>
        <v>11877933.26824813</v>
      </c>
      <c r="P73" s="10">
        <f>'1.1 Nominal NKS'!P73*'4 GDP, Inflator, &amp; Population'!$F32</f>
        <v>1324736.361753185</v>
      </c>
      <c r="Q73" s="10">
        <f>'1.1 Nominal NKS'!Q73*'4 GDP, Inflator, &amp; Population'!$F32</f>
        <v>22070547.29532665</v>
      </c>
      <c r="R73" s="10">
        <f>'1.1 Nominal NKS'!R73*'4 GDP, Inflator, &amp; Population'!$F32</f>
        <v>6522260.3281811625</v>
      </c>
      <c r="S73" s="10">
        <f>'1.1 Nominal NKS'!S73*'4 GDP, Inflator, &amp; Population'!$F32</f>
        <v>8312588.8295739871</v>
      </c>
      <c r="T73" s="10">
        <f>'1.1 Nominal NKS'!T73*'4 GDP, Inflator, &amp; Population'!$F32</f>
        <v>3932366.357146671</v>
      </c>
      <c r="U73" s="10">
        <f>'1.1 Nominal NKS'!U73*'4 GDP, Inflator, &amp; Population'!$F32</f>
        <v>1628817.7760274543</v>
      </c>
      <c r="V73" s="10">
        <f>'1.1 Nominal NKS'!V73*'4 GDP, Inflator, &amp; Population'!$F32</f>
        <v>6954724.4939372791</v>
      </c>
    </row>
    <row r="74" spans="2:22" s="2" customFormat="1" x14ac:dyDescent="0.3">
      <c r="B74" s="9">
        <v>2020</v>
      </c>
      <c r="C74" s="10">
        <f>'1.1 Nominal NKS'!C74*'4 GDP, Inflator, &amp; Population'!$F33</f>
        <v>35587580.008985199</v>
      </c>
      <c r="D74" s="10">
        <f>'1.1 Nominal NKS'!D74*'4 GDP, Inflator, &amp; Population'!$F33</f>
        <v>27368322.767915167</v>
      </c>
      <c r="E74" s="10">
        <f>'1.1 Nominal NKS'!E74*'4 GDP, Inflator, &amp; Population'!$F33</f>
        <v>3072840.8112544571</v>
      </c>
      <c r="F74" s="10">
        <f>'1.1 Nominal NKS'!F74*'4 GDP, Inflator, &amp; Population'!$F33</f>
        <v>3162278.002570942</v>
      </c>
      <c r="G74" s="10">
        <f>'1.1 Nominal NKS'!G74*'4 GDP, Inflator, &amp; Population'!$F33</f>
        <v>44985059.595444776</v>
      </c>
      <c r="H74" s="10">
        <f>'1.1 Nominal NKS'!H74*'4 GDP, Inflator, &amp; Population'!$F33</f>
        <v>20739731.433319692</v>
      </c>
      <c r="I74" s="10">
        <f>'1.1 Nominal NKS'!I74*'4 GDP, Inflator, &amp; Population'!$F33</f>
        <v>8543336.7170271855</v>
      </c>
      <c r="J74" s="10">
        <f>'1.1 Nominal NKS'!J74*'4 GDP, Inflator, &amp; Population'!$F33</f>
        <v>19748842.38807144</v>
      </c>
      <c r="K74" s="10">
        <f>'1.1 Nominal NKS'!K74*'4 GDP, Inflator, &amp; Population'!$F33</f>
        <v>23250168.273091048</v>
      </c>
      <c r="L74" s="10">
        <f>'1.1 Nominal NKS'!L74*'4 GDP, Inflator, &amp; Population'!$F33</f>
        <v>2415673.6507178242</v>
      </c>
      <c r="M74" s="10">
        <f>'1.1 Nominal NKS'!M74*'4 GDP, Inflator, &amp; Population'!$F33</f>
        <v>15328255.710502129</v>
      </c>
      <c r="N74" s="10">
        <f>'1.1 Nominal NKS'!N74*'4 GDP, Inflator, &amp; Population'!$F33</f>
        <v>382864.37387172831</v>
      </c>
      <c r="O74" s="10">
        <f>'1.1 Nominal NKS'!O74*'4 GDP, Inflator, &amp; Population'!$F33</f>
        <v>11990598.377628472</v>
      </c>
      <c r="P74" s="10">
        <f>'1.1 Nominal NKS'!P74*'4 GDP, Inflator, &amp; Population'!$F33</f>
        <v>1409755.2387629999</v>
      </c>
      <c r="Q74" s="10">
        <f>'1.1 Nominal NKS'!Q74*'4 GDP, Inflator, &amp; Population'!$F33</f>
        <v>22331141.696104482</v>
      </c>
      <c r="R74" s="10">
        <f>'1.1 Nominal NKS'!R74*'4 GDP, Inflator, &amp; Population'!$F33</f>
        <v>6736670.5874690861</v>
      </c>
      <c r="S74" s="10">
        <f>'1.1 Nominal NKS'!S74*'4 GDP, Inflator, &amp; Population'!$F33</f>
        <v>8021785.7149331383</v>
      </c>
      <c r="T74" s="10">
        <f>'1.1 Nominal NKS'!T74*'4 GDP, Inflator, &amp; Population'!$F33</f>
        <v>3947710.8029865609</v>
      </c>
      <c r="U74" s="10">
        <f>'1.1 Nominal NKS'!U74*'4 GDP, Inflator, &amp; Population'!$F33</f>
        <v>1639046.9276851073</v>
      </c>
      <c r="V74" s="10">
        <f>'1.1 Nominal NKS'!V74*'4 GDP, Inflator, &amp; Population'!$F33</f>
        <v>7387256.1837338731</v>
      </c>
    </row>
    <row r="75" spans="2:22" s="2" customFormat="1" x14ac:dyDescent="0.3">
      <c r="B75" s="9">
        <v>2021</v>
      </c>
      <c r="C75" s="10">
        <f>'1.1 Nominal NKS'!C75*'4 GDP, Inflator, &amp; Population'!$F34</f>
        <v>37045445.481433265</v>
      </c>
      <c r="D75" s="10">
        <f>'1.1 Nominal NKS'!D75*'4 GDP, Inflator, &amp; Population'!$F34</f>
        <v>28758776.535154007</v>
      </c>
      <c r="E75" s="10">
        <f>'1.1 Nominal NKS'!E75*'4 GDP, Inflator, &amp; Population'!$F34</f>
        <v>3891830.7666623238</v>
      </c>
      <c r="F75" s="10">
        <f>'1.1 Nominal NKS'!F75*'4 GDP, Inflator, &amp; Population'!$F34</f>
        <v>3288354.5702851005</v>
      </c>
      <c r="G75" s="10">
        <f>'1.1 Nominal NKS'!G75*'4 GDP, Inflator, &amp; Population'!$F34</f>
        <v>46303568.814312451</v>
      </c>
      <c r="H75" s="10">
        <f>'1.1 Nominal NKS'!H75*'4 GDP, Inflator, &amp; Population'!$F34</f>
        <v>22193252.487988181</v>
      </c>
      <c r="I75" s="10">
        <f>'1.1 Nominal NKS'!I75*'4 GDP, Inflator, &amp; Population'!$F34</f>
        <v>9277150.8418952059</v>
      </c>
      <c r="J75" s="10">
        <f>'1.1 Nominal NKS'!J75*'4 GDP, Inflator, &amp; Population'!$F34</f>
        <v>20375449.975878365</v>
      </c>
      <c r="K75" s="10">
        <f>'1.1 Nominal NKS'!K75*'4 GDP, Inflator, &amp; Population'!$F34</f>
        <v>24554334.409462448</v>
      </c>
      <c r="L75" s="10">
        <f>'1.1 Nominal NKS'!L75*'4 GDP, Inflator, &amp; Population'!$F34</f>
        <v>2534232.3244032804</v>
      </c>
      <c r="M75" s="10">
        <f>'1.1 Nominal NKS'!M75*'4 GDP, Inflator, &amp; Population'!$F34</f>
        <v>15960013.028050136</v>
      </c>
      <c r="N75" s="10">
        <f>'1.1 Nominal NKS'!N75*'4 GDP, Inflator, &amp; Population'!$F34</f>
        <v>406833.00940995332</v>
      </c>
      <c r="O75" s="10">
        <f>'1.1 Nominal NKS'!O75*'4 GDP, Inflator, &amp; Population'!$F34</f>
        <v>12404109.26259556</v>
      </c>
      <c r="P75" s="10">
        <f>'1.1 Nominal NKS'!P75*'4 GDP, Inflator, &amp; Population'!$F34</f>
        <v>1596988.370789167</v>
      </c>
      <c r="Q75" s="10">
        <f>'1.1 Nominal NKS'!Q75*'4 GDP, Inflator, &amp; Population'!$F34</f>
        <v>23769414.636225428</v>
      </c>
      <c r="R75" s="10">
        <f>'1.1 Nominal NKS'!R75*'4 GDP, Inflator, &amp; Population'!$F34</f>
        <v>7074757.6296286322</v>
      </c>
      <c r="S75" s="10">
        <f>'1.1 Nominal NKS'!S75*'4 GDP, Inflator, &amp; Population'!$F34</f>
        <v>7980348.7437126823</v>
      </c>
      <c r="T75" s="10">
        <f>'1.1 Nominal NKS'!T75*'4 GDP, Inflator, &amp; Population'!$F34</f>
        <v>4310872.9380977815</v>
      </c>
      <c r="U75" s="10">
        <f>'1.1 Nominal NKS'!U75*'4 GDP, Inflator, &amp; Population'!$F34</f>
        <v>1683655.8118019423</v>
      </c>
      <c r="V75" s="10">
        <f>'1.1 Nominal NKS'!V75*'4 GDP, Inflator, &amp; Population'!$F34</f>
        <v>7969799.8935560305</v>
      </c>
    </row>
    <row r="76" spans="2:22" s="2" customFormat="1" x14ac:dyDescent="0.3">
      <c r="B76" s="9">
        <v>2022</v>
      </c>
      <c r="C76" s="10">
        <f>'1.1 Nominal NKS'!C76*'4 GDP, Inflator, &amp; Population'!$F35</f>
        <v>37355662</v>
      </c>
      <c r="D76" s="10">
        <f>'1.1 Nominal NKS'!D76*'4 GDP, Inflator, &amp; Population'!$F35</f>
        <v>29826113</v>
      </c>
      <c r="E76" s="10">
        <f>'1.1 Nominal NKS'!E76*'4 GDP, Inflator, &amp; Population'!$F35</f>
        <v>4655572</v>
      </c>
      <c r="F76" s="10">
        <f>'1.1 Nominal NKS'!F76*'4 GDP, Inflator, &amp; Population'!$F35</f>
        <v>3323368</v>
      </c>
      <c r="G76" s="10">
        <f>'1.1 Nominal NKS'!G76*'4 GDP, Inflator, &amp; Population'!$F35</f>
        <v>46516588.41155988</v>
      </c>
      <c r="H76" s="10">
        <f>'1.1 Nominal NKS'!H76*'4 GDP, Inflator, &amp; Population'!$F35</f>
        <v>23442411</v>
      </c>
      <c r="I76" s="10">
        <f>'1.1 Nominal NKS'!I76*'4 GDP, Inflator, &amp; Population'!$F35</f>
        <v>9837792</v>
      </c>
      <c r="J76" s="10">
        <f>'1.1 Nominal NKS'!J76*'4 GDP, Inflator, &amp; Population'!$F35</f>
        <v>20692904</v>
      </c>
      <c r="K76" s="10">
        <f>'1.1 Nominal NKS'!K76*'4 GDP, Inflator, &amp; Population'!$F35</f>
        <v>25043467</v>
      </c>
      <c r="L76" s="10">
        <f>'1.1 Nominal NKS'!L76*'4 GDP, Inflator, &amp; Population'!$F35</f>
        <v>2587875</v>
      </c>
      <c r="M76" s="10">
        <f>'1.1 Nominal NKS'!M76*'4 GDP, Inflator, &amp; Population'!$F35</f>
        <v>16077174</v>
      </c>
      <c r="N76" s="10">
        <f>'1.1 Nominal NKS'!N76*'4 GDP, Inflator, &amp; Population'!$F35</f>
        <v>434120</v>
      </c>
      <c r="O76" s="10">
        <f>'1.1 Nominal NKS'!O76*'4 GDP, Inflator, &amp; Population'!$F35</f>
        <v>12365182</v>
      </c>
      <c r="P76" s="10">
        <f>'1.1 Nominal NKS'!P76*'4 GDP, Inflator, &amp; Population'!$F35</f>
        <v>1753764</v>
      </c>
      <c r="Q76" s="10">
        <f>'1.1 Nominal NKS'!Q76*'4 GDP, Inflator, &amp; Population'!$F35</f>
        <v>24709625</v>
      </c>
      <c r="R76" s="10">
        <f>'1.1 Nominal NKS'!R76*'4 GDP, Inflator, &amp; Population'!$F35</f>
        <v>7020355</v>
      </c>
      <c r="S76" s="10">
        <f>'1.1 Nominal NKS'!S76*'4 GDP, Inflator, &amp; Population'!$F35</f>
        <v>7502616</v>
      </c>
      <c r="T76" s="10">
        <f>'1.1 Nominal NKS'!T76*'4 GDP, Inflator, &amp; Population'!$F35</f>
        <v>4305297</v>
      </c>
      <c r="U76" s="10">
        <f>'1.1 Nominal NKS'!U76*'4 GDP, Inflator, &amp; Population'!$F35</f>
        <v>1661278</v>
      </c>
      <c r="V76" s="10">
        <f>'1.1 Nominal NKS'!V76*'4 GDP, Inflator, &amp; Population'!$F35</f>
        <v>7955071</v>
      </c>
    </row>
    <row r="78" spans="2:22" x14ac:dyDescent="0.3">
      <c r="B78" s="62" t="s">
        <v>117</v>
      </c>
      <c r="C78" s="63"/>
      <c r="D78" s="64"/>
    </row>
    <row r="79" spans="2:22" x14ac:dyDescent="0.3">
      <c r="B79" s="62" t="s">
        <v>118</v>
      </c>
      <c r="C79" s="63"/>
      <c r="D79" s="64"/>
    </row>
    <row r="80" spans="2:22" x14ac:dyDescent="0.3">
      <c r="B80" s="25" t="s">
        <v>100</v>
      </c>
      <c r="C80" s="25" t="s">
        <v>53</v>
      </c>
      <c r="D80" s="25" t="s">
        <v>72</v>
      </c>
      <c r="I80" s="3"/>
      <c r="K80" s="3"/>
      <c r="L80" s="3"/>
      <c r="M80" s="3"/>
      <c r="N80" s="3"/>
      <c r="O80" s="3"/>
      <c r="P80" s="3"/>
    </row>
    <row r="81" spans="2:10" x14ac:dyDescent="0.3">
      <c r="B81" s="9">
        <v>1990</v>
      </c>
      <c r="C81" s="10">
        <f>'1.1 Nominal NKS'!C81*'4 GDP, Inflator, &amp; Population'!$F3</f>
        <v>63276062.321965426</v>
      </c>
      <c r="D81" s="10">
        <f>'1.1 Nominal NKS'!D81*'4 GDP, Inflator, &amp; Population'!$F3</f>
        <v>51312405.05128587</v>
      </c>
      <c r="I81" s="3"/>
    </row>
    <row r="82" spans="2:10" x14ac:dyDescent="0.3">
      <c r="B82" s="9">
        <v>1991</v>
      </c>
      <c r="C82" s="10">
        <f>'1.1 Nominal NKS'!C82*'4 GDP, Inflator, &amp; Population'!$F4</f>
        <v>64596835.302062199</v>
      </c>
      <c r="D82" s="10">
        <f>'1.1 Nominal NKS'!D82*'4 GDP, Inflator, &amp; Population'!$F4</f>
        <v>52305587.707105532</v>
      </c>
      <c r="E82" s="2"/>
      <c r="I82" s="2"/>
    </row>
    <row r="83" spans="2:10" x14ac:dyDescent="0.3">
      <c r="B83" s="9">
        <v>1992</v>
      </c>
      <c r="C83" s="10">
        <f>'1.1 Nominal NKS'!C83*'4 GDP, Inflator, &amp; Population'!$F5</f>
        <v>64754077.687414743</v>
      </c>
      <c r="D83" s="10">
        <f>'1.1 Nominal NKS'!D83*'4 GDP, Inflator, &amp; Population'!$F5</f>
        <v>52486726.34463162</v>
      </c>
      <c r="E83" s="2"/>
      <c r="I83" s="2"/>
      <c r="J83" s="2"/>
    </row>
    <row r="84" spans="2:10" x14ac:dyDescent="0.3">
      <c r="B84" s="9">
        <v>1993</v>
      </c>
      <c r="C84" s="10">
        <f>'1.1 Nominal NKS'!C84*'4 GDP, Inflator, &amp; Population'!$F6</f>
        <v>62736611.110409297</v>
      </c>
      <c r="D84" s="10">
        <f>'1.1 Nominal NKS'!D84*'4 GDP, Inflator, &amp; Population'!$F6</f>
        <v>51702804.651594274</v>
      </c>
      <c r="E84" s="2"/>
      <c r="I84" s="2"/>
      <c r="J84" s="2"/>
    </row>
    <row r="85" spans="2:10" x14ac:dyDescent="0.3">
      <c r="B85" s="9">
        <v>1994</v>
      </c>
      <c r="C85" s="10">
        <f>'1.1 Nominal NKS'!C85*'4 GDP, Inflator, &amp; Population'!$F7</f>
        <v>60918206.906469129</v>
      </c>
      <c r="D85" s="10">
        <f>'1.1 Nominal NKS'!D85*'4 GDP, Inflator, &amp; Population'!$F7</f>
        <v>52646305.942969337</v>
      </c>
      <c r="I85" s="2"/>
      <c r="J85" s="3"/>
    </row>
    <row r="86" spans="2:10" x14ac:dyDescent="0.3">
      <c r="B86" s="9">
        <v>1995</v>
      </c>
      <c r="C86" s="10">
        <f>'1.1 Nominal NKS'!C86*'4 GDP, Inflator, &amp; Population'!$F8</f>
        <v>60710066.671374872</v>
      </c>
      <c r="D86" s="10">
        <f>'1.1 Nominal NKS'!D86*'4 GDP, Inflator, &amp; Population'!$F8</f>
        <v>53876993.719863087</v>
      </c>
    </row>
    <row r="87" spans="2:10" x14ac:dyDescent="0.3">
      <c r="B87" s="9">
        <v>1996</v>
      </c>
      <c r="C87" s="10">
        <f>'1.1 Nominal NKS'!C87*'4 GDP, Inflator, &amp; Population'!$F9</f>
        <v>62583012.508557819</v>
      </c>
      <c r="D87" s="10">
        <f>'1.1 Nominal NKS'!D87*'4 GDP, Inflator, &amp; Population'!$F9</f>
        <v>54780895.599292256</v>
      </c>
    </row>
    <row r="88" spans="2:10" x14ac:dyDescent="0.3">
      <c r="B88" s="9">
        <v>1997</v>
      </c>
      <c r="C88" s="10">
        <f>'1.1 Nominal NKS'!C88*'4 GDP, Inflator, &amp; Population'!$F10</f>
        <v>64473090.074758999</v>
      </c>
      <c r="D88" s="10">
        <f>'1.1 Nominal NKS'!D88*'4 GDP, Inflator, &amp; Population'!$F10</f>
        <v>54940658.876544282</v>
      </c>
    </row>
    <row r="89" spans="2:10" x14ac:dyDescent="0.3">
      <c r="B89" s="9">
        <v>1998</v>
      </c>
      <c r="C89" s="10">
        <f>'1.1 Nominal NKS'!C89*'4 GDP, Inflator, &amp; Population'!$F11</f>
        <v>67431684.480568111</v>
      </c>
      <c r="D89" s="10">
        <f>'1.1 Nominal NKS'!D89*'4 GDP, Inflator, &amp; Population'!$F11</f>
        <v>56491600.105922803</v>
      </c>
    </row>
    <row r="90" spans="2:10" x14ac:dyDescent="0.3">
      <c r="B90" s="9">
        <v>1999</v>
      </c>
      <c r="C90" s="10">
        <f>'1.1 Nominal NKS'!C90*'4 GDP, Inflator, &amp; Population'!$F12</f>
        <v>69164043.756366119</v>
      </c>
      <c r="D90" s="10">
        <f>'1.1 Nominal NKS'!D90*'4 GDP, Inflator, &amp; Population'!$F12</f>
        <v>57033630.65072716</v>
      </c>
    </row>
    <row r="91" spans="2:10" x14ac:dyDescent="0.3">
      <c r="B91" s="9">
        <v>2000</v>
      </c>
      <c r="C91" s="10">
        <f>'1.1 Nominal NKS'!C91*'4 GDP, Inflator, &amp; Population'!$F13</f>
        <v>72799956.802790031</v>
      </c>
      <c r="D91" s="10">
        <f>'1.1 Nominal NKS'!D91*'4 GDP, Inflator, &amp; Population'!$F13</f>
        <v>58972481.950324431</v>
      </c>
    </row>
    <row r="92" spans="2:10" x14ac:dyDescent="0.3">
      <c r="B92" s="9">
        <v>2001</v>
      </c>
      <c r="C92" s="10">
        <f>'1.1 Nominal NKS'!C92*'4 GDP, Inflator, &amp; Population'!$F14</f>
        <v>77579248.832431361</v>
      </c>
      <c r="D92" s="10">
        <f>'1.1 Nominal NKS'!D92*'4 GDP, Inflator, &amp; Population'!$F14</f>
        <v>59442467.830275424</v>
      </c>
    </row>
    <row r="93" spans="2:10" x14ac:dyDescent="0.3">
      <c r="B93" s="9">
        <v>2002</v>
      </c>
      <c r="C93" s="10">
        <f>'1.1 Nominal NKS'!C93*'4 GDP, Inflator, &amp; Population'!$F15</f>
        <v>77092415.227617547</v>
      </c>
      <c r="D93" s="10">
        <f>'1.1 Nominal NKS'!D93*'4 GDP, Inflator, &amp; Population'!$F15</f>
        <v>59419406.317625925</v>
      </c>
    </row>
    <row r="94" spans="2:10" x14ac:dyDescent="0.3">
      <c r="B94" s="9">
        <v>2003</v>
      </c>
      <c r="C94" s="10">
        <f>'1.1 Nominal NKS'!C94*'4 GDP, Inflator, &amp; Population'!$F16</f>
        <v>80163530.92914544</v>
      </c>
      <c r="D94" s="10">
        <f>'1.1 Nominal NKS'!D94*'4 GDP, Inflator, &amp; Population'!$F16</f>
        <v>61949560.322732784</v>
      </c>
    </row>
    <row r="95" spans="2:10" x14ac:dyDescent="0.3">
      <c r="B95" s="9">
        <v>2004</v>
      </c>
      <c r="C95" s="10">
        <f>'1.1 Nominal NKS'!C95*'4 GDP, Inflator, &amp; Population'!$F17</f>
        <v>84647053.524176329</v>
      </c>
      <c r="D95" s="10">
        <f>'1.1 Nominal NKS'!D95*'4 GDP, Inflator, &amp; Population'!$F17</f>
        <v>65815156.739229463</v>
      </c>
    </row>
    <row r="96" spans="2:10" x14ac:dyDescent="0.3">
      <c r="B96" s="9">
        <v>2005</v>
      </c>
      <c r="C96" s="10">
        <f>'1.1 Nominal NKS'!C96*'4 GDP, Inflator, &amp; Population'!$F18</f>
        <v>90011114.014303058</v>
      </c>
      <c r="D96" s="10">
        <f>'1.1 Nominal NKS'!D96*'4 GDP, Inflator, &amp; Population'!$F18</f>
        <v>70252135.167413428</v>
      </c>
    </row>
    <row r="97" spans="2:4" x14ac:dyDescent="0.3">
      <c r="B97" s="9">
        <v>2006</v>
      </c>
      <c r="C97" s="10">
        <f>'1.1 Nominal NKS'!C97*'4 GDP, Inflator, &amp; Population'!$F19</f>
        <v>98025140.788212761</v>
      </c>
      <c r="D97" s="10">
        <f>'1.1 Nominal NKS'!D97*'4 GDP, Inflator, &amp; Population'!$F19</f>
        <v>74087195.460663825</v>
      </c>
    </row>
    <row r="98" spans="2:4" x14ac:dyDescent="0.3">
      <c r="B98" s="9">
        <v>2007</v>
      </c>
      <c r="C98" s="10">
        <f>'1.1 Nominal NKS'!C98*'4 GDP, Inflator, &amp; Population'!$F20</f>
        <v>103311816.99431413</v>
      </c>
      <c r="D98" s="10">
        <f>'1.1 Nominal NKS'!D98*'4 GDP, Inflator, &amp; Population'!$F20</f>
        <v>76158471.557711765</v>
      </c>
    </row>
    <row r="99" spans="2:4" x14ac:dyDescent="0.3">
      <c r="B99" s="9">
        <v>2008</v>
      </c>
      <c r="C99" s="10">
        <f>'1.1 Nominal NKS'!C99*'4 GDP, Inflator, &amp; Population'!$F21</f>
        <v>105677219.72212364</v>
      </c>
      <c r="D99" s="10">
        <f>'1.1 Nominal NKS'!D99*'4 GDP, Inflator, &amp; Population'!$F21</f>
        <v>76039664.02019991</v>
      </c>
    </row>
    <row r="100" spans="2:4" x14ac:dyDescent="0.3">
      <c r="B100" s="9">
        <v>2009</v>
      </c>
      <c r="C100" s="10">
        <f>'1.1 Nominal NKS'!C100*'4 GDP, Inflator, &amp; Population'!$F22</f>
        <v>114151483.80129384</v>
      </c>
      <c r="D100" s="10">
        <f>'1.1 Nominal NKS'!D100*'4 GDP, Inflator, &amp; Population'!$F22</f>
        <v>77432528.152224675</v>
      </c>
    </row>
    <row r="101" spans="2:4" x14ac:dyDescent="0.3">
      <c r="B101" s="9">
        <v>2010</v>
      </c>
      <c r="C101" s="10">
        <f>'1.1 Nominal NKS'!C101*'4 GDP, Inflator, &amp; Population'!$F23</f>
        <v>119536427.28030515</v>
      </c>
      <c r="D101" s="10">
        <f>'1.1 Nominal NKS'!D101*'4 GDP, Inflator, &amp; Population'!$F23</f>
        <v>77406589.571383283</v>
      </c>
    </row>
    <row r="102" spans="2:4" x14ac:dyDescent="0.3">
      <c r="B102" s="9">
        <v>2011</v>
      </c>
      <c r="C102" s="10">
        <f>'1.1 Nominal NKS'!C102*'4 GDP, Inflator, &amp; Population'!$F24</f>
        <v>122234934.98321737</v>
      </c>
      <c r="D102" s="10">
        <f>'1.1 Nominal NKS'!D102*'4 GDP, Inflator, &amp; Population'!$F24</f>
        <v>77352578.945008695</v>
      </c>
    </row>
    <row r="103" spans="2:4" x14ac:dyDescent="0.3">
      <c r="B103" s="9">
        <v>2012</v>
      </c>
      <c r="C103" s="10">
        <f>'1.1 Nominal NKS'!C103*'4 GDP, Inflator, &amp; Population'!$F25</f>
        <v>128618955.37160513</v>
      </c>
      <c r="D103" s="10">
        <f>'1.1 Nominal NKS'!D103*'4 GDP, Inflator, &amp; Population'!$F25</f>
        <v>77938275.415847823</v>
      </c>
    </row>
    <row r="104" spans="2:4" x14ac:dyDescent="0.3">
      <c r="B104" s="9">
        <v>2013</v>
      </c>
      <c r="C104" s="10">
        <f>'1.1 Nominal NKS'!C104*'4 GDP, Inflator, &amp; Population'!$F26</f>
        <v>135203097.16947046</v>
      </c>
      <c r="D104" s="10">
        <f>'1.1 Nominal NKS'!D104*'4 GDP, Inflator, &amp; Population'!$F26</f>
        <v>80777473.383771643</v>
      </c>
    </row>
    <row r="105" spans="2:4" x14ac:dyDescent="0.3">
      <c r="B105" s="9">
        <v>2014</v>
      </c>
      <c r="C105" s="10">
        <f>'1.1 Nominal NKS'!C105*'4 GDP, Inflator, &amp; Population'!$F27</f>
        <v>136086324.10445395</v>
      </c>
      <c r="D105" s="10">
        <f>'1.1 Nominal NKS'!D105*'4 GDP, Inflator, &amp; Population'!$F27</f>
        <v>81931898.44111526</v>
      </c>
    </row>
    <row r="106" spans="2:4" x14ac:dyDescent="0.3">
      <c r="B106" s="9">
        <v>2015</v>
      </c>
      <c r="C106" s="10">
        <f>'1.1 Nominal NKS'!C106*'4 GDP, Inflator, &amp; Population'!$F28</f>
        <v>142423154.14406046</v>
      </c>
      <c r="D106" s="10">
        <f>'1.1 Nominal NKS'!D106*'4 GDP, Inflator, &amp; Population'!$F28</f>
        <v>86605523.626650199</v>
      </c>
    </row>
    <row r="107" spans="2:4" x14ac:dyDescent="0.3">
      <c r="B107" s="9">
        <v>2016</v>
      </c>
      <c r="C107" s="10">
        <f>'1.1 Nominal NKS'!C107*'4 GDP, Inflator, &amp; Population'!$F29</f>
        <v>147508973.98350269</v>
      </c>
      <c r="D107" s="10">
        <f>'1.1 Nominal NKS'!D107*'4 GDP, Inflator, &amp; Population'!$F29</f>
        <v>90405793.349615619</v>
      </c>
    </row>
    <row r="108" spans="2:4" x14ac:dyDescent="0.3">
      <c r="B108" s="9">
        <v>2017</v>
      </c>
      <c r="C108" s="10">
        <f>'1.1 Nominal NKS'!C108*'4 GDP, Inflator, &amp; Population'!$F30</f>
        <v>150546529.28026336</v>
      </c>
      <c r="D108" s="10">
        <f>'1.1 Nominal NKS'!D108*'4 GDP, Inflator, &amp; Population'!$F30</f>
        <v>93882742.668242544</v>
      </c>
    </row>
    <row r="109" spans="2:4" x14ac:dyDescent="0.3">
      <c r="B109" s="9">
        <v>2018</v>
      </c>
      <c r="C109" s="10">
        <f>'1.1 Nominal NKS'!C109*'4 GDP, Inflator, &amp; Population'!$F31</f>
        <v>153023294.45649263</v>
      </c>
      <c r="D109" s="10">
        <f>'1.1 Nominal NKS'!D109*'4 GDP, Inflator, &amp; Population'!$F31</f>
        <v>96450843.115486667</v>
      </c>
    </row>
    <row r="110" spans="2:4" x14ac:dyDescent="0.3">
      <c r="B110" s="9">
        <v>2019</v>
      </c>
      <c r="C110" s="10">
        <f>'1.1 Nominal NKS'!C110*'4 GDP, Inflator, &amp; Population'!$F32</f>
        <v>160487331.94498307</v>
      </c>
      <c r="D110" s="10">
        <f>'1.1 Nominal NKS'!D110*'4 GDP, Inflator, &amp; Population'!$F32</f>
        <v>102647245.38798311</v>
      </c>
    </row>
    <row r="111" spans="2:4" x14ac:dyDescent="0.3">
      <c r="B111" s="9">
        <v>2020</v>
      </c>
      <c r="C111" s="10">
        <f>'1.1 Nominal NKS'!C111*'4 GDP, Inflator, &amp; Population'!$F33</f>
        <v>163207991.72458887</v>
      </c>
      <c r="D111" s="10">
        <f>'1.1 Nominal NKS'!D111*'4 GDP, Inflator, &amp; Population'!$F33</f>
        <v>104840927.53748645</v>
      </c>
    </row>
    <row r="112" spans="2:4" x14ac:dyDescent="0.3">
      <c r="B112" s="9">
        <v>2021</v>
      </c>
      <c r="C112" s="10">
        <f>'1.1 Nominal NKS'!C112*'4 GDP, Inflator, &amp; Population'!$F34</f>
        <v>171133829.47360891</v>
      </c>
      <c r="D112" s="10">
        <f>'1.1 Nominal NKS'!D112*'4 GDP, Inflator, &amp; Population'!$F34</f>
        <v>110245360.05773304</v>
      </c>
    </row>
    <row r="113" spans="2:4" x14ac:dyDescent="0.3">
      <c r="B113" s="9">
        <v>2022</v>
      </c>
      <c r="C113" s="10">
        <f>'1.1 Nominal NKS'!C113*'4 GDP, Inflator, &amp; Population'!$F35</f>
        <v>175650410.41155988</v>
      </c>
      <c r="D113" s="10">
        <f>'1.1 Nominal NKS'!D113*'4 GDP, Inflator, &amp; Population'!$F35</f>
        <v>111415824</v>
      </c>
    </row>
  </sheetData>
  <mergeCells count="6">
    <mergeCell ref="B41:V41"/>
    <mergeCell ref="B3:AW3"/>
    <mergeCell ref="B79:D79"/>
    <mergeCell ref="B2:AW2"/>
    <mergeCell ref="B40:V40"/>
    <mergeCell ref="B78:D7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C430D-AA3C-491C-AB2E-2EE18F7D675D}">
  <sheetPr>
    <tabColor theme="5"/>
  </sheetPr>
  <dimension ref="B2:AW113"/>
  <sheetViews>
    <sheetView showGridLines="0" topLeftCell="A18" workbookViewId="0">
      <pane xSplit="2" topLeftCell="F1" activePane="topRight" state="frozen"/>
      <selection pane="topRight" activeCell="B40" sqref="B40:V40"/>
    </sheetView>
  </sheetViews>
  <sheetFormatPr defaultColWidth="20.6328125" defaultRowHeight="14" x14ac:dyDescent="0.3"/>
  <cols>
    <col min="1" max="1" width="9.1796875" style="1" customWidth="1"/>
    <col min="2" max="2" width="22.36328125" style="1" bestFit="1" customWidth="1"/>
    <col min="3" max="3" width="22.1796875" style="1" bestFit="1" customWidth="1"/>
    <col min="4" max="4" width="20" style="1" bestFit="1" customWidth="1"/>
    <col min="5" max="6" width="38" style="1" bestFit="1" customWidth="1"/>
    <col min="7" max="7" width="30.1796875" style="1" bestFit="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1796875" style="1" customWidth="1"/>
    <col min="15" max="15" width="22.1796875" style="1" bestFit="1" customWidth="1"/>
    <col min="16" max="16" width="22.1796875" style="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16384" width="20.632812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119</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0">
        <f>'1.2 Real NKS'!C6/'4 GDP, Inflator, &amp; Population'!$G3*1000</f>
        <v>7250.0445674931234</v>
      </c>
      <c r="D6" s="10">
        <f>'1.2 Real NKS'!D6/'4 GDP, Inflator, &amp; Population'!$G3*1000</f>
        <v>2193.5407624605955</v>
      </c>
      <c r="E6" s="10">
        <f>'1.2 Real NKS'!E6/'4 GDP, Inflator, &amp; Population'!$G3*1000</f>
        <v>12968.605903688476</v>
      </c>
      <c r="F6" s="10">
        <f>'1.2 Real NKS'!F6/'4 GDP, Inflator, &amp; Population'!$G3*1000</f>
        <v>6058.6231247228579</v>
      </c>
      <c r="G6" s="10">
        <f>'1.2 Real NKS'!G6/'4 GDP, Inflator, &amp; Population'!$G3*1000</f>
        <v>1641.4210419093288</v>
      </c>
      <c r="H6" s="10">
        <f>'1.2 Real NKS'!H6/'4 GDP, Inflator, &amp; Population'!$G3*1000</f>
        <v>620.69196788452325</v>
      </c>
      <c r="I6" s="10">
        <f>'1.2 Real NKS'!I6/'4 GDP, Inflator, &amp; Population'!$G3*1000</f>
        <v>0</v>
      </c>
      <c r="J6" s="10">
        <f>'1.2 Real NKS'!J6/'4 GDP, Inflator, &amp; Population'!$G3*1000</f>
        <v>362.38563536544041</v>
      </c>
      <c r="K6" s="10">
        <f>'1.2 Real NKS'!K6/'4 GDP, Inflator, &amp; Population'!$G3*1000</f>
        <v>1786.4718754044716</v>
      </c>
      <c r="L6" s="10">
        <f>'1.2 Real NKS'!L6/'4 GDP, Inflator, &amp; Population'!$G3*1000</f>
        <v>2957.1410183024932</v>
      </c>
      <c r="M6" s="10">
        <f>'1.2 Real NKS'!M6/'4 GDP, Inflator, &amp; Population'!$G3*1000</f>
        <v>3151.8360685514394</v>
      </c>
      <c r="N6" s="10">
        <f>'1.2 Real NKS'!N6/'4 GDP, Inflator, &amp; Population'!$G3*1000</f>
        <v>0</v>
      </c>
      <c r="O6" s="10">
        <f>'1.2 Real NKS'!O6/'4 GDP, Inflator, &amp; Population'!$G3*1000</f>
        <v>2.9483336027418283</v>
      </c>
      <c r="P6" s="10">
        <f>'1.2 Real NKS'!P6/'4 GDP, Inflator, &amp; Population'!$G3*1000</f>
        <v>2129.919157376652</v>
      </c>
      <c r="Q6" s="10">
        <f>'1.2 Real NKS'!Q6/'4 GDP, Inflator, &amp; Population'!$G3*1000</f>
        <v>595.64387054465476</v>
      </c>
      <c r="R6" s="10">
        <f>'1.2 Real NKS'!R6/'4 GDP, Inflator, &amp; Population'!$G3*1000</f>
        <v>3224.9546917786502</v>
      </c>
      <c r="S6" s="10">
        <f>'1.2 Real NKS'!S6/'4 GDP, Inflator, &amp; Population'!$G3*1000</f>
        <v>2975.8911419187516</v>
      </c>
      <c r="T6" s="10">
        <f>'1.2 Real NKS'!T6/'4 GDP, Inflator, &amp; Population'!$G3*1000</f>
        <v>2732.6240900354928</v>
      </c>
      <c r="U6" s="10">
        <f>'1.2 Real NKS'!U6/'4 GDP, Inflator, &amp; Population'!$G3*1000</f>
        <v>766.30884305559823</v>
      </c>
      <c r="V6" s="10">
        <f>'1.2 Real NKS'!V6/'4 GDP, Inflator, &amp; Population'!$G3*1000</f>
        <v>73.653912857497446</v>
      </c>
      <c r="W6" s="10">
        <f>'1.2 Real NKS'!W6/'4 GDP, Inflator, &amp; Population'!$G3*1000</f>
        <v>176.84153586327699</v>
      </c>
      <c r="X6" s="10">
        <f>'1.2 Real NKS'!X6/'4 GDP, Inflator, &amp; Population'!$G3*1000</f>
        <v>2692.3826946327908</v>
      </c>
      <c r="Y6" s="10">
        <f>'1.2 Real NKS'!Y6/'4 GDP, Inflator, &amp; Population'!$G3*1000</f>
        <v>3171.9411685006198</v>
      </c>
      <c r="Z6" s="10">
        <f>'1.2 Real NKS'!Z6/'4 GDP, Inflator, &amp; Population'!$G3*1000</f>
        <v>0</v>
      </c>
      <c r="AA6" s="10">
        <f>'1.2 Real NKS'!AA6/'4 GDP, Inflator, &amp; Population'!$G3*1000</f>
        <v>31.746697388988942</v>
      </c>
      <c r="AB6" s="10">
        <f>'1.2 Real NKS'!AB6/'4 GDP, Inflator, &amp; Population'!$G3*1000</f>
        <v>20069.427847556275</v>
      </c>
      <c r="AC6" s="10">
        <f>'1.2 Real NKS'!AC6/'4 GDP, Inflator, &amp; Population'!$G3*1000</f>
        <v>3199.2922617693962</v>
      </c>
      <c r="AD6" s="10">
        <f>'1.2 Real NKS'!AD6/'4 GDP, Inflator, &amp; Population'!$G3*1000</f>
        <v>33064.08380125033</v>
      </c>
      <c r="AE6" s="10">
        <f>'1.2 Real NKS'!AE6/'4 GDP, Inflator, &amp; Population'!$G3*1000</f>
        <v>999.06356995029751</v>
      </c>
      <c r="AF6" s="10">
        <f>'1.2 Real NKS'!AF6/'4 GDP, Inflator, &amp; Population'!$G3*1000</f>
        <v>0.19223227731938078</v>
      </c>
      <c r="AG6" s="10">
        <f>'1.2 Real NKS'!AG6/'4 GDP, Inflator, &amp; Population'!$G3*1000</f>
        <v>1371.4643911615008</v>
      </c>
      <c r="AH6" s="10">
        <f>'1.2 Real NKS'!AH6/'4 GDP, Inflator, &amp; Population'!$G3*1000</f>
        <v>2437.2204020710701</v>
      </c>
      <c r="AI6" s="10">
        <f>'1.2 Real NKS'!AI6/'4 GDP, Inflator, &amp; Population'!$G3*1000</f>
        <v>909.1637136077785</v>
      </c>
      <c r="AJ6" s="10">
        <f>'1.2 Real NKS'!AJ6/'4 GDP, Inflator, &amp; Population'!$G3*1000</f>
        <v>43.701576394450555</v>
      </c>
      <c r="AK6" s="10">
        <f>'1.2 Real NKS'!AK6/'4 GDP, Inflator, &amp; Population'!$G3*1000</f>
        <v>4107.9985551992158</v>
      </c>
      <c r="AL6" s="10">
        <f>'1.2 Real NKS'!AL6/'4 GDP, Inflator, &amp; Population'!$G3*1000</f>
        <v>16.586403060515007</v>
      </c>
      <c r="AM6" s="10">
        <f>'1.2 Real NKS'!AM6/'4 GDP, Inflator, &amp; Population'!$G3*1000</f>
        <v>841.77935225273359</v>
      </c>
      <c r="AN6" s="10">
        <f>'1.2 Real NKS'!AN6/'4 GDP, Inflator, &amp; Population'!$G3*1000</f>
        <v>45.138107358394478</v>
      </c>
      <c r="AO6" s="10">
        <f>'1.2 Real NKS'!AO6/'4 GDP, Inflator, &amp; Population'!$G3*1000</f>
        <v>0.69249940865656456</v>
      </c>
      <c r="AP6" s="10">
        <f>'1.2 Real NKS'!AP6/'4 GDP, Inflator, &amp; Population'!$G3*1000</f>
        <v>133.42135973020362</v>
      </c>
      <c r="AQ6" s="10">
        <f>'1.2 Real NKS'!AQ6/'4 GDP, Inflator, &amp; Population'!$G3*1000</f>
        <v>2275.2733936227446</v>
      </c>
      <c r="AR6" s="10">
        <f>'1.2 Real NKS'!AR6/'4 GDP, Inflator, &amp; Population'!$G3*1000</f>
        <v>61.843208060025368</v>
      </c>
      <c r="AS6" s="10">
        <f>'1.2 Real NKS'!AS6/'4 GDP, Inflator, &amp; Population'!$G3*1000</f>
        <v>86.972946216466482</v>
      </c>
      <c r="AT6" s="10">
        <f>'1.2 Real NKS'!AT6/'4 GDP, Inflator, &amp; Population'!$G3*1000</f>
        <v>615.10738862324195</v>
      </c>
      <c r="AU6" s="10">
        <f>'1.2 Real NKS'!AU6/'4 GDP, Inflator, &amp; Population'!$G3*1000</f>
        <v>91.130837732823323</v>
      </c>
      <c r="AV6" s="10">
        <f>'1.2 Real NKS'!AV6/'4 GDP, Inflator, &amp; Population'!$G3*1000</f>
        <v>383.25731277668058</v>
      </c>
      <c r="AW6" s="10">
        <f>'1.2 Real NKS'!AW6/'4 GDP, Inflator, &amp; Population'!$G3*1000</f>
        <v>2117.7488855785309</v>
      </c>
    </row>
    <row r="7" spans="2:49" x14ac:dyDescent="0.3">
      <c r="B7" s="9">
        <v>1991</v>
      </c>
      <c r="C7" s="10">
        <f>'1.2 Real NKS'!C7/'4 GDP, Inflator, &amp; Population'!$G4*1000</f>
        <v>7140.1517197956737</v>
      </c>
      <c r="D7" s="10">
        <f>'1.2 Real NKS'!D7/'4 GDP, Inflator, &amp; Population'!$G4*1000</f>
        <v>2377.280029634423</v>
      </c>
      <c r="E7" s="10">
        <f>'1.2 Real NKS'!E7/'4 GDP, Inflator, &amp; Population'!$G4*1000</f>
        <v>12612.366740722289</v>
      </c>
      <c r="F7" s="10">
        <f>'1.2 Real NKS'!F7/'4 GDP, Inflator, &amp; Population'!$G4*1000</f>
        <v>6229.355467592728</v>
      </c>
      <c r="G7" s="10">
        <f>'1.2 Real NKS'!G7/'4 GDP, Inflator, &amp; Population'!$G4*1000</f>
        <v>1571.179426264621</v>
      </c>
      <c r="H7" s="10">
        <f>'1.2 Real NKS'!H7/'4 GDP, Inflator, &amp; Population'!$G4*1000</f>
        <v>615.96548884656545</v>
      </c>
      <c r="I7" s="10">
        <f>'1.2 Real NKS'!I7/'4 GDP, Inflator, &amp; Population'!$G4*1000</f>
        <v>0</v>
      </c>
      <c r="J7" s="10">
        <f>'1.2 Real NKS'!J7/'4 GDP, Inflator, &amp; Population'!$G4*1000</f>
        <v>365.74173859417931</v>
      </c>
      <c r="K7" s="10">
        <f>'1.2 Real NKS'!K7/'4 GDP, Inflator, &amp; Population'!$G4*1000</f>
        <v>1826.6465525628071</v>
      </c>
      <c r="L7" s="10">
        <f>'1.2 Real NKS'!L7/'4 GDP, Inflator, &amp; Population'!$G4*1000</f>
        <v>2874.799381516234</v>
      </c>
      <c r="M7" s="10">
        <f>'1.2 Real NKS'!M7/'4 GDP, Inflator, &amp; Population'!$G4*1000</f>
        <v>3192.4650016991932</v>
      </c>
      <c r="N7" s="10">
        <f>'1.2 Real NKS'!N7/'4 GDP, Inflator, &amp; Population'!$G4*1000</f>
        <v>0</v>
      </c>
      <c r="O7" s="10">
        <f>'1.2 Real NKS'!O7/'4 GDP, Inflator, &amp; Population'!$G4*1000</f>
        <v>5.6324802989849108</v>
      </c>
      <c r="P7" s="10">
        <f>'1.2 Real NKS'!P7/'4 GDP, Inflator, &amp; Population'!$G4*1000</f>
        <v>1982.6650233729931</v>
      </c>
      <c r="Q7" s="10">
        <f>'1.2 Real NKS'!Q7/'4 GDP, Inflator, &amp; Population'!$G4*1000</f>
        <v>601.26811292006835</v>
      </c>
      <c r="R7" s="10">
        <f>'1.2 Real NKS'!R7/'4 GDP, Inflator, &amp; Population'!$G4*1000</f>
        <v>3180.093555053887</v>
      </c>
      <c r="S7" s="10">
        <f>'1.2 Real NKS'!S7/'4 GDP, Inflator, &amp; Population'!$G4*1000</f>
        <v>2894.1333264243362</v>
      </c>
      <c r="T7" s="10">
        <f>'1.2 Real NKS'!T7/'4 GDP, Inflator, &amp; Population'!$G4*1000</f>
        <v>2750.7876559523897</v>
      </c>
      <c r="U7" s="10">
        <f>'1.2 Real NKS'!U7/'4 GDP, Inflator, &amp; Population'!$G4*1000</f>
        <v>752.66223964808819</v>
      </c>
      <c r="V7" s="10">
        <f>'1.2 Real NKS'!V7/'4 GDP, Inflator, &amp; Population'!$G4*1000</f>
        <v>71.434831265545242</v>
      </c>
      <c r="W7" s="10">
        <f>'1.2 Real NKS'!W7/'4 GDP, Inflator, &amp; Population'!$G4*1000</f>
        <v>173.51638815549961</v>
      </c>
      <c r="X7" s="10">
        <f>'1.2 Real NKS'!X7/'4 GDP, Inflator, &amp; Population'!$G4*1000</f>
        <v>2938.7143575305959</v>
      </c>
      <c r="Y7" s="10">
        <f>'1.2 Real NKS'!Y7/'4 GDP, Inflator, &amp; Population'!$G4*1000</f>
        <v>2936.4789843903891</v>
      </c>
      <c r="Z7" s="10">
        <f>'1.2 Real NKS'!Z7/'4 GDP, Inflator, &amp; Population'!$G4*1000</f>
        <v>0</v>
      </c>
      <c r="AA7" s="10">
        <f>'1.2 Real NKS'!AA7/'4 GDP, Inflator, &amp; Population'!$G4*1000</f>
        <v>30.93210612134158</v>
      </c>
      <c r="AB7" s="10">
        <f>'1.2 Real NKS'!AB7/'4 GDP, Inflator, &amp; Population'!$G4*1000</f>
        <v>20519.218800248178</v>
      </c>
      <c r="AC7" s="10">
        <f>'1.2 Real NKS'!AC7/'4 GDP, Inflator, &amp; Population'!$G4*1000</f>
        <v>3327.6352719679599</v>
      </c>
      <c r="AD7" s="10">
        <f>'1.2 Real NKS'!AD7/'4 GDP, Inflator, &amp; Population'!$G4*1000</f>
        <v>33608.775485740131</v>
      </c>
      <c r="AE7" s="10">
        <f>'1.2 Real NKS'!AE7/'4 GDP, Inflator, &amp; Population'!$G4*1000</f>
        <v>1001.3059713518852</v>
      </c>
      <c r="AF7" s="10">
        <f>'1.2 Real NKS'!AF7/'4 GDP, Inflator, &amp; Population'!$G4*1000</f>
        <v>0.25846838720207488</v>
      </c>
      <c r="AG7" s="10">
        <f>'1.2 Real NKS'!AG7/'4 GDP, Inflator, &amp; Population'!$G4*1000</f>
        <v>1364.6693522486432</v>
      </c>
      <c r="AH7" s="10">
        <f>'1.2 Real NKS'!AH7/'4 GDP, Inflator, &amp; Population'!$G4*1000</f>
        <v>2542.6297758843798</v>
      </c>
      <c r="AI7" s="10">
        <f>'1.2 Real NKS'!AI7/'4 GDP, Inflator, &amp; Population'!$G4*1000</f>
        <v>906.45255860034547</v>
      </c>
      <c r="AJ7" s="10">
        <f>'1.2 Real NKS'!AJ7/'4 GDP, Inflator, &amp; Population'!$G4*1000</f>
        <v>42.535150097799146</v>
      </c>
      <c r="AK7" s="10">
        <f>'1.2 Real NKS'!AK7/'4 GDP, Inflator, &amp; Population'!$G4*1000</f>
        <v>4017.4122677706341</v>
      </c>
      <c r="AL7" s="10">
        <f>'1.2 Real NKS'!AL7/'4 GDP, Inflator, &amp; Population'!$G4*1000</f>
        <v>23.328874453559937</v>
      </c>
      <c r="AM7" s="10">
        <f>'1.2 Real NKS'!AM7/'4 GDP, Inflator, &amp; Population'!$G4*1000</f>
        <v>908.71261514874357</v>
      </c>
      <c r="AN7" s="10">
        <f>'1.2 Real NKS'!AN7/'4 GDP, Inflator, &amp; Population'!$G4*1000</f>
        <v>47.149455578651796</v>
      </c>
      <c r="AO7" s="10">
        <f>'1.2 Real NKS'!AO7/'4 GDP, Inflator, &amp; Population'!$G4*1000</f>
        <v>4.3014522052371316</v>
      </c>
      <c r="AP7" s="10">
        <f>'1.2 Real NKS'!AP7/'4 GDP, Inflator, &amp; Population'!$G4*1000</f>
        <v>135.97791976430543</v>
      </c>
      <c r="AQ7" s="10">
        <f>'1.2 Real NKS'!AQ7/'4 GDP, Inflator, &amp; Population'!$G4*1000</f>
        <v>2236.2376492799522</v>
      </c>
      <c r="AR7" s="10">
        <f>'1.2 Real NKS'!AR7/'4 GDP, Inflator, &amp; Population'!$G4*1000</f>
        <v>60.739510323534866</v>
      </c>
      <c r="AS7" s="10">
        <f>'1.2 Real NKS'!AS7/'4 GDP, Inflator, &amp; Population'!$G4*1000</f>
        <v>80.203133017070712</v>
      </c>
      <c r="AT7" s="10">
        <f>'1.2 Real NKS'!AT7/'4 GDP, Inflator, &amp; Population'!$G4*1000</f>
        <v>625.33987373597688</v>
      </c>
      <c r="AU7" s="10">
        <f>'1.2 Real NKS'!AU7/'4 GDP, Inflator, &amp; Population'!$G4*1000</f>
        <v>94.986851962286153</v>
      </c>
      <c r="AV7" s="10">
        <f>'1.2 Real NKS'!AV7/'4 GDP, Inflator, &amp; Population'!$G4*1000</f>
        <v>374.93054206024186</v>
      </c>
      <c r="AW7" s="10">
        <f>'1.2 Real NKS'!AW7/'4 GDP, Inflator, &amp; Population'!$G4*1000</f>
        <v>2148.1582388151273</v>
      </c>
    </row>
    <row r="8" spans="2:49" x14ac:dyDescent="0.3">
      <c r="B8" s="9">
        <v>1992</v>
      </c>
      <c r="C8" s="10">
        <f>'1.2 Real NKS'!C8/'4 GDP, Inflator, &amp; Population'!$G5*1000</f>
        <v>7106.059730189776</v>
      </c>
      <c r="D8" s="10">
        <f>'1.2 Real NKS'!D8/'4 GDP, Inflator, &amp; Population'!$G5*1000</f>
        <v>2496.7684291742521</v>
      </c>
      <c r="E8" s="10">
        <f>'1.2 Real NKS'!E8/'4 GDP, Inflator, &amp; Population'!$G5*1000</f>
        <v>12316.9326354843</v>
      </c>
      <c r="F8" s="10">
        <f>'1.2 Real NKS'!F8/'4 GDP, Inflator, &amp; Population'!$G5*1000</f>
        <v>6197.8971726993959</v>
      </c>
      <c r="G8" s="10">
        <f>'1.2 Real NKS'!G8/'4 GDP, Inflator, &amp; Population'!$G5*1000</f>
        <v>1501.0269812710783</v>
      </c>
      <c r="H8" s="10">
        <f>'1.2 Real NKS'!H8/'4 GDP, Inflator, &amp; Population'!$G5*1000</f>
        <v>604.8266019916324</v>
      </c>
      <c r="I8" s="10">
        <f>'1.2 Real NKS'!I8/'4 GDP, Inflator, &amp; Population'!$G5*1000</f>
        <v>0</v>
      </c>
      <c r="J8" s="10">
        <f>'1.2 Real NKS'!J8/'4 GDP, Inflator, &amp; Population'!$G5*1000</f>
        <v>371.26391631461712</v>
      </c>
      <c r="K8" s="10">
        <f>'1.2 Real NKS'!K8/'4 GDP, Inflator, &amp; Population'!$G5*1000</f>
        <v>1807.6739380960094</v>
      </c>
      <c r="L8" s="10">
        <f>'1.2 Real NKS'!L8/'4 GDP, Inflator, &amp; Population'!$G5*1000</f>
        <v>2738.5187735418822</v>
      </c>
      <c r="M8" s="10">
        <f>'1.2 Real NKS'!M8/'4 GDP, Inflator, &amp; Population'!$G5*1000</f>
        <v>3100.2051296316386</v>
      </c>
      <c r="N8" s="10">
        <f>'1.2 Real NKS'!N8/'4 GDP, Inflator, &amp; Population'!$G5*1000</f>
        <v>0</v>
      </c>
      <c r="O8" s="10">
        <f>'1.2 Real NKS'!O8/'4 GDP, Inflator, &amp; Population'!$G5*1000</f>
        <v>7.5139069994221499</v>
      </c>
      <c r="P8" s="10">
        <f>'1.2 Real NKS'!P8/'4 GDP, Inflator, &amp; Population'!$G5*1000</f>
        <v>1762.2807633684272</v>
      </c>
      <c r="Q8" s="10">
        <f>'1.2 Real NKS'!Q8/'4 GDP, Inflator, &amp; Population'!$G5*1000</f>
        <v>583.79558450928448</v>
      </c>
      <c r="R8" s="10">
        <f>'1.2 Real NKS'!R8/'4 GDP, Inflator, &amp; Population'!$G5*1000</f>
        <v>3107.0709630702495</v>
      </c>
      <c r="S8" s="10">
        <f>'1.2 Real NKS'!S8/'4 GDP, Inflator, &amp; Population'!$G5*1000</f>
        <v>2801.3994167819983</v>
      </c>
      <c r="T8" s="10">
        <f>'1.2 Real NKS'!T8/'4 GDP, Inflator, &amp; Population'!$G5*1000</f>
        <v>2763.6109233000602</v>
      </c>
      <c r="U8" s="10">
        <f>'1.2 Real NKS'!U8/'4 GDP, Inflator, &amp; Population'!$G5*1000</f>
        <v>744.65601963137942</v>
      </c>
      <c r="V8" s="10">
        <f>'1.2 Real NKS'!V8/'4 GDP, Inflator, &amp; Population'!$G5*1000</f>
        <v>75.122015438870633</v>
      </c>
      <c r="W8" s="10">
        <f>'1.2 Real NKS'!W8/'4 GDP, Inflator, &amp; Population'!$G5*1000</f>
        <v>166.12512279107551</v>
      </c>
      <c r="X8" s="10">
        <f>'1.2 Real NKS'!X8/'4 GDP, Inflator, &amp; Population'!$G5*1000</f>
        <v>3086.8816704165083</v>
      </c>
      <c r="Y8" s="10">
        <f>'1.2 Real NKS'!Y8/'4 GDP, Inflator, &amp; Population'!$G5*1000</f>
        <v>2701.0786033380446</v>
      </c>
      <c r="Z8" s="10">
        <f>'1.2 Real NKS'!Z8/'4 GDP, Inflator, &amp; Population'!$G5*1000</f>
        <v>0</v>
      </c>
      <c r="AA8" s="10">
        <f>'1.2 Real NKS'!AA8/'4 GDP, Inflator, &amp; Population'!$G5*1000</f>
        <v>30.009415654157227</v>
      </c>
      <c r="AB8" s="10">
        <f>'1.2 Real NKS'!AB8/'4 GDP, Inflator, &amp; Population'!$G5*1000</f>
        <v>20455.862505785255</v>
      </c>
      <c r="AC8" s="10">
        <f>'1.2 Real NKS'!AC8/'4 GDP, Inflator, &amp; Population'!$G5*1000</f>
        <v>3237.1664121683129</v>
      </c>
      <c r="AD8" s="10">
        <f>'1.2 Real NKS'!AD8/'4 GDP, Inflator, &amp; Population'!$G5*1000</f>
        <v>33798.496227637617</v>
      </c>
      <c r="AE8" s="10">
        <f>'1.2 Real NKS'!AE8/'4 GDP, Inflator, &amp; Population'!$G5*1000</f>
        <v>1012.6488832151381</v>
      </c>
      <c r="AF8" s="10">
        <f>'1.2 Real NKS'!AF8/'4 GDP, Inflator, &amp; Population'!$G5*1000</f>
        <v>0.32678728640040683</v>
      </c>
      <c r="AG8" s="10">
        <f>'1.2 Real NKS'!AG8/'4 GDP, Inflator, &amp; Population'!$G5*1000</f>
        <v>1343.5947303864216</v>
      </c>
      <c r="AH8" s="10">
        <f>'1.2 Real NKS'!AH8/'4 GDP, Inflator, &amp; Population'!$G5*1000</f>
        <v>2704.1477404080156</v>
      </c>
      <c r="AI8" s="10">
        <f>'1.2 Real NKS'!AI8/'4 GDP, Inflator, &amp; Population'!$G5*1000</f>
        <v>891.80140429281676</v>
      </c>
      <c r="AJ8" s="10">
        <f>'1.2 Real NKS'!AJ8/'4 GDP, Inflator, &amp; Population'!$G5*1000</f>
        <v>40.373633984960705</v>
      </c>
      <c r="AK8" s="10">
        <f>'1.2 Real NKS'!AK8/'4 GDP, Inflator, &amp; Population'!$G5*1000</f>
        <v>3849.7236790564075</v>
      </c>
      <c r="AL8" s="10">
        <f>'1.2 Real NKS'!AL8/'4 GDP, Inflator, &amp; Population'!$G5*1000</f>
        <v>36.113296028925767</v>
      </c>
      <c r="AM8" s="10">
        <f>'1.2 Real NKS'!AM8/'4 GDP, Inflator, &amp; Population'!$G5*1000</f>
        <v>997.42576705017927</v>
      </c>
      <c r="AN8" s="10">
        <f>'1.2 Real NKS'!AN8/'4 GDP, Inflator, &amp; Population'!$G5*1000</f>
        <v>46.60789918612133</v>
      </c>
      <c r="AO8" s="10">
        <f>'1.2 Real NKS'!AO8/'4 GDP, Inflator, &amp; Population'!$G5*1000</f>
        <v>4.2647391316093506</v>
      </c>
      <c r="AP8" s="10">
        <f>'1.2 Real NKS'!AP8/'4 GDP, Inflator, &amp; Population'!$G5*1000</f>
        <v>129.09858283045838</v>
      </c>
      <c r="AQ8" s="10">
        <f>'1.2 Real NKS'!AQ8/'4 GDP, Inflator, &amp; Population'!$G5*1000</f>
        <v>2168.7947951524379</v>
      </c>
      <c r="AR8" s="10">
        <f>'1.2 Real NKS'!AR8/'4 GDP, Inflator, &amp; Population'!$G5*1000</f>
        <v>59.999576165176386</v>
      </c>
      <c r="AS8" s="10">
        <f>'1.2 Real NKS'!AS8/'4 GDP, Inflator, &amp; Population'!$G5*1000</f>
        <v>75.200686452263312</v>
      </c>
      <c r="AT8" s="10">
        <f>'1.2 Real NKS'!AT8/'4 GDP, Inflator, &amp; Population'!$G5*1000</f>
        <v>635.66178821293965</v>
      </c>
      <c r="AU8" s="10">
        <f>'1.2 Real NKS'!AU8/'4 GDP, Inflator, &amp; Population'!$G5*1000</f>
        <v>96.938642761251998</v>
      </c>
      <c r="AV8" s="10">
        <f>'1.2 Real NKS'!AV8/'4 GDP, Inflator, &amp; Population'!$G5*1000</f>
        <v>362.64751483380371</v>
      </c>
      <c r="AW8" s="10">
        <f>'1.2 Real NKS'!AW8/'4 GDP, Inflator, &amp; Population'!$G5*1000</f>
        <v>2170.8143845941477</v>
      </c>
    </row>
    <row r="9" spans="2:49" x14ac:dyDescent="0.3">
      <c r="B9" s="9">
        <v>1993</v>
      </c>
      <c r="C9" s="10">
        <f>'1.2 Real NKS'!C9/'4 GDP, Inflator, &amp; Population'!$G6*1000</f>
        <v>7004.3529156419436</v>
      </c>
      <c r="D9" s="10">
        <f>'1.2 Real NKS'!D9/'4 GDP, Inflator, &amp; Population'!$G6*1000</f>
        <v>2430.3661157011684</v>
      </c>
      <c r="E9" s="10">
        <f>'1.2 Real NKS'!E9/'4 GDP, Inflator, &amp; Population'!$G6*1000</f>
        <v>11916.679591327525</v>
      </c>
      <c r="F9" s="10">
        <f>'1.2 Real NKS'!F9/'4 GDP, Inflator, &amp; Population'!$G6*1000</f>
        <v>6020.3904444968357</v>
      </c>
      <c r="G9" s="10">
        <f>'1.2 Real NKS'!G9/'4 GDP, Inflator, &amp; Population'!$G6*1000</f>
        <v>1427.0875710914245</v>
      </c>
      <c r="H9" s="10">
        <f>'1.2 Real NKS'!H9/'4 GDP, Inflator, &amp; Population'!$G6*1000</f>
        <v>571.9413783909979</v>
      </c>
      <c r="I9" s="10">
        <f>'1.2 Real NKS'!I9/'4 GDP, Inflator, &amp; Population'!$G6*1000</f>
        <v>0</v>
      </c>
      <c r="J9" s="10">
        <f>'1.2 Real NKS'!J9/'4 GDP, Inflator, &amp; Population'!$G6*1000</f>
        <v>366.94117710962871</v>
      </c>
      <c r="K9" s="10">
        <f>'1.2 Real NKS'!K9/'4 GDP, Inflator, &amp; Population'!$G6*1000</f>
        <v>1750.5332682401547</v>
      </c>
      <c r="L9" s="10">
        <f>'1.2 Real NKS'!L9/'4 GDP, Inflator, &amp; Population'!$G6*1000</f>
        <v>2650.850097545353</v>
      </c>
      <c r="M9" s="10">
        <f>'1.2 Real NKS'!M9/'4 GDP, Inflator, &amp; Population'!$G6*1000</f>
        <v>3016.5600630445538</v>
      </c>
      <c r="N9" s="10">
        <f>'1.2 Real NKS'!N9/'4 GDP, Inflator, &amp; Population'!$G6*1000</f>
        <v>0</v>
      </c>
      <c r="O9" s="10">
        <f>'1.2 Real NKS'!O9/'4 GDP, Inflator, &amp; Population'!$G6*1000</f>
        <v>9.1885106951785076</v>
      </c>
      <c r="P9" s="10">
        <f>'1.2 Real NKS'!P9/'4 GDP, Inflator, &amp; Population'!$G6*1000</f>
        <v>1425.0676967403451</v>
      </c>
      <c r="Q9" s="10">
        <f>'1.2 Real NKS'!Q9/'4 GDP, Inflator, &amp; Population'!$G6*1000</f>
        <v>313.59561368349893</v>
      </c>
      <c r="R9" s="10">
        <f>'1.2 Real NKS'!R9/'4 GDP, Inflator, &amp; Population'!$G6*1000</f>
        <v>3001.2509720418129</v>
      </c>
      <c r="S9" s="10">
        <f>'1.2 Real NKS'!S9/'4 GDP, Inflator, &amp; Population'!$G6*1000</f>
        <v>2696.9141811353334</v>
      </c>
      <c r="T9" s="10">
        <f>'1.2 Real NKS'!T9/'4 GDP, Inflator, &amp; Population'!$G6*1000</f>
        <v>2712.3514117705199</v>
      </c>
      <c r="U9" s="10">
        <f>'1.2 Real NKS'!U9/'4 GDP, Inflator, &amp; Population'!$G6*1000</f>
        <v>734.58416034323307</v>
      </c>
      <c r="V9" s="10">
        <f>'1.2 Real NKS'!V9/'4 GDP, Inflator, &amp; Population'!$G6*1000</f>
        <v>73.36373272673859</v>
      </c>
      <c r="W9" s="10">
        <f>'1.2 Real NKS'!W9/'4 GDP, Inflator, &amp; Population'!$G6*1000</f>
        <v>162.3394109586938</v>
      </c>
      <c r="X9" s="10">
        <f>'1.2 Real NKS'!X9/'4 GDP, Inflator, &amp; Population'!$G6*1000</f>
        <v>3066.1223902170595</v>
      </c>
      <c r="Y9" s="10">
        <f>'1.2 Real NKS'!Y9/'4 GDP, Inflator, &amp; Population'!$G6*1000</f>
        <v>2573.4196968271067</v>
      </c>
      <c r="Z9" s="10">
        <f>'1.2 Real NKS'!Z9/'4 GDP, Inflator, &amp; Population'!$G6*1000</f>
        <v>0</v>
      </c>
      <c r="AA9" s="10">
        <f>'1.2 Real NKS'!AA9/'4 GDP, Inflator, &amp; Population'!$G6*1000</f>
        <v>29.023975116457187</v>
      </c>
      <c r="AB9" s="10">
        <f>'1.2 Real NKS'!AB9/'4 GDP, Inflator, &amp; Population'!$G6*1000</f>
        <v>20362.783728397459</v>
      </c>
      <c r="AC9" s="10">
        <f>'1.2 Real NKS'!AC9/'4 GDP, Inflator, &amp; Population'!$G6*1000</f>
        <v>2924.2651017656708</v>
      </c>
      <c r="AD9" s="10">
        <f>'1.2 Real NKS'!AD9/'4 GDP, Inflator, &amp; Population'!$G6*1000</f>
        <v>34238.932598166735</v>
      </c>
      <c r="AE9" s="10">
        <f>'1.2 Real NKS'!AE9/'4 GDP, Inflator, &amp; Population'!$G6*1000</f>
        <v>980.7278322073995</v>
      </c>
      <c r="AF9" s="10">
        <f>'1.2 Real NKS'!AF9/'4 GDP, Inflator, &amp; Population'!$G6*1000</f>
        <v>0.42027448918816479</v>
      </c>
      <c r="AG9" s="10">
        <f>'1.2 Real NKS'!AG9/'4 GDP, Inflator, &amp; Population'!$G6*1000</f>
        <v>1325.6123223103061</v>
      </c>
      <c r="AH9" s="10">
        <f>'1.2 Real NKS'!AH9/'4 GDP, Inflator, &amp; Population'!$G6*1000</f>
        <v>2714.863470694489</v>
      </c>
      <c r="AI9" s="10">
        <f>'1.2 Real NKS'!AI9/'4 GDP, Inflator, &amp; Population'!$G6*1000</f>
        <v>875.1382613039882</v>
      </c>
      <c r="AJ9" s="10">
        <f>'1.2 Real NKS'!AJ9/'4 GDP, Inflator, &amp; Population'!$G6*1000</f>
        <v>38.446326750486904</v>
      </c>
      <c r="AK9" s="10">
        <f>'1.2 Real NKS'!AK9/'4 GDP, Inflator, &amp; Population'!$G6*1000</f>
        <v>3743.0551541485306</v>
      </c>
      <c r="AL9" s="10">
        <f>'1.2 Real NKS'!AL9/'4 GDP, Inflator, &amp; Population'!$G6*1000</f>
        <v>50.065398274772633</v>
      </c>
      <c r="AM9" s="10">
        <f>'1.2 Real NKS'!AM9/'4 GDP, Inflator, &amp; Population'!$G6*1000</f>
        <v>1071.4847498460026</v>
      </c>
      <c r="AN9" s="10">
        <f>'1.2 Real NKS'!AN9/'4 GDP, Inflator, &amp; Population'!$G6*1000</f>
        <v>46.159881728856753</v>
      </c>
      <c r="AO9" s="10">
        <f>'1.2 Real NKS'!AO9/'4 GDP, Inflator, &amp; Population'!$G6*1000</f>
        <v>5.4688950323129113</v>
      </c>
      <c r="AP9" s="10">
        <f>'1.2 Real NKS'!AP9/'4 GDP, Inflator, &amp; Population'!$G6*1000</f>
        <v>124.50778225703218</v>
      </c>
      <c r="AQ9" s="10">
        <f>'1.2 Real NKS'!AQ9/'4 GDP, Inflator, &amp; Population'!$G6*1000</f>
        <v>2116.3686280626421</v>
      </c>
      <c r="AR9" s="10">
        <f>'1.2 Real NKS'!AR9/'4 GDP, Inflator, &amp; Population'!$G6*1000</f>
        <v>61.092676443560201</v>
      </c>
      <c r="AS9" s="10">
        <f>'1.2 Real NKS'!AS9/'4 GDP, Inflator, &amp; Population'!$G6*1000</f>
        <v>71.858947641876014</v>
      </c>
      <c r="AT9" s="10">
        <f>'1.2 Real NKS'!AT9/'4 GDP, Inflator, &amp; Population'!$G6*1000</f>
        <v>638.31864698568074</v>
      </c>
      <c r="AU9" s="10">
        <f>'1.2 Real NKS'!AU9/'4 GDP, Inflator, &amp; Population'!$G6*1000</f>
        <v>102.41327587295628</v>
      </c>
      <c r="AV9" s="10">
        <f>'1.2 Real NKS'!AV9/'4 GDP, Inflator, &amp; Population'!$G6*1000</f>
        <v>353.32939726588427</v>
      </c>
      <c r="AW9" s="10">
        <f>'1.2 Real NKS'!AW9/'4 GDP, Inflator, &amp; Population'!$G6*1000</f>
        <v>2098.0661800924195</v>
      </c>
    </row>
    <row r="10" spans="2:49" x14ac:dyDescent="0.3">
      <c r="B10" s="9">
        <v>1994</v>
      </c>
      <c r="C10" s="10">
        <f>'1.2 Real NKS'!C10/'4 GDP, Inflator, &amp; Population'!$G7*1000</f>
        <v>6886.4139030820643</v>
      </c>
      <c r="D10" s="10">
        <f>'1.2 Real NKS'!D10/'4 GDP, Inflator, &amp; Population'!$G7*1000</f>
        <v>2298.6661251162413</v>
      </c>
      <c r="E10" s="10">
        <f>'1.2 Real NKS'!E10/'4 GDP, Inflator, &amp; Population'!$G7*1000</f>
        <v>11968.101090024142</v>
      </c>
      <c r="F10" s="10">
        <f>'1.2 Real NKS'!F10/'4 GDP, Inflator, &amp; Population'!$G7*1000</f>
        <v>5854.4571146885992</v>
      </c>
      <c r="G10" s="10">
        <f>'1.2 Real NKS'!G10/'4 GDP, Inflator, &amp; Population'!$G7*1000</f>
        <v>1383.8896176891076</v>
      </c>
      <c r="H10" s="10">
        <f>'1.2 Real NKS'!H10/'4 GDP, Inflator, &amp; Population'!$G7*1000</f>
        <v>576.02648927533869</v>
      </c>
      <c r="I10" s="10">
        <f>'1.2 Real NKS'!I10/'4 GDP, Inflator, &amp; Population'!$G7*1000</f>
        <v>0</v>
      </c>
      <c r="J10" s="10">
        <f>'1.2 Real NKS'!J10/'4 GDP, Inflator, &amp; Population'!$G7*1000</f>
        <v>362.89916300660133</v>
      </c>
      <c r="K10" s="10">
        <f>'1.2 Real NKS'!K10/'4 GDP, Inflator, &amp; Population'!$G7*1000</f>
        <v>1889.0431361023075</v>
      </c>
      <c r="L10" s="10">
        <f>'1.2 Real NKS'!L10/'4 GDP, Inflator, &amp; Population'!$G7*1000</f>
        <v>2632.3044752780456</v>
      </c>
      <c r="M10" s="10">
        <f>'1.2 Real NKS'!M10/'4 GDP, Inflator, &amp; Population'!$G7*1000</f>
        <v>2995.2915595755826</v>
      </c>
      <c r="N10" s="10">
        <f>'1.2 Real NKS'!N10/'4 GDP, Inflator, &amp; Population'!$G7*1000</f>
        <v>0</v>
      </c>
      <c r="O10" s="10">
        <f>'1.2 Real NKS'!O10/'4 GDP, Inflator, &amp; Population'!$G7*1000</f>
        <v>11.091391360860818</v>
      </c>
      <c r="P10" s="10">
        <f>'1.2 Real NKS'!P10/'4 GDP, Inflator, &amp; Population'!$G7*1000</f>
        <v>1319.3707823902348</v>
      </c>
      <c r="Q10" s="10">
        <f>'1.2 Real NKS'!Q10/'4 GDP, Inflator, &amp; Population'!$G7*1000</f>
        <v>0</v>
      </c>
      <c r="R10" s="10">
        <f>'1.2 Real NKS'!R10/'4 GDP, Inflator, &amp; Population'!$G7*1000</f>
        <v>2947.9342258299434</v>
      </c>
      <c r="S10" s="10">
        <f>'1.2 Real NKS'!S10/'4 GDP, Inflator, &amp; Population'!$G7*1000</f>
        <v>2645.0309837344785</v>
      </c>
      <c r="T10" s="10">
        <f>'1.2 Real NKS'!T10/'4 GDP, Inflator, &amp; Population'!$G7*1000</f>
        <v>2654.8057803966194</v>
      </c>
      <c r="U10" s="10">
        <f>'1.2 Real NKS'!U10/'4 GDP, Inflator, &amp; Population'!$G7*1000</f>
        <v>773.79119969342923</v>
      </c>
      <c r="V10" s="10">
        <f>'1.2 Real NKS'!V10/'4 GDP, Inflator, &amp; Population'!$G7*1000</f>
        <v>70.588735514283044</v>
      </c>
      <c r="W10" s="10">
        <f>'1.2 Real NKS'!W10/'4 GDP, Inflator, &amp; Population'!$G7*1000</f>
        <v>160.5593189016551</v>
      </c>
      <c r="X10" s="10">
        <f>'1.2 Real NKS'!X10/'4 GDP, Inflator, &amp; Population'!$G7*1000</f>
        <v>2953.9823812646432</v>
      </c>
      <c r="Y10" s="10">
        <f>'1.2 Real NKS'!Y10/'4 GDP, Inflator, &amp; Population'!$G7*1000</f>
        <v>2505.6721400035954</v>
      </c>
      <c r="Z10" s="10">
        <f>'1.2 Real NKS'!Z10/'4 GDP, Inflator, &amp; Population'!$G7*1000</f>
        <v>0</v>
      </c>
      <c r="AA10" s="10">
        <f>'1.2 Real NKS'!AA10/'4 GDP, Inflator, &amp; Population'!$G7*1000</f>
        <v>29.420688300997849</v>
      </c>
      <c r="AB10" s="10">
        <f>'1.2 Real NKS'!AB10/'4 GDP, Inflator, &amp; Population'!$G7*1000</f>
        <v>21160.293948101615</v>
      </c>
      <c r="AC10" s="10">
        <f>'1.2 Real NKS'!AC10/'4 GDP, Inflator, &amp; Population'!$G7*1000</f>
        <v>2968.8190522364112</v>
      </c>
      <c r="AD10" s="10">
        <f>'1.2 Real NKS'!AD10/'4 GDP, Inflator, &amp; Population'!$G7*1000</f>
        <v>36354.7418700661</v>
      </c>
      <c r="AE10" s="10">
        <f>'1.2 Real NKS'!AE10/'4 GDP, Inflator, &amp; Population'!$G7*1000</f>
        <v>947.26218701995901</v>
      </c>
      <c r="AF10" s="10">
        <f>'1.2 Real NKS'!AF10/'4 GDP, Inflator, &amp; Population'!$G7*1000</f>
        <v>0.53326486027571496</v>
      </c>
      <c r="AG10" s="10">
        <f>'1.2 Real NKS'!AG10/'4 GDP, Inflator, &amp; Population'!$G7*1000</f>
        <v>1419.502391163792</v>
      </c>
      <c r="AH10" s="10">
        <f>'1.2 Real NKS'!AH10/'4 GDP, Inflator, &amp; Population'!$G7*1000</f>
        <v>2743.6539189130422</v>
      </c>
      <c r="AI10" s="10">
        <f>'1.2 Real NKS'!AI10/'4 GDP, Inflator, &amp; Population'!$G7*1000</f>
        <v>865.63538663084273</v>
      </c>
      <c r="AJ10" s="10">
        <f>'1.2 Real NKS'!AJ10/'4 GDP, Inflator, &amp; Population'!$G7*1000</f>
        <v>38.551425267815816</v>
      </c>
      <c r="AK10" s="10">
        <f>'1.2 Real NKS'!AK10/'4 GDP, Inflator, &amp; Population'!$G7*1000</f>
        <v>3708.7012656225074</v>
      </c>
      <c r="AL10" s="10">
        <f>'1.2 Real NKS'!AL10/'4 GDP, Inflator, &amp; Population'!$G7*1000</f>
        <v>65.541875458003744</v>
      </c>
      <c r="AM10" s="10">
        <f>'1.2 Real NKS'!AM10/'4 GDP, Inflator, &amp; Population'!$G7*1000</f>
        <v>1132.9522596281997</v>
      </c>
      <c r="AN10" s="10">
        <f>'1.2 Real NKS'!AN10/'4 GDP, Inflator, &amp; Population'!$G7*1000</f>
        <v>45.401031191551454</v>
      </c>
      <c r="AO10" s="10">
        <f>'1.2 Real NKS'!AO10/'4 GDP, Inflator, &amp; Population'!$G7*1000</f>
        <v>5.468294615759322</v>
      </c>
      <c r="AP10" s="10">
        <f>'1.2 Real NKS'!AP10/'4 GDP, Inflator, &amp; Population'!$G7*1000</f>
        <v>122.7844929449204</v>
      </c>
      <c r="AQ10" s="10">
        <f>'1.2 Real NKS'!AQ10/'4 GDP, Inflator, &amp; Population'!$G7*1000</f>
        <v>2062.3138325277387</v>
      </c>
      <c r="AR10" s="10">
        <f>'1.2 Real NKS'!AR10/'4 GDP, Inflator, &amp; Population'!$G7*1000</f>
        <v>65.526861204656186</v>
      </c>
      <c r="AS10" s="10">
        <f>'1.2 Real NKS'!AS10/'4 GDP, Inflator, &amp; Population'!$G7*1000</f>
        <v>71.471987797419331</v>
      </c>
      <c r="AT10" s="10">
        <f>'1.2 Real NKS'!AT10/'4 GDP, Inflator, &amp; Population'!$G7*1000</f>
        <v>681.53786034319239</v>
      </c>
      <c r="AU10" s="10">
        <f>'1.2 Real NKS'!AU10/'4 GDP, Inflator, &amp; Population'!$G7*1000</f>
        <v>118.50128887787089</v>
      </c>
      <c r="AV10" s="10">
        <f>'1.2 Real NKS'!AV10/'4 GDP, Inflator, &amp; Population'!$G7*1000</f>
        <v>348.31773434174193</v>
      </c>
      <c r="AW10" s="10">
        <f>'1.2 Real NKS'!AW10/'4 GDP, Inflator, &amp; Population'!$G7*1000</f>
        <v>2104.9926242675133</v>
      </c>
    </row>
    <row r="11" spans="2:49" x14ac:dyDescent="0.3">
      <c r="B11" s="9">
        <v>1995</v>
      </c>
      <c r="C11" s="10">
        <f>'1.2 Real NKS'!C11/'4 GDP, Inflator, &amp; Population'!$G8*1000</f>
        <v>6790.4972406117113</v>
      </c>
      <c r="D11" s="10">
        <f>'1.2 Real NKS'!D11/'4 GDP, Inflator, &amp; Population'!$G8*1000</f>
        <v>2172.8868676392658</v>
      </c>
      <c r="E11" s="10">
        <f>'1.2 Real NKS'!E11/'4 GDP, Inflator, &amp; Population'!$G8*1000</f>
        <v>12043.127916970292</v>
      </c>
      <c r="F11" s="10">
        <f>'1.2 Real NKS'!F11/'4 GDP, Inflator, &amp; Population'!$G8*1000</f>
        <v>5722.987968095882</v>
      </c>
      <c r="G11" s="10">
        <f>'1.2 Real NKS'!G11/'4 GDP, Inflator, &amp; Population'!$G8*1000</f>
        <v>1342.8305555980794</v>
      </c>
      <c r="H11" s="10">
        <f>'1.2 Real NKS'!H11/'4 GDP, Inflator, &amp; Population'!$G8*1000</f>
        <v>578.70742930547499</v>
      </c>
      <c r="I11" s="10">
        <f>'1.2 Real NKS'!I11/'4 GDP, Inflator, &amp; Population'!$G8*1000</f>
        <v>0</v>
      </c>
      <c r="J11" s="10">
        <f>'1.2 Real NKS'!J11/'4 GDP, Inflator, &amp; Population'!$G8*1000</f>
        <v>352.80070707450568</v>
      </c>
      <c r="K11" s="10">
        <f>'1.2 Real NKS'!K11/'4 GDP, Inflator, &amp; Population'!$G8*1000</f>
        <v>1940.6154439014213</v>
      </c>
      <c r="L11" s="10">
        <f>'1.2 Real NKS'!L11/'4 GDP, Inflator, &amp; Population'!$G8*1000</f>
        <v>2615.5994983289784</v>
      </c>
      <c r="M11" s="10">
        <f>'1.2 Real NKS'!M11/'4 GDP, Inflator, &amp; Population'!$G8*1000</f>
        <v>2997.4393591202816</v>
      </c>
      <c r="N11" s="10">
        <f>'1.2 Real NKS'!N11/'4 GDP, Inflator, &amp; Population'!$G8*1000</f>
        <v>0</v>
      </c>
      <c r="O11" s="10">
        <f>'1.2 Real NKS'!O11/'4 GDP, Inflator, &amp; Population'!$G8*1000</f>
        <v>10.859322774168993</v>
      </c>
      <c r="P11" s="10">
        <f>'1.2 Real NKS'!P11/'4 GDP, Inflator, &amp; Population'!$G8*1000</f>
        <v>1187.1976003417915</v>
      </c>
      <c r="Q11" s="10">
        <f>'1.2 Real NKS'!Q11/'4 GDP, Inflator, &amp; Population'!$G8*1000</f>
        <v>0</v>
      </c>
      <c r="R11" s="10">
        <f>'1.2 Real NKS'!R11/'4 GDP, Inflator, &amp; Population'!$G8*1000</f>
        <v>2915.8914573106399</v>
      </c>
      <c r="S11" s="10">
        <f>'1.2 Real NKS'!S11/'4 GDP, Inflator, &amp; Population'!$G8*1000</f>
        <v>2625.2043960675683</v>
      </c>
      <c r="T11" s="10">
        <f>'1.2 Real NKS'!T11/'4 GDP, Inflator, &amp; Population'!$G8*1000</f>
        <v>2632.5147963342297</v>
      </c>
      <c r="U11" s="10">
        <f>'1.2 Real NKS'!U11/'4 GDP, Inflator, &amp; Population'!$G8*1000</f>
        <v>811.47038589171427</v>
      </c>
      <c r="V11" s="10">
        <f>'1.2 Real NKS'!V11/'4 GDP, Inflator, &amp; Population'!$G8*1000</f>
        <v>68.676351742300156</v>
      </c>
      <c r="W11" s="10">
        <f>'1.2 Real NKS'!W11/'4 GDP, Inflator, &amp; Population'!$G8*1000</f>
        <v>166.99390842434488</v>
      </c>
      <c r="X11" s="10">
        <f>'1.2 Real NKS'!X11/'4 GDP, Inflator, &amp; Population'!$G8*1000</f>
        <v>2869.0502814075808</v>
      </c>
      <c r="Y11" s="10">
        <f>'1.2 Real NKS'!Y11/'4 GDP, Inflator, &amp; Population'!$G8*1000</f>
        <v>2548.6673853809848</v>
      </c>
      <c r="Z11" s="10">
        <f>'1.2 Real NKS'!Z11/'4 GDP, Inflator, &amp; Population'!$G8*1000</f>
        <v>0</v>
      </c>
      <c r="AA11" s="10">
        <f>'1.2 Real NKS'!AA11/'4 GDP, Inflator, &amp; Population'!$G8*1000</f>
        <v>29.681715470058553</v>
      </c>
      <c r="AB11" s="10">
        <f>'1.2 Real NKS'!AB11/'4 GDP, Inflator, &amp; Population'!$G8*1000</f>
        <v>22211.721718639743</v>
      </c>
      <c r="AC11" s="10">
        <f>'1.2 Real NKS'!AC11/'4 GDP, Inflator, &amp; Population'!$G8*1000</f>
        <v>2988.8394194160487</v>
      </c>
      <c r="AD11" s="10">
        <f>'1.2 Real NKS'!AD11/'4 GDP, Inflator, &amp; Population'!$G8*1000</f>
        <v>38893.577627160208</v>
      </c>
      <c r="AE11" s="10">
        <f>'1.2 Real NKS'!AE11/'4 GDP, Inflator, &amp; Population'!$G8*1000</f>
        <v>913.05283910693652</v>
      </c>
      <c r="AF11" s="10">
        <f>'1.2 Real NKS'!AF11/'4 GDP, Inflator, &amp; Population'!$G8*1000</f>
        <v>0.71418564553554642</v>
      </c>
      <c r="AG11" s="10">
        <f>'1.2 Real NKS'!AG11/'4 GDP, Inflator, &amp; Population'!$G8*1000</f>
        <v>1484.7634496581802</v>
      </c>
      <c r="AH11" s="10">
        <f>'1.2 Real NKS'!AH11/'4 GDP, Inflator, &amp; Population'!$G8*1000</f>
        <v>2704.2849522805095</v>
      </c>
      <c r="AI11" s="10">
        <f>'1.2 Real NKS'!AI11/'4 GDP, Inflator, &amp; Population'!$G8*1000</f>
        <v>856.56165477908178</v>
      </c>
      <c r="AJ11" s="10">
        <f>'1.2 Real NKS'!AJ11/'4 GDP, Inflator, &amp; Population'!$G8*1000</f>
        <v>38.760075300423566</v>
      </c>
      <c r="AK11" s="10">
        <f>'1.2 Real NKS'!AK11/'4 GDP, Inflator, &amp; Population'!$G8*1000</f>
        <v>3741.959685623372</v>
      </c>
      <c r="AL11" s="10">
        <f>'1.2 Real NKS'!AL11/'4 GDP, Inflator, &amp; Population'!$G8*1000</f>
        <v>82.119846246498696</v>
      </c>
      <c r="AM11" s="10">
        <f>'1.2 Real NKS'!AM11/'4 GDP, Inflator, &amp; Population'!$G8*1000</f>
        <v>1192.9686004565217</v>
      </c>
      <c r="AN11" s="10">
        <f>'1.2 Real NKS'!AN11/'4 GDP, Inflator, &amp; Population'!$G8*1000</f>
        <v>45.780400164837062</v>
      </c>
      <c r="AO11" s="10">
        <f>'1.2 Real NKS'!AO11/'4 GDP, Inflator, &amp; Population'!$G8*1000</f>
        <v>6.4256702898044127</v>
      </c>
      <c r="AP11" s="10">
        <f>'1.2 Real NKS'!AP11/'4 GDP, Inflator, &amp; Population'!$G8*1000</f>
        <v>122.40131701871437</v>
      </c>
      <c r="AQ11" s="10">
        <f>'1.2 Real NKS'!AQ11/'4 GDP, Inflator, &amp; Population'!$G8*1000</f>
        <v>2044.2233757644708</v>
      </c>
      <c r="AR11" s="10">
        <f>'1.2 Real NKS'!AR11/'4 GDP, Inflator, &amp; Population'!$G8*1000</f>
        <v>68.839394123563878</v>
      </c>
      <c r="AS11" s="10">
        <f>'1.2 Real NKS'!AS11/'4 GDP, Inflator, &amp; Population'!$G8*1000</f>
        <v>70.940940399852664</v>
      </c>
      <c r="AT11" s="10">
        <f>'1.2 Real NKS'!AT11/'4 GDP, Inflator, &amp; Population'!$G8*1000</f>
        <v>716.86634235632414</v>
      </c>
      <c r="AU11" s="10">
        <f>'1.2 Real NKS'!AU11/'4 GDP, Inflator, &amp; Population'!$G8*1000</f>
        <v>145.70937571937165</v>
      </c>
      <c r="AV11" s="10">
        <f>'1.2 Real NKS'!AV11/'4 GDP, Inflator, &amp; Population'!$G8*1000</f>
        <v>356.40164310241602</v>
      </c>
      <c r="AW11" s="10">
        <f>'1.2 Real NKS'!AW11/'4 GDP, Inflator, &amp; Population'!$G8*1000</f>
        <v>2102.5960491669084</v>
      </c>
    </row>
    <row r="12" spans="2:49" x14ac:dyDescent="0.3">
      <c r="B12" s="9">
        <v>1996</v>
      </c>
      <c r="C12" s="10">
        <f>'1.2 Real NKS'!C12/'4 GDP, Inflator, &amp; Population'!$G9*1000</f>
        <v>6722.4143031427639</v>
      </c>
      <c r="D12" s="10">
        <f>'1.2 Real NKS'!D12/'4 GDP, Inflator, &amp; Population'!$G9*1000</f>
        <v>2142.3660394248091</v>
      </c>
      <c r="E12" s="10">
        <f>'1.2 Real NKS'!E12/'4 GDP, Inflator, &amp; Population'!$G9*1000</f>
        <v>11919.956664293286</v>
      </c>
      <c r="F12" s="10">
        <f>'1.2 Real NKS'!F12/'4 GDP, Inflator, &amp; Population'!$G9*1000</f>
        <v>5667.3439962852535</v>
      </c>
      <c r="G12" s="10">
        <f>'1.2 Real NKS'!G12/'4 GDP, Inflator, &amp; Population'!$G9*1000</f>
        <v>1317.7604088738876</v>
      </c>
      <c r="H12" s="10">
        <f>'1.2 Real NKS'!H12/'4 GDP, Inflator, &amp; Population'!$G9*1000</f>
        <v>594.01418336090273</v>
      </c>
      <c r="I12" s="10">
        <f>'1.2 Real NKS'!I12/'4 GDP, Inflator, &amp; Population'!$G9*1000</f>
        <v>0</v>
      </c>
      <c r="J12" s="10">
        <f>'1.2 Real NKS'!J12/'4 GDP, Inflator, &amp; Population'!$G9*1000</f>
        <v>345.17661942784747</v>
      </c>
      <c r="K12" s="10">
        <f>'1.2 Real NKS'!K12/'4 GDP, Inflator, &amp; Population'!$G9*1000</f>
        <v>2017.0834625389261</v>
      </c>
      <c r="L12" s="10">
        <f>'1.2 Real NKS'!L12/'4 GDP, Inflator, &amp; Population'!$G9*1000</f>
        <v>2647.1093189982971</v>
      </c>
      <c r="M12" s="10">
        <f>'1.2 Real NKS'!M12/'4 GDP, Inflator, &amp; Population'!$G9*1000</f>
        <v>2953.2780323012607</v>
      </c>
      <c r="N12" s="10">
        <f>'1.2 Real NKS'!N12/'4 GDP, Inflator, &amp; Population'!$G9*1000</f>
        <v>0</v>
      </c>
      <c r="O12" s="10">
        <f>'1.2 Real NKS'!O12/'4 GDP, Inflator, &amp; Population'!$G9*1000</f>
        <v>10.841197550323184</v>
      </c>
      <c r="P12" s="10">
        <f>'1.2 Real NKS'!P12/'4 GDP, Inflator, &amp; Population'!$G9*1000</f>
        <v>1180.9143924142213</v>
      </c>
      <c r="Q12" s="10">
        <f>'1.2 Real NKS'!Q12/'4 GDP, Inflator, &amp; Population'!$G9*1000</f>
        <v>0</v>
      </c>
      <c r="R12" s="10">
        <f>'1.2 Real NKS'!R12/'4 GDP, Inflator, &amp; Population'!$G9*1000</f>
        <v>2893.5525875689009</v>
      </c>
      <c r="S12" s="10">
        <f>'1.2 Real NKS'!S12/'4 GDP, Inflator, &amp; Population'!$G9*1000</f>
        <v>2626.9308164093486</v>
      </c>
      <c r="T12" s="10">
        <f>'1.2 Real NKS'!T12/'4 GDP, Inflator, &amp; Population'!$G9*1000</f>
        <v>2647.3164059251485</v>
      </c>
      <c r="U12" s="10">
        <f>'1.2 Real NKS'!U12/'4 GDP, Inflator, &amp; Population'!$G9*1000</f>
        <v>830.47496163581081</v>
      </c>
      <c r="V12" s="10">
        <f>'1.2 Real NKS'!V12/'4 GDP, Inflator, &amp; Population'!$G9*1000</f>
        <v>72.091219533037062</v>
      </c>
      <c r="W12" s="10">
        <f>'1.2 Real NKS'!W12/'4 GDP, Inflator, &amp; Population'!$G9*1000</f>
        <v>172.45328651070747</v>
      </c>
      <c r="X12" s="10">
        <f>'1.2 Real NKS'!X12/'4 GDP, Inflator, &amp; Population'!$G9*1000</f>
        <v>3215.8452025264728</v>
      </c>
      <c r="Y12" s="10">
        <f>'1.2 Real NKS'!Y12/'4 GDP, Inflator, &amp; Population'!$G9*1000</f>
        <v>2374.6887651523625</v>
      </c>
      <c r="Z12" s="10">
        <f>'1.2 Real NKS'!Z12/'4 GDP, Inflator, &amp; Population'!$G9*1000</f>
        <v>0</v>
      </c>
      <c r="AA12" s="10">
        <f>'1.2 Real NKS'!AA12/'4 GDP, Inflator, &amp; Population'!$G9*1000</f>
        <v>29.810500517279067</v>
      </c>
      <c r="AB12" s="10">
        <f>'1.2 Real NKS'!AB12/'4 GDP, Inflator, &amp; Population'!$G9*1000</f>
        <v>23223.916641863187</v>
      </c>
      <c r="AC12" s="10">
        <f>'1.2 Real NKS'!AC12/'4 GDP, Inflator, &amp; Population'!$G9*1000</f>
        <v>2903.9765731351858</v>
      </c>
      <c r="AD12" s="10">
        <f>'1.2 Real NKS'!AD12/'4 GDP, Inflator, &amp; Population'!$G9*1000</f>
        <v>40863.185339834541</v>
      </c>
      <c r="AE12" s="10">
        <f>'1.2 Real NKS'!AE12/'4 GDP, Inflator, &amp; Population'!$G9*1000</f>
        <v>902.57814413822086</v>
      </c>
      <c r="AF12" s="10">
        <f>'1.2 Real NKS'!AF12/'4 GDP, Inflator, &amp; Population'!$G9*1000</f>
        <v>0.91844919885583709</v>
      </c>
      <c r="AG12" s="10">
        <f>'1.2 Real NKS'!AG12/'4 GDP, Inflator, &amp; Population'!$G9*1000</f>
        <v>1579.667053210334</v>
      </c>
      <c r="AH12" s="10">
        <f>'1.2 Real NKS'!AH12/'4 GDP, Inflator, &amp; Population'!$G9*1000</f>
        <v>2721.338748681163</v>
      </c>
      <c r="AI12" s="10">
        <f>'1.2 Real NKS'!AI12/'4 GDP, Inflator, &amp; Population'!$G9*1000</f>
        <v>848.93799103317667</v>
      </c>
      <c r="AJ12" s="10">
        <f>'1.2 Real NKS'!AJ12/'4 GDP, Inflator, &amp; Population'!$G9*1000</f>
        <v>36.197389446392897</v>
      </c>
      <c r="AK12" s="10">
        <f>'1.2 Real NKS'!AK12/'4 GDP, Inflator, &amp; Population'!$G9*1000</f>
        <v>3703.7874887765743</v>
      </c>
      <c r="AL12" s="10">
        <f>'1.2 Real NKS'!AL12/'4 GDP, Inflator, &amp; Population'!$G9*1000</f>
        <v>92.796882037755822</v>
      </c>
      <c r="AM12" s="10">
        <f>'1.2 Real NKS'!AM12/'4 GDP, Inflator, &amp; Population'!$G9*1000</f>
        <v>1267.0805666451133</v>
      </c>
      <c r="AN12" s="10">
        <f>'1.2 Real NKS'!AN12/'4 GDP, Inflator, &amp; Population'!$G9*1000</f>
        <v>45.558674406068953</v>
      </c>
      <c r="AO12" s="10">
        <f>'1.2 Real NKS'!AO12/'4 GDP, Inflator, &amp; Population'!$G9*1000</f>
        <v>8.0984780231212206</v>
      </c>
      <c r="AP12" s="10">
        <f>'1.2 Real NKS'!AP12/'4 GDP, Inflator, &amp; Population'!$G9*1000</f>
        <v>122.64380967820473</v>
      </c>
      <c r="AQ12" s="10">
        <f>'1.2 Real NKS'!AQ12/'4 GDP, Inflator, &amp; Population'!$G9*1000</f>
        <v>2029.0801284361971</v>
      </c>
      <c r="AR12" s="10">
        <f>'1.2 Real NKS'!AR12/'4 GDP, Inflator, &amp; Population'!$G9*1000</f>
        <v>71.492843323100303</v>
      </c>
      <c r="AS12" s="10">
        <f>'1.2 Real NKS'!AS12/'4 GDP, Inflator, &amp; Population'!$G9*1000</f>
        <v>71.6652650394376</v>
      </c>
      <c r="AT12" s="10">
        <f>'1.2 Real NKS'!AT12/'4 GDP, Inflator, &amp; Population'!$G9*1000</f>
        <v>767.62925225324079</v>
      </c>
      <c r="AU12" s="10">
        <f>'1.2 Real NKS'!AU12/'4 GDP, Inflator, &amp; Population'!$G9*1000</f>
        <v>189.21899137337519</v>
      </c>
      <c r="AV12" s="10">
        <f>'1.2 Real NKS'!AV12/'4 GDP, Inflator, &amp; Population'!$G9*1000</f>
        <v>365.67440448301028</v>
      </c>
      <c r="AW12" s="10">
        <f>'1.2 Real NKS'!AW12/'4 GDP, Inflator, &amp; Population'!$G9*1000</f>
        <v>2136.1341007876572</v>
      </c>
    </row>
    <row r="13" spans="2:49" x14ac:dyDescent="0.3">
      <c r="B13" s="9">
        <v>1997</v>
      </c>
      <c r="C13" s="10">
        <f>'1.2 Real NKS'!C13/'4 GDP, Inflator, &amp; Population'!$G10*1000</f>
        <v>6549.3124651686467</v>
      </c>
      <c r="D13" s="10">
        <f>'1.2 Real NKS'!D13/'4 GDP, Inflator, &amp; Population'!$G10*1000</f>
        <v>2028.3566490612834</v>
      </c>
      <c r="E13" s="10">
        <f>'1.2 Real NKS'!E13/'4 GDP, Inflator, &amp; Population'!$G10*1000</f>
        <v>11857.08732635647</v>
      </c>
      <c r="F13" s="10">
        <f>'1.2 Real NKS'!F13/'4 GDP, Inflator, &amp; Population'!$G10*1000</f>
        <v>5789.6411075513633</v>
      </c>
      <c r="G13" s="10">
        <f>'1.2 Real NKS'!G13/'4 GDP, Inflator, &amp; Population'!$G10*1000</f>
        <v>1333.209902475651</v>
      </c>
      <c r="H13" s="10">
        <f>'1.2 Real NKS'!H13/'4 GDP, Inflator, &amp; Population'!$G10*1000</f>
        <v>604.9884617101161</v>
      </c>
      <c r="I13" s="10">
        <f>'1.2 Real NKS'!I13/'4 GDP, Inflator, &amp; Population'!$G10*1000</f>
        <v>0</v>
      </c>
      <c r="J13" s="10">
        <f>'1.2 Real NKS'!J13/'4 GDP, Inflator, &amp; Population'!$G10*1000</f>
        <v>343.09410933208915</v>
      </c>
      <c r="K13" s="10">
        <f>'1.2 Real NKS'!K13/'4 GDP, Inflator, &amp; Population'!$G10*1000</f>
        <v>2036.4339062085919</v>
      </c>
      <c r="L13" s="10">
        <f>'1.2 Real NKS'!L13/'4 GDP, Inflator, &amp; Population'!$G10*1000</f>
        <v>2588.4826951255936</v>
      </c>
      <c r="M13" s="10">
        <f>'1.2 Real NKS'!M13/'4 GDP, Inflator, &amp; Population'!$G10*1000</f>
        <v>3042.7987676365769</v>
      </c>
      <c r="N13" s="10">
        <f>'1.2 Real NKS'!N13/'4 GDP, Inflator, &amp; Population'!$G10*1000</f>
        <v>0</v>
      </c>
      <c r="O13" s="10">
        <f>'1.2 Real NKS'!O13/'4 GDP, Inflator, &amp; Population'!$G10*1000</f>
        <v>10.888959725917871</v>
      </c>
      <c r="P13" s="10">
        <f>'1.2 Real NKS'!P13/'4 GDP, Inflator, &amp; Population'!$G10*1000</f>
        <v>1120.0568108888685</v>
      </c>
      <c r="Q13" s="10">
        <f>'1.2 Real NKS'!Q13/'4 GDP, Inflator, &amp; Population'!$G10*1000</f>
        <v>0</v>
      </c>
      <c r="R13" s="10">
        <f>'1.2 Real NKS'!R13/'4 GDP, Inflator, &amp; Population'!$G10*1000</f>
        <v>2874.927849696061</v>
      </c>
      <c r="S13" s="10">
        <f>'1.2 Real NKS'!S13/'4 GDP, Inflator, &amp; Population'!$G10*1000</f>
        <v>2624.9520585768396</v>
      </c>
      <c r="T13" s="10">
        <f>'1.2 Real NKS'!T13/'4 GDP, Inflator, &amp; Population'!$G10*1000</f>
        <v>2643.8012494733048</v>
      </c>
      <c r="U13" s="10">
        <f>'1.2 Real NKS'!U13/'4 GDP, Inflator, &amp; Population'!$G10*1000</f>
        <v>860.30087410035537</v>
      </c>
      <c r="V13" s="10">
        <f>'1.2 Real NKS'!V13/'4 GDP, Inflator, &amp; Population'!$G10*1000</f>
        <v>68.495970607157957</v>
      </c>
      <c r="W13" s="10">
        <f>'1.2 Real NKS'!W13/'4 GDP, Inflator, &amp; Population'!$G10*1000</f>
        <v>163.25483146488349</v>
      </c>
      <c r="X13" s="10">
        <f>'1.2 Real NKS'!X13/'4 GDP, Inflator, &amp; Population'!$G10*1000</f>
        <v>3398.305471595379</v>
      </c>
      <c r="Y13" s="10">
        <f>'1.2 Real NKS'!Y13/'4 GDP, Inflator, &amp; Population'!$G10*1000</f>
        <v>2271.3226679796171</v>
      </c>
      <c r="Z13" s="10">
        <f>'1.2 Real NKS'!Z13/'4 GDP, Inflator, &amp; Population'!$G10*1000</f>
        <v>0</v>
      </c>
      <c r="AA13" s="10">
        <f>'1.2 Real NKS'!AA13/'4 GDP, Inflator, &amp; Population'!$G10*1000</f>
        <v>29.529767607447422</v>
      </c>
      <c r="AB13" s="10">
        <f>'1.2 Real NKS'!AB13/'4 GDP, Inflator, &amp; Population'!$G10*1000</f>
        <v>23494.10607831115</v>
      </c>
      <c r="AC13" s="10">
        <f>'1.2 Real NKS'!AC13/'4 GDP, Inflator, &amp; Population'!$G10*1000</f>
        <v>2736.2342717256906</v>
      </c>
      <c r="AD13" s="10">
        <f>'1.2 Real NKS'!AD13/'4 GDP, Inflator, &amp; Population'!$G10*1000</f>
        <v>41947.40897341528</v>
      </c>
      <c r="AE13" s="10">
        <f>'1.2 Real NKS'!AE13/'4 GDP, Inflator, &amp; Population'!$G10*1000</f>
        <v>876.62898241624271</v>
      </c>
      <c r="AF13" s="10">
        <f>'1.2 Real NKS'!AF13/'4 GDP, Inflator, &amp; Population'!$G10*1000</f>
        <v>1.1541577440875894</v>
      </c>
      <c r="AG13" s="10">
        <f>'1.2 Real NKS'!AG13/'4 GDP, Inflator, &amp; Population'!$G10*1000</f>
        <v>1735.2157845211354</v>
      </c>
      <c r="AH13" s="10">
        <f>'1.2 Real NKS'!AH13/'4 GDP, Inflator, &amp; Population'!$G10*1000</f>
        <v>2739.6872730027289</v>
      </c>
      <c r="AI13" s="10">
        <f>'1.2 Real NKS'!AI13/'4 GDP, Inflator, &amp; Population'!$G10*1000</f>
        <v>835.70776785822545</v>
      </c>
      <c r="AJ13" s="10">
        <f>'1.2 Real NKS'!AJ13/'4 GDP, Inflator, &amp; Population'!$G10*1000</f>
        <v>43.604619473076909</v>
      </c>
      <c r="AK13" s="10">
        <f>'1.2 Real NKS'!AK13/'4 GDP, Inflator, &amp; Population'!$G10*1000</f>
        <v>3691.3758173988454</v>
      </c>
      <c r="AL13" s="10">
        <f>'1.2 Real NKS'!AL13/'4 GDP, Inflator, &amp; Population'!$G10*1000</f>
        <v>107.17375257028691</v>
      </c>
      <c r="AM13" s="10">
        <f>'1.2 Real NKS'!AM13/'4 GDP, Inflator, &amp; Population'!$G10*1000</f>
        <v>1349.861126162305</v>
      </c>
      <c r="AN13" s="10">
        <f>'1.2 Real NKS'!AN13/'4 GDP, Inflator, &amp; Population'!$G10*1000</f>
        <v>46.481252274713349</v>
      </c>
      <c r="AO13" s="10">
        <f>'1.2 Real NKS'!AO13/'4 GDP, Inflator, &amp; Population'!$G10*1000</f>
        <v>9.2839369131510097</v>
      </c>
      <c r="AP13" s="10">
        <f>'1.2 Real NKS'!AP13/'4 GDP, Inflator, &amp; Population'!$G10*1000</f>
        <v>127.86381796460553</v>
      </c>
      <c r="AQ13" s="10">
        <f>'1.2 Real NKS'!AQ13/'4 GDP, Inflator, &amp; Population'!$G10*1000</f>
        <v>1985.9322825389017</v>
      </c>
      <c r="AR13" s="10">
        <f>'1.2 Real NKS'!AR13/'4 GDP, Inflator, &amp; Population'!$G10*1000</f>
        <v>79.335676165909177</v>
      </c>
      <c r="AS13" s="10">
        <f>'1.2 Real NKS'!AS13/'4 GDP, Inflator, &amp; Population'!$G10*1000</f>
        <v>71.552570558057141</v>
      </c>
      <c r="AT13" s="10">
        <f>'1.2 Real NKS'!AT13/'4 GDP, Inflator, &amp; Population'!$G10*1000</f>
        <v>795.00109308603987</v>
      </c>
      <c r="AU13" s="10">
        <f>'1.2 Real NKS'!AU13/'4 GDP, Inflator, &amp; Population'!$G10*1000</f>
        <v>198.06189892557998</v>
      </c>
      <c r="AV13" s="10">
        <f>'1.2 Real NKS'!AV13/'4 GDP, Inflator, &amp; Population'!$G10*1000</f>
        <v>357.52321232310948</v>
      </c>
      <c r="AW13" s="10">
        <f>'1.2 Real NKS'!AW13/'4 GDP, Inflator, &amp; Population'!$G10*1000</f>
        <v>2177.3557616454927</v>
      </c>
    </row>
    <row r="14" spans="2:49" x14ac:dyDescent="0.3">
      <c r="B14" s="9">
        <v>1998</v>
      </c>
      <c r="C14" s="10">
        <f>'1.2 Real NKS'!C14/'4 GDP, Inflator, &amp; Population'!$G11*1000</f>
        <v>6408.7067356623984</v>
      </c>
      <c r="D14" s="10">
        <f>'1.2 Real NKS'!D14/'4 GDP, Inflator, &amp; Population'!$G11*1000</f>
        <v>1903.4572162610536</v>
      </c>
      <c r="E14" s="10">
        <f>'1.2 Real NKS'!E14/'4 GDP, Inflator, &amp; Population'!$G11*1000</f>
        <v>11563.398796699443</v>
      </c>
      <c r="F14" s="10">
        <f>'1.2 Real NKS'!F14/'4 GDP, Inflator, &amp; Population'!$G11*1000</f>
        <v>6109.059929494545</v>
      </c>
      <c r="G14" s="10">
        <f>'1.2 Real NKS'!G14/'4 GDP, Inflator, &amp; Population'!$G11*1000</f>
        <v>1376.5604092201829</v>
      </c>
      <c r="H14" s="10">
        <f>'1.2 Real NKS'!H14/'4 GDP, Inflator, &amp; Population'!$G11*1000</f>
        <v>628.27410070402448</v>
      </c>
      <c r="I14" s="10">
        <f>'1.2 Real NKS'!I14/'4 GDP, Inflator, &amp; Population'!$G11*1000</f>
        <v>1.8881226980024286</v>
      </c>
      <c r="J14" s="10">
        <f>'1.2 Real NKS'!J14/'4 GDP, Inflator, &amp; Population'!$G11*1000</f>
        <v>338.21929391324647</v>
      </c>
      <c r="K14" s="10">
        <f>'1.2 Real NKS'!K14/'4 GDP, Inflator, &amp; Population'!$G11*1000</f>
        <v>2043.2338986311183</v>
      </c>
      <c r="L14" s="10">
        <f>'1.2 Real NKS'!L14/'4 GDP, Inflator, &amp; Population'!$G11*1000</f>
        <v>2572.9198149987601</v>
      </c>
      <c r="M14" s="10">
        <f>'1.2 Real NKS'!M14/'4 GDP, Inflator, &amp; Population'!$G11*1000</f>
        <v>3112.6451405694174</v>
      </c>
      <c r="N14" s="10">
        <f>'1.2 Real NKS'!N14/'4 GDP, Inflator, &amp; Population'!$G11*1000</f>
        <v>0</v>
      </c>
      <c r="O14" s="10">
        <f>'1.2 Real NKS'!O14/'4 GDP, Inflator, &amp; Population'!$G11*1000</f>
        <v>13.361280136759033</v>
      </c>
      <c r="P14" s="10">
        <f>'1.2 Real NKS'!P14/'4 GDP, Inflator, &amp; Population'!$G11*1000</f>
        <v>1249.8344648030411</v>
      </c>
      <c r="Q14" s="10">
        <f>'1.2 Real NKS'!Q14/'4 GDP, Inflator, &amp; Population'!$G11*1000</f>
        <v>0</v>
      </c>
      <c r="R14" s="10">
        <f>'1.2 Real NKS'!R14/'4 GDP, Inflator, &amp; Population'!$G11*1000</f>
        <v>2899.0219241138811</v>
      </c>
      <c r="S14" s="10">
        <f>'1.2 Real NKS'!S14/'4 GDP, Inflator, &amp; Population'!$G11*1000</f>
        <v>2690.0054916457275</v>
      </c>
      <c r="T14" s="10">
        <f>'1.2 Real NKS'!T14/'4 GDP, Inflator, &amp; Population'!$G11*1000</f>
        <v>2560.0124793191712</v>
      </c>
      <c r="U14" s="10">
        <f>'1.2 Real NKS'!U14/'4 GDP, Inflator, &amp; Population'!$G11*1000</f>
        <v>925.30596117573987</v>
      </c>
      <c r="V14" s="10">
        <f>'1.2 Real NKS'!V14/'4 GDP, Inflator, &amp; Population'!$G11*1000</f>
        <v>67.773375019692949</v>
      </c>
      <c r="W14" s="10">
        <f>'1.2 Real NKS'!W14/'4 GDP, Inflator, &amp; Population'!$G11*1000</f>
        <v>174.23220391603581</v>
      </c>
      <c r="X14" s="10">
        <f>'1.2 Real NKS'!X14/'4 GDP, Inflator, &amp; Population'!$G11*1000</f>
        <v>3572.3471230541854</v>
      </c>
      <c r="Y14" s="10">
        <f>'1.2 Real NKS'!Y14/'4 GDP, Inflator, &amp; Population'!$G11*1000</f>
        <v>2292.0549249947385</v>
      </c>
      <c r="Z14" s="10">
        <f>'1.2 Real NKS'!Z14/'4 GDP, Inflator, &amp; Population'!$G11*1000</f>
        <v>0</v>
      </c>
      <c r="AA14" s="10">
        <f>'1.2 Real NKS'!AA14/'4 GDP, Inflator, &amp; Population'!$G11*1000</f>
        <v>28.289438266344302</v>
      </c>
      <c r="AB14" s="10">
        <f>'1.2 Real NKS'!AB14/'4 GDP, Inflator, &amp; Population'!$G11*1000</f>
        <v>23500.271283828981</v>
      </c>
      <c r="AC14" s="10">
        <f>'1.2 Real NKS'!AC14/'4 GDP, Inflator, &amp; Population'!$G11*1000</f>
        <v>2554.7438809988325</v>
      </c>
      <c r="AD14" s="10">
        <f>'1.2 Real NKS'!AD14/'4 GDP, Inflator, &amp; Population'!$G11*1000</f>
        <v>42263.698807639856</v>
      </c>
      <c r="AE14" s="10">
        <f>'1.2 Real NKS'!AE14/'4 GDP, Inflator, &amp; Population'!$G11*1000</f>
        <v>881.28393090222244</v>
      </c>
      <c r="AF14" s="10">
        <f>'1.2 Real NKS'!AF14/'4 GDP, Inflator, &amp; Population'!$G11*1000</f>
        <v>1.6423288385664663</v>
      </c>
      <c r="AG14" s="10">
        <f>'1.2 Real NKS'!AG14/'4 GDP, Inflator, &amp; Population'!$G11*1000</f>
        <v>1865.9239482529549</v>
      </c>
      <c r="AH14" s="10">
        <f>'1.2 Real NKS'!AH14/'4 GDP, Inflator, &amp; Population'!$G11*1000</f>
        <v>3102.8521524367993</v>
      </c>
      <c r="AI14" s="10">
        <f>'1.2 Real NKS'!AI14/'4 GDP, Inflator, &amp; Population'!$G11*1000</f>
        <v>827.29861933077621</v>
      </c>
      <c r="AJ14" s="10">
        <f>'1.2 Real NKS'!AJ14/'4 GDP, Inflator, &amp; Population'!$G11*1000</f>
        <v>39.156211607434031</v>
      </c>
      <c r="AK14" s="10">
        <f>'1.2 Real NKS'!AK14/'4 GDP, Inflator, &amp; Population'!$G11*1000</f>
        <v>3673.1406580792727</v>
      </c>
      <c r="AL14" s="10">
        <f>'1.2 Real NKS'!AL14/'4 GDP, Inflator, &amp; Population'!$G11*1000</f>
        <v>116.25956973596173</v>
      </c>
      <c r="AM14" s="10">
        <f>'1.2 Real NKS'!AM14/'4 GDP, Inflator, &amp; Population'!$G11*1000</f>
        <v>1455.2885064195584</v>
      </c>
      <c r="AN14" s="10">
        <f>'1.2 Real NKS'!AN14/'4 GDP, Inflator, &amp; Population'!$G11*1000</f>
        <v>44.477116342304811</v>
      </c>
      <c r="AO14" s="10">
        <f>'1.2 Real NKS'!AO14/'4 GDP, Inflator, &amp; Population'!$G11*1000</f>
        <v>9.3577564262851407</v>
      </c>
      <c r="AP14" s="10">
        <f>'1.2 Real NKS'!AP14/'4 GDP, Inflator, &amp; Population'!$G11*1000</f>
        <v>127.17170616222043</v>
      </c>
      <c r="AQ14" s="10">
        <f>'1.2 Real NKS'!AQ14/'4 GDP, Inflator, &amp; Population'!$G11*1000</f>
        <v>1964.9353620749753</v>
      </c>
      <c r="AR14" s="10">
        <f>'1.2 Real NKS'!AR14/'4 GDP, Inflator, &amp; Population'!$G11*1000</f>
        <v>73.519211511554715</v>
      </c>
      <c r="AS14" s="10">
        <f>'1.2 Real NKS'!AS14/'4 GDP, Inflator, &amp; Population'!$G11*1000</f>
        <v>72.79756814646872</v>
      </c>
      <c r="AT14" s="10">
        <f>'1.2 Real NKS'!AT14/'4 GDP, Inflator, &amp; Population'!$G11*1000</f>
        <v>819.14529910458964</v>
      </c>
      <c r="AU14" s="10">
        <f>'1.2 Real NKS'!AU14/'4 GDP, Inflator, &amp; Population'!$G11*1000</f>
        <v>217.95897779855588</v>
      </c>
      <c r="AV14" s="10">
        <f>'1.2 Real NKS'!AV14/'4 GDP, Inflator, &amp; Population'!$G11*1000</f>
        <v>385.73527407324826</v>
      </c>
      <c r="AW14" s="10">
        <f>'1.2 Real NKS'!AW14/'4 GDP, Inflator, &amp; Population'!$G11*1000</f>
        <v>2145.8850057050122</v>
      </c>
    </row>
    <row r="15" spans="2:49" x14ac:dyDescent="0.3">
      <c r="B15" s="9">
        <v>1999</v>
      </c>
      <c r="C15" s="10">
        <f>'1.2 Real NKS'!C15/'4 GDP, Inflator, &amp; Population'!$G12*1000</f>
        <v>6329.3710849502795</v>
      </c>
      <c r="D15" s="10">
        <f>'1.2 Real NKS'!D15/'4 GDP, Inflator, &amp; Population'!$G12*1000</f>
        <v>1860.657420153881</v>
      </c>
      <c r="E15" s="10">
        <f>'1.2 Real NKS'!E15/'4 GDP, Inflator, &amp; Population'!$G12*1000</f>
        <v>11509.968376699006</v>
      </c>
      <c r="F15" s="10">
        <f>'1.2 Real NKS'!F15/'4 GDP, Inflator, &amp; Population'!$G12*1000</f>
        <v>6170.1922820839545</v>
      </c>
      <c r="G15" s="10">
        <f>'1.2 Real NKS'!G15/'4 GDP, Inflator, &amp; Population'!$G12*1000</f>
        <v>1422.4424348309115</v>
      </c>
      <c r="H15" s="10">
        <f>'1.2 Real NKS'!H15/'4 GDP, Inflator, &amp; Population'!$G12*1000</f>
        <v>705.59140545821333</v>
      </c>
      <c r="I15" s="10">
        <f>'1.2 Real NKS'!I15/'4 GDP, Inflator, &amp; Population'!$G12*1000</f>
        <v>3.1849496575425249</v>
      </c>
      <c r="J15" s="10">
        <f>'1.2 Real NKS'!J15/'4 GDP, Inflator, &amp; Population'!$G12*1000</f>
        <v>336.46025037670017</v>
      </c>
      <c r="K15" s="10">
        <f>'1.2 Real NKS'!K15/'4 GDP, Inflator, &amp; Population'!$G12*1000</f>
        <v>2053.8456065553451</v>
      </c>
      <c r="L15" s="10">
        <f>'1.2 Real NKS'!L15/'4 GDP, Inflator, &amp; Population'!$G12*1000</f>
        <v>2442.3729524109694</v>
      </c>
      <c r="M15" s="10">
        <f>'1.2 Real NKS'!M15/'4 GDP, Inflator, &amp; Population'!$G12*1000</f>
        <v>3246.0128228230496</v>
      </c>
      <c r="N15" s="10">
        <f>'1.2 Real NKS'!N15/'4 GDP, Inflator, &amp; Population'!$G12*1000</f>
        <v>0</v>
      </c>
      <c r="O15" s="10">
        <f>'1.2 Real NKS'!O15/'4 GDP, Inflator, &amp; Population'!$G12*1000</f>
        <v>15.380331917985359</v>
      </c>
      <c r="P15" s="10">
        <f>'1.2 Real NKS'!P15/'4 GDP, Inflator, &amp; Population'!$G12*1000</f>
        <v>1397.0111288970911</v>
      </c>
      <c r="Q15" s="10">
        <f>'1.2 Real NKS'!Q15/'4 GDP, Inflator, &amp; Population'!$G12*1000</f>
        <v>0</v>
      </c>
      <c r="R15" s="10">
        <f>'1.2 Real NKS'!R15/'4 GDP, Inflator, &amp; Population'!$G12*1000</f>
        <v>2949.8378674385417</v>
      </c>
      <c r="S15" s="10">
        <f>'1.2 Real NKS'!S15/'4 GDP, Inflator, &amp; Population'!$G12*1000</f>
        <v>2754.2411386271656</v>
      </c>
      <c r="T15" s="10">
        <f>'1.2 Real NKS'!T15/'4 GDP, Inflator, &amp; Population'!$G12*1000</f>
        <v>2486.6698322665311</v>
      </c>
      <c r="U15" s="10">
        <f>'1.2 Real NKS'!U15/'4 GDP, Inflator, &amp; Population'!$G12*1000</f>
        <v>1061.9266966875284</v>
      </c>
      <c r="V15" s="10">
        <f>'1.2 Real NKS'!V15/'4 GDP, Inflator, &amp; Population'!$G12*1000</f>
        <v>69.274819049672274</v>
      </c>
      <c r="W15" s="10">
        <f>'1.2 Real NKS'!W15/'4 GDP, Inflator, &amp; Population'!$G12*1000</f>
        <v>185.83276928334766</v>
      </c>
      <c r="X15" s="10">
        <f>'1.2 Real NKS'!X15/'4 GDP, Inflator, &amp; Population'!$G12*1000</f>
        <v>3625.572476908098</v>
      </c>
      <c r="Y15" s="10">
        <f>'1.2 Real NKS'!Y15/'4 GDP, Inflator, &amp; Population'!$G12*1000</f>
        <v>2247.7424082731286</v>
      </c>
      <c r="Z15" s="10">
        <f>'1.2 Real NKS'!Z15/'4 GDP, Inflator, &amp; Population'!$G12*1000</f>
        <v>1.8223142082921041E-3</v>
      </c>
      <c r="AA15" s="10">
        <f>'1.2 Real NKS'!AA15/'4 GDP, Inflator, &amp; Population'!$G12*1000</f>
        <v>27.349747216599972</v>
      </c>
      <c r="AB15" s="10">
        <f>'1.2 Real NKS'!AB15/'4 GDP, Inflator, &amp; Population'!$G12*1000</f>
        <v>23505.382228901697</v>
      </c>
      <c r="AC15" s="10">
        <f>'1.2 Real NKS'!AC15/'4 GDP, Inflator, &amp; Population'!$G12*1000</f>
        <v>2370.0877363695963</v>
      </c>
      <c r="AD15" s="10">
        <f>'1.2 Real NKS'!AD15/'4 GDP, Inflator, &amp; Population'!$G12*1000</f>
        <v>42575.979796745763</v>
      </c>
      <c r="AE15" s="10">
        <f>'1.2 Real NKS'!AE15/'4 GDP, Inflator, &amp; Population'!$G12*1000</f>
        <v>888.14309800953106</v>
      </c>
      <c r="AF15" s="10">
        <f>'1.2 Real NKS'!AF15/'4 GDP, Inflator, &amp; Population'!$G12*1000</f>
        <v>2.0314247636936229</v>
      </c>
      <c r="AG15" s="10">
        <f>'1.2 Real NKS'!AG15/'4 GDP, Inflator, &amp; Population'!$G12*1000</f>
        <v>1952.987348804658</v>
      </c>
      <c r="AH15" s="10">
        <f>'1.2 Real NKS'!AH15/'4 GDP, Inflator, &amp; Population'!$G12*1000</f>
        <v>3183.6489807763564</v>
      </c>
      <c r="AI15" s="10">
        <f>'1.2 Real NKS'!AI15/'4 GDP, Inflator, &amp; Population'!$G12*1000</f>
        <v>831.67140300876713</v>
      </c>
      <c r="AJ15" s="10">
        <f>'1.2 Real NKS'!AJ15/'4 GDP, Inflator, &amp; Population'!$G12*1000</f>
        <v>37.938759502433321</v>
      </c>
      <c r="AK15" s="10">
        <f>'1.2 Real NKS'!AK15/'4 GDP, Inflator, &amp; Population'!$G12*1000</f>
        <v>3701.9128637218705</v>
      </c>
      <c r="AL15" s="10">
        <f>'1.2 Real NKS'!AL15/'4 GDP, Inflator, &amp; Population'!$G12*1000</f>
        <v>124.5314860520575</v>
      </c>
      <c r="AM15" s="10">
        <f>'1.2 Real NKS'!AM15/'4 GDP, Inflator, &amp; Population'!$G12*1000</f>
        <v>1555.9210280671311</v>
      </c>
      <c r="AN15" s="10">
        <f>'1.2 Real NKS'!AN15/'4 GDP, Inflator, &amp; Population'!$G12*1000</f>
        <v>41.840789800938786</v>
      </c>
      <c r="AO15" s="10">
        <f>'1.2 Real NKS'!AO15/'4 GDP, Inflator, &amp; Population'!$G12*1000</f>
        <v>8.391301350633066</v>
      </c>
      <c r="AP15" s="10">
        <f>'1.2 Real NKS'!AP15/'4 GDP, Inflator, &amp; Population'!$G12*1000</f>
        <v>131.10138435150262</v>
      </c>
      <c r="AQ15" s="10">
        <f>'1.2 Real NKS'!AQ15/'4 GDP, Inflator, &amp; Population'!$G12*1000</f>
        <v>1943.7463934544089</v>
      </c>
      <c r="AR15" s="10">
        <f>'1.2 Real NKS'!AR15/'4 GDP, Inflator, &amp; Population'!$G12*1000</f>
        <v>78.906205219048104</v>
      </c>
      <c r="AS15" s="10">
        <f>'1.2 Real NKS'!AS15/'4 GDP, Inflator, &amp; Population'!$G12*1000</f>
        <v>75.231508618027078</v>
      </c>
      <c r="AT15" s="10">
        <f>'1.2 Real NKS'!AT15/'4 GDP, Inflator, &amp; Population'!$G12*1000</f>
        <v>874.34089019592659</v>
      </c>
      <c r="AU15" s="10">
        <f>'1.2 Real NKS'!AU15/'4 GDP, Inflator, &amp; Population'!$G12*1000</f>
        <v>216.58523270538109</v>
      </c>
      <c r="AV15" s="10">
        <f>'1.2 Real NKS'!AV15/'4 GDP, Inflator, &amp; Population'!$G12*1000</f>
        <v>414.01748750306007</v>
      </c>
      <c r="AW15" s="10">
        <f>'1.2 Real NKS'!AW15/'4 GDP, Inflator, &amp; Population'!$G12*1000</f>
        <v>2232.9913938513646</v>
      </c>
    </row>
    <row r="16" spans="2:49" x14ac:dyDescent="0.3">
      <c r="B16" s="9">
        <v>2000</v>
      </c>
      <c r="C16" s="10">
        <f>'1.2 Real NKS'!C16/'4 GDP, Inflator, &amp; Population'!$G13*1000</f>
        <v>6444.4785732554519</v>
      </c>
      <c r="D16" s="10">
        <f>'1.2 Real NKS'!D16/'4 GDP, Inflator, &amp; Population'!$G13*1000</f>
        <v>1928.1063794727349</v>
      </c>
      <c r="E16" s="10">
        <f>'1.2 Real NKS'!E16/'4 GDP, Inflator, &amp; Population'!$G13*1000</f>
        <v>11592.54023507308</v>
      </c>
      <c r="F16" s="10">
        <f>'1.2 Real NKS'!F16/'4 GDP, Inflator, &amp; Population'!$G13*1000</f>
        <v>6370.8078635589181</v>
      </c>
      <c r="G16" s="10">
        <f>'1.2 Real NKS'!G16/'4 GDP, Inflator, &amp; Population'!$G13*1000</f>
        <v>1519.1708178970723</v>
      </c>
      <c r="H16" s="10">
        <f>'1.2 Real NKS'!H16/'4 GDP, Inflator, &amp; Population'!$G13*1000</f>
        <v>818.24183758435481</v>
      </c>
      <c r="I16" s="10">
        <f>'1.2 Real NKS'!I16/'4 GDP, Inflator, &amp; Population'!$G13*1000</f>
        <v>3.1903917631336696</v>
      </c>
      <c r="J16" s="10">
        <f>'1.2 Real NKS'!J16/'4 GDP, Inflator, &amp; Population'!$G13*1000</f>
        <v>335.45398056122571</v>
      </c>
      <c r="K16" s="10">
        <f>'1.2 Real NKS'!K16/'4 GDP, Inflator, &amp; Population'!$G13*1000</f>
        <v>2129.0016417590241</v>
      </c>
      <c r="L16" s="10">
        <f>'1.2 Real NKS'!L16/'4 GDP, Inflator, &amp; Population'!$G13*1000</f>
        <v>2432.6672479184922</v>
      </c>
      <c r="M16" s="10">
        <f>'1.2 Real NKS'!M16/'4 GDP, Inflator, &amp; Population'!$G13*1000</f>
        <v>3323.2027702306914</v>
      </c>
      <c r="N16" s="10">
        <f>'1.2 Real NKS'!N16/'4 GDP, Inflator, &amp; Population'!$G13*1000</f>
        <v>0</v>
      </c>
      <c r="O16" s="10">
        <f>'1.2 Real NKS'!O16/'4 GDP, Inflator, &amp; Population'!$G13*1000</f>
        <v>18.521021107573617</v>
      </c>
      <c r="P16" s="10">
        <f>'1.2 Real NKS'!P16/'4 GDP, Inflator, &amp; Population'!$G13*1000</f>
        <v>1500.5408390126602</v>
      </c>
      <c r="Q16" s="10">
        <f>'1.2 Real NKS'!Q16/'4 GDP, Inflator, &amp; Population'!$G13*1000</f>
        <v>0</v>
      </c>
      <c r="R16" s="10">
        <f>'1.2 Real NKS'!R16/'4 GDP, Inflator, &amp; Population'!$G13*1000</f>
        <v>3061.7990745267534</v>
      </c>
      <c r="S16" s="10">
        <f>'1.2 Real NKS'!S16/'4 GDP, Inflator, &amp; Population'!$G13*1000</f>
        <v>2900.5757829504114</v>
      </c>
      <c r="T16" s="10">
        <f>'1.2 Real NKS'!T16/'4 GDP, Inflator, &amp; Population'!$G13*1000</f>
        <v>2537.5491815065575</v>
      </c>
      <c r="U16" s="10">
        <f>'1.2 Real NKS'!U16/'4 GDP, Inflator, &amp; Population'!$G13*1000</f>
        <v>1109.7286489460073</v>
      </c>
      <c r="V16" s="10">
        <f>'1.2 Real NKS'!V16/'4 GDP, Inflator, &amp; Population'!$G13*1000</f>
        <v>70.860825238610303</v>
      </c>
      <c r="W16" s="10">
        <f>'1.2 Real NKS'!W16/'4 GDP, Inflator, &amp; Population'!$G13*1000</f>
        <v>197.92585377604959</v>
      </c>
      <c r="X16" s="10">
        <f>'1.2 Real NKS'!X16/'4 GDP, Inflator, &amp; Population'!$G13*1000</f>
        <v>3788.4596494845255</v>
      </c>
      <c r="Y16" s="10">
        <f>'1.2 Real NKS'!Y16/'4 GDP, Inflator, &amp; Population'!$G13*1000</f>
        <v>2164.2532924050106</v>
      </c>
      <c r="Z16" s="10">
        <f>'1.2 Real NKS'!Z16/'4 GDP, Inflator, &amp; Population'!$G13*1000</f>
        <v>1.3507162418008763E-3</v>
      </c>
      <c r="AA16" s="10">
        <f>'1.2 Real NKS'!AA16/'4 GDP, Inflator, &amp; Population'!$G13*1000</f>
        <v>28.264187598430599</v>
      </c>
      <c r="AB16" s="10">
        <f>'1.2 Real NKS'!AB16/'4 GDP, Inflator, &amp; Population'!$G13*1000</f>
        <v>23936.745343637809</v>
      </c>
      <c r="AC16" s="10">
        <f>'1.2 Real NKS'!AC16/'4 GDP, Inflator, &amp; Population'!$G13*1000</f>
        <v>2044.9987977264393</v>
      </c>
      <c r="AD16" s="10">
        <f>'1.2 Real NKS'!AD16/'4 GDP, Inflator, &amp; Population'!$G13*1000</f>
        <v>44049.003036258568</v>
      </c>
      <c r="AE16" s="10">
        <f>'1.2 Real NKS'!AE16/'4 GDP, Inflator, &amp; Population'!$G13*1000</f>
        <v>902.07674256420967</v>
      </c>
      <c r="AF16" s="10">
        <f>'1.2 Real NKS'!AF16/'4 GDP, Inflator, &amp; Population'!$G13*1000</f>
        <v>2.3560993644479953</v>
      </c>
      <c r="AG16" s="10">
        <f>'1.2 Real NKS'!AG16/'4 GDP, Inflator, &amp; Population'!$G13*1000</f>
        <v>2105.7152937503774</v>
      </c>
      <c r="AH16" s="10">
        <f>'1.2 Real NKS'!AH16/'4 GDP, Inflator, &amp; Population'!$G13*1000</f>
        <v>3558.5312757914871</v>
      </c>
      <c r="AI16" s="10">
        <f>'1.2 Real NKS'!AI16/'4 GDP, Inflator, &amp; Population'!$G13*1000</f>
        <v>845.27507244775734</v>
      </c>
      <c r="AJ16" s="10">
        <f>'1.2 Real NKS'!AJ16/'4 GDP, Inflator, &amp; Population'!$G13*1000</f>
        <v>40.177504851114328</v>
      </c>
      <c r="AK16" s="10">
        <f>'1.2 Real NKS'!AK16/'4 GDP, Inflator, &amp; Population'!$G13*1000</f>
        <v>3805.7263054422128</v>
      </c>
      <c r="AL16" s="10">
        <f>'1.2 Real NKS'!AL16/'4 GDP, Inflator, &amp; Population'!$G13*1000</f>
        <v>154.47331227731539</v>
      </c>
      <c r="AM16" s="10">
        <f>'1.2 Real NKS'!AM16/'4 GDP, Inflator, &amp; Population'!$G13*1000</f>
        <v>1676.3135957069335</v>
      </c>
      <c r="AN16" s="10">
        <f>'1.2 Real NKS'!AN16/'4 GDP, Inflator, &amp; Population'!$G13*1000</f>
        <v>38.90963253881057</v>
      </c>
      <c r="AO16" s="10">
        <f>'1.2 Real NKS'!AO16/'4 GDP, Inflator, &amp; Population'!$G13*1000</f>
        <v>8.0201028050663368</v>
      </c>
      <c r="AP16" s="10">
        <f>'1.2 Real NKS'!AP16/'4 GDP, Inflator, &amp; Population'!$G13*1000</f>
        <v>134.85415886515767</v>
      </c>
      <c r="AQ16" s="10">
        <f>'1.2 Real NKS'!AQ16/'4 GDP, Inflator, &amp; Population'!$G13*1000</f>
        <v>1995.5409718166582</v>
      </c>
      <c r="AR16" s="10">
        <f>'1.2 Real NKS'!AR16/'4 GDP, Inflator, &amp; Population'!$G13*1000</f>
        <v>76.266841877044669</v>
      </c>
      <c r="AS16" s="10">
        <f>'1.2 Real NKS'!AS16/'4 GDP, Inflator, &amp; Population'!$G13*1000</f>
        <v>73.374057925854459</v>
      </c>
      <c r="AT16" s="10">
        <f>'1.2 Real NKS'!AT16/'4 GDP, Inflator, &amp; Population'!$G13*1000</f>
        <v>909.75646487634208</v>
      </c>
      <c r="AU16" s="10">
        <f>'1.2 Real NKS'!AU16/'4 GDP, Inflator, &amp; Population'!$G13*1000</f>
        <v>221.73357825403181</v>
      </c>
      <c r="AV16" s="10">
        <f>'1.2 Real NKS'!AV16/'4 GDP, Inflator, &amp; Population'!$G13*1000</f>
        <v>446.09024744964091</v>
      </c>
      <c r="AW16" s="10">
        <f>'1.2 Real NKS'!AW16/'4 GDP, Inflator, &amp; Population'!$G13*1000</f>
        <v>2327.184581859764</v>
      </c>
    </row>
    <row r="17" spans="2:49" x14ac:dyDescent="0.3">
      <c r="B17" s="9">
        <v>2001</v>
      </c>
      <c r="C17" s="10">
        <f>'1.2 Real NKS'!C17/'4 GDP, Inflator, &amp; Population'!$G14*1000</f>
        <v>6577.8432112196515</v>
      </c>
      <c r="D17" s="10">
        <f>'1.2 Real NKS'!D17/'4 GDP, Inflator, &amp; Population'!$G14*1000</f>
        <v>1905.5832079798731</v>
      </c>
      <c r="E17" s="10">
        <f>'1.2 Real NKS'!E17/'4 GDP, Inflator, &amp; Population'!$G14*1000</f>
        <v>11644.091725424445</v>
      </c>
      <c r="F17" s="10">
        <f>'1.2 Real NKS'!F17/'4 GDP, Inflator, &amp; Population'!$G14*1000</f>
        <v>6472.0392093025812</v>
      </c>
      <c r="G17" s="10">
        <f>'1.2 Real NKS'!G17/'4 GDP, Inflator, &amp; Population'!$G14*1000</f>
        <v>1693.4764342537617</v>
      </c>
      <c r="H17" s="10">
        <f>'1.2 Real NKS'!H17/'4 GDP, Inflator, &amp; Population'!$G14*1000</f>
        <v>847.61365671432975</v>
      </c>
      <c r="I17" s="10">
        <f>'1.2 Real NKS'!I17/'4 GDP, Inflator, &amp; Population'!$G14*1000</f>
        <v>3.9794678944195789</v>
      </c>
      <c r="J17" s="10">
        <f>'1.2 Real NKS'!J17/'4 GDP, Inflator, &amp; Population'!$G14*1000</f>
        <v>338.11085127174834</v>
      </c>
      <c r="K17" s="10">
        <f>'1.2 Real NKS'!K17/'4 GDP, Inflator, &amp; Population'!$G14*1000</f>
        <v>2137.9738947025003</v>
      </c>
      <c r="L17" s="10">
        <f>'1.2 Real NKS'!L17/'4 GDP, Inflator, &amp; Population'!$G14*1000</f>
        <v>2403.0246964079224</v>
      </c>
      <c r="M17" s="10">
        <f>'1.2 Real NKS'!M17/'4 GDP, Inflator, &amp; Population'!$G14*1000</f>
        <v>3384.1491949061783</v>
      </c>
      <c r="N17" s="10">
        <f>'1.2 Real NKS'!N17/'4 GDP, Inflator, &amp; Population'!$G14*1000</f>
        <v>0</v>
      </c>
      <c r="O17" s="10">
        <f>'1.2 Real NKS'!O17/'4 GDP, Inflator, &amp; Population'!$G14*1000</f>
        <v>21.591431033251677</v>
      </c>
      <c r="P17" s="10">
        <f>'1.2 Real NKS'!P17/'4 GDP, Inflator, &amp; Population'!$G14*1000</f>
        <v>1515.3735713167514</v>
      </c>
      <c r="Q17" s="10">
        <f>'1.2 Real NKS'!Q17/'4 GDP, Inflator, &amp; Population'!$G14*1000</f>
        <v>0</v>
      </c>
      <c r="R17" s="10">
        <f>'1.2 Real NKS'!R17/'4 GDP, Inflator, &amp; Population'!$G14*1000</f>
        <v>3149.6010172400688</v>
      </c>
      <c r="S17" s="10">
        <f>'1.2 Real NKS'!S17/'4 GDP, Inflator, &amp; Population'!$G14*1000</f>
        <v>3081.7740647816531</v>
      </c>
      <c r="T17" s="10">
        <f>'1.2 Real NKS'!T17/'4 GDP, Inflator, &amp; Population'!$G14*1000</f>
        <v>2529.9757579239713</v>
      </c>
      <c r="U17" s="10">
        <f>'1.2 Real NKS'!U17/'4 GDP, Inflator, &amp; Population'!$G14*1000</f>
        <v>1190.0318108581782</v>
      </c>
      <c r="V17" s="10">
        <f>'1.2 Real NKS'!V17/'4 GDP, Inflator, &amp; Population'!$G14*1000</f>
        <v>68.627614462880899</v>
      </c>
      <c r="W17" s="10">
        <f>'1.2 Real NKS'!W17/'4 GDP, Inflator, &amp; Population'!$G14*1000</f>
        <v>205.17538242963482</v>
      </c>
      <c r="X17" s="10">
        <f>'1.2 Real NKS'!X17/'4 GDP, Inflator, &amp; Population'!$G14*1000</f>
        <v>4254.3897373508198</v>
      </c>
      <c r="Y17" s="10">
        <f>'1.2 Real NKS'!Y17/'4 GDP, Inflator, &amp; Population'!$G14*1000</f>
        <v>2129.0493583074658</v>
      </c>
      <c r="Z17" s="10">
        <f>'1.2 Real NKS'!Z17/'4 GDP, Inflator, &amp; Population'!$G14*1000</f>
        <v>1.3004797040586857E-3</v>
      </c>
      <c r="AA17" s="10">
        <f>'1.2 Real NKS'!AA17/'4 GDP, Inflator, &amp; Population'!$G14*1000</f>
        <v>40.732758304056787</v>
      </c>
      <c r="AB17" s="10">
        <f>'1.2 Real NKS'!AB17/'4 GDP, Inflator, &amp; Population'!$G14*1000</f>
        <v>23764.801384539245</v>
      </c>
      <c r="AC17" s="10">
        <f>'1.2 Real NKS'!AC17/'4 GDP, Inflator, &amp; Population'!$G14*1000</f>
        <v>1981.2136376820317</v>
      </c>
      <c r="AD17" s="10">
        <f>'1.2 Real NKS'!AD17/'4 GDP, Inflator, &amp; Population'!$G14*1000</f>
        <v>44269.108774069784</v>
      </c>
      <c r="AE17" s="10">
        <f>'1.2 Real NKS'!AE17/'4 GDP, Inflator, &amp; Population'!$G14*1000</f>
        <v>896.41285712942772</v>
      </c>
      <c r="AF17" s="10">
        <f>'1.2 Real NKS'!AF17/'4 GDP, Inflator, &amp; Population'!$G14*1000</f>
        <v>3.4072568246337567</v>
      </c>
      <c r="AG17" s="10">
        <f>'1.2 Real NKS'!AG17/'4 GDP, Inflator, &amp; Population'!$G14*1000</f>
        <v>2228.0776309982066</v>
      </c>
      <c r="AH17" s="10">
        <f>'1.2 Real NKS'!AH17/'4 GDP, Inflator, &amp; Population'!$G14*1000</f>
        <v>3512.5328241434813</v>
      </c>
      <c r="AI17" s="10">
        <f>'1.2 Real NKS'!AI17/'4 GDP, Inflator, &amp; Population'!$G14*1000</f>
        <v>858.02789818443159</v>
      </c>
      <c r="AJ17" s="10">
        <f>'1.2 Real NKS'!AJ17/'4 GDP, Inflator, &amp; Population'!$G14*1000</f>
        <v>41.638759164551004</v>
      </c>
      <c r="AK17" s="10">
        <f>'1.2 Real NKS'!AK17/'4 GDP, Inflator, &amp; Population'!$G14*1000</f>
        <v>3743.6701163984744</v>
      </c>
      <c r="AL17" s="10">
        <f>'1.2 Real NKS'!AL17/'4 GDP, Inflator, &amp; Population'!$G14*1000</f>
        <v>180.74803865506584</v>
      </c>
      <c r="AM17" s="10">
        <f>'1.2 Real NKS'!AM17/'4 GDP, Inflator, &amp; Population'!$G14*1000</f>
        <v>1674.8154174869892</v>
      </c>
      <c r="AN17" s="10">
        <f>'1.2 Real NKS'!AN17/'4 GDP, Inflator, &amp; Population'!$G14*1000</f>
        <v>46.384209604661152</v>
      </c>
      <c r="AO17" s="10">
        <f>'1.2 Real NKS'!AO17/'4 GDP, Inflator, &amp; Population'!$G14*1000</f>
        <v>7.9936152476140547</v>
      </c>
      <c r="AP17" s="10">
        <f>'1.2 Real NKS'!AP17/'4 GDP, Inflator, &amp; Population'!$G14*1000</f>
        <v>139.0936737340661</v>
      </c>
      <c r="AQ17" s="10">
        <f>'1.2 Real NKS'!AQ17/'4 GDP, Inflator, &amp; Population'!$G14*1000</f>
        <v>2041.3829321497149</v>
      </c>
      <c r="AR17" s="10">
        <f>'1.2 Real NKS'!AR17/'4 GDP, Inflator, &amp; Population'!$G14*1000</f>
        <v>77.375507938849012</v>
      </c>
      <c r="AS17" s="10">
        <f>'1.2 Real NKS'!AS17/'4 GDP, Inflator, &amp; Population'!$G14*1000</f>
        <v>80.242198699829046</v>
      </c>
      <c r="AT17" s="10">
        <f>'1.2 Real NKS'!AT17/'4 GDP, Inflator, &amp; Population'!$G14*1000</f>
        <v>944.80327342421685</v>
      </c>
      <c r="AU17" s="10">
        <f>'1.2 Real NKS'!AU17/'4 GDP, Inflator, &amp; Population'!$G14*1000</f>
        <v>221.37025618427762</v>
      </c>
      <c r="AV17" s="10">
        <f>'1.2 Real NKS'!AV17/'4 GDP, Inflator, &amp; Population'!$G14*1000</f>
        <v>478.73128817837932</v>
      </c>
      <c r="AW17" s="10">
        <f>'1.2 Real NKS'!AW17/'4 GDP, Inflator, &amp; Population'!$G14*1000</f>
        <v>2372.5518227611979</v>
      </c>
    </row>
    <row r="18" spans="2:49" x14ac:dyDescent="0.3">
      <c r="B18" s="9">
        <v>2002</v>
      </c>
      <c r="C18" s="10">
        <f>'1.2 Real NKS'!C18/'4 GDP, Inflator, &amp; Population'!$G15*1000</f>
        <v>6541.2259830751736</v>
      </c>
      <c r="D18" s="10">
        <f>'1.2 Real NKS'!D18/'4 GDP, Inflator, &amp; Population'!$G15*1000</f>
        <v>1762.2229725690929</v>
      </c>
      <c r="E18" s="10">
        <f>'1.2 Real NKS'!E18/'4 GDP, Inflator, &amp; Population'!$G15*1000</f>
        <v>11340.461551834436</v>
      </c>
      <c r="F18" s="10">
        <f>'1.2 Real NKS'!F18/'4 GDP, Inflator, &amp; Population'!$G15*1000</f>
        <v>6191.5986619285377</v>
      </c>
      <c r="G18" s="10">
        <f>'1.2 Real NKS'!G18/'4 GDP, Inflator, &amp; Population'!$G15*1000</f>
        <v>1752.1572781255516</v>
      </c>
      <c r="H18" s="10">
        <f>'1.2 Real NKS'!H18/'4 GDP, Inflator, &amp; Population'!$G15*1000</f>
        <v>923.24664049845876</v>
      </c>
      <c r="I18" s="10">
        <f>'1.2 Real NKS'!I18/'4 GDP, Inflator, &amp; Population'!$G15*1000</f>
        <v>1.6852665769456456</v>
      </c>
      <c r="J18" s="10">
        <f>'1.2 Real NKS'!J18/'4 GDP, Inflator, &amp; Population'!$G15*1000</f>
        <v>318.32403378636099</v>
      </c>
      <c r="K18" s="10">
        <f>'1.2 Real NKS'!K18/'4 GDP, Inflator, &amp; Population'!$G15*1000</f>
        <v>2059.8190199436949</v>
      </c>
      <c r="L18" s="10">
        <f>'1.2 Real NKS'!L18/'4 GDP, Inflator, &amp; Population'!$G15*1000</f>
        <v>2219.4732459556471</v>
      </c>
      <c r="M18" s="10">
        <f>'1.2 Real NKS'!M18/'4 GDP, Inflator, &amp; Population'!$G15*1000</f>
        <v>3353.8796400957308</v>
      </c>
      <c r="N18" s="10">
        <f>'1.2 Real NKS'!N18/'4 GDP, Inflator, &amp; Population'!$G15*1000</f>
        <v>0</v>
      </c>
      <c r="O18" s="10">
        <f>'1.2 Real NKS'!O18/'4 GDP, Inflator, &amp; Population'!$G15*1000</f>
        <v>23.48637981777885</v>
      </c>
      <c r="P18" s="10">
        <f>'1.2 Real NKS'!P18/'4 GDP, Inflator, &amp; Population'!$G15*1000</f>
        <v>1369.7976215711878</v>
      </c>
      <c r="Q18" s="10">
        <f>'1.2 Real NKS'!Q18/'4 GDP, Inflator, &amp; Population'!$G15*1000</f>
        <v>0</v>
      </c>
      <c r="R18" s="10">
        <f>'1.2 Real NKS'!R18/'4 GDP, Inflator, &amp; Population'!$G15*1000</f>
        <v>3164.9039983097814</v>
      </c>
      <c r="S18" s="10">
        <f>'1.2 Real NKS'!S18/'4 GDP, Inflator, &amp; Population'!$G15*1000</f>
        <v>3157.2688761617619</v>
      </c>
      <c r="T18" s="10">
        <f>'1.2 Real NKS'!T18/'4 GDP, Inflator, &amp; Population'!$G15*1000</f>
        <v>2484.7786753971309</v>
      </c>
      <c r="U18" s="10">
        <f>'1.2 Real NKS'!U18/'4 GDP, Inflator, &amp; Population'!$G15*1000</f>
        <v>1150.878876442154</v>
      </c>
      <c r="V18" s="10">
        <f>'1.2 Real NKS'!V18/'4 GDP, Inflator, &amp; Population'!$G15*1000</f>
        <v>65.33040574469841</v>
      </c>
      <c r="W18" s="10">
        <f>'1.2 Real NKS'!W18/'4 GDP, Inflator, &amp; Population'!$G15*1000</f>
        <v>220.14137819815463</v>
      </c>
      <c r="X18" s="10">
        <f>'1.2 Real NKS'!X18/'4 GDP, Inflator, &amp; Population'!$G15*1000</f>
        <v>3844.0983886518457</v>
      </c>
      <c r="Y18" s="10">
        <f>'1.2 Real NKS'!Y18/'4 GDP, Inflator, &amp; Population'!$G15*1000</f>
        <v>2075.8573435223643</v>
      </c>
      <c r="Z18" s="10">
        <f>'1.2 Real NKS'!Z18/'4 GDP, Inflator, &amp; Population'!$G15*1000</f>
        <v>8.1948289664266741E-4</v>
      </c>
      <c r="AA18" s="10">
        <f>'1.2 Real NKS'!AA18/'4 GDP, Inflator, &amp; Population'!$G15*1000</f>
        <v>37.231976184614631</v>
      </c>
      <c r="AB18" s="10">
        <f>'1.2 Real NKS'!AB18/'4 GDP, Inflator, &amp; Population'!$G15*1000</f>
        <v>23196.658605275454</v>
      </c>
      <c r="AC18" s="10">
        <f>'1.2 Real NKS'!AC18/'4 GDP, Inflator, &amp; Population'!$G15*1000</f>
        <v>1896.178119278914</v>
      </c>
      <c r="AD18" s="10">
        <f>'1.2 Real NKS'!AD18/'4 GDP, Inflator, &amp; Population'!$G15*1000</f>
        <v>44113.508800965123</v>
      </c>
      <c r="AE18" s="10">
        <f>'1.2 Real NKS'!AE18/'4 GDP, Inflator, &amp; Population'!$G15*1000</f>
        <v>882.73017686410026</v>
      </c>
      <c r="AF18" s="10">
        <f>'1.2 Real NKS'!AF18/'4 GDP, Inflator, &amp; Population'!$G15*1000</f>
        <v>3.5053380903890097</v>
      </c>
      <c r="AG18" s="10">
        <f>'1.2 Real NKS'!AG18/'4 GDP, Inflator, &amp; Population'!$G15*1000</f>
        <v>2261.6121760860206</v>
      </c>
      <c r="AH18" s="10">
        <f>'1.2 Real NKS'!AH18/'4 GDP, Inflator, &amp; Population'!$G15*1000</f>
        <v>3376.5715136152025</v>
      </c>
      <c r="AI18" s="10">
        <f>'1.2 Real NKS'!AI18/'4 GDP, Inflator, &amp; Population'!$G15*1000</f>
        <v>846.98924980992683</v>
      </c>
      <c r="AJ18" s="10">
        <f>'1.2 Real NKS'!AJ18/'4 GDP, Inflator, &amp; Population'!$G15*1000</f>
        <v>43.388341445642666</v>
      </c>
      <c r="AK18" s="10">
        <f>'1.2 Real NKS'!AK18/'4 GDP, Inflator, &amp; Population'!$G15*1000</f>
        <v>3666.252981198109</v>
      </c>
      <c r="AL18" s="10">
        <f>'1.2 Real NKS'!AL18/'4 GDP, Inflator, &amp; Population'!$G15*1000</f>
        <v>182.52014763763478</v>
      </c>
      <c r="AM18" s="10">
        <f>'1.2 Real NKS'!AM18/'4 GDP, Inflator, &amp; Population'!$G15*1000</f>
        <v>1668.0898056905671</v>
      </c>
      <c r="AN18" s="10">
        <f>'1.2 Real NKS'!AN18/'4 GDP, Inflator, &amp; Population'!$G15*1000</f>
        <v>48.854292366249268</v>
      </c>
      <c r="AO18" s="10">
        <f>'1.2 Real NKS'!AO18/'4 GDP, Inflator, &amp; Population'!$G15*1000</f>
        <v>6.8148197684804224</v>
      </c>
      <c r="AP18" s="10">
        <f>'1.2 Real NKS'!AP18/'4 GDP, Inflator, &amp; Population'!$G15*1000</f>
        <v>141.79840353766733</v>
      </c>
      <c r="AQ18" s="10">
        <f>'1.2 Real NKS'!AQ18/'4 GDP, Inflator, &amp; Population'!$G15*1000</f>
        <v>2019.9315094325098</v>
      </c>
      <c r="AR18" s="10">
        <f>'1.2 Real NKS'!AR18/'4 GDP, Inflator, &amp; Population'!$G15*1000</f>
        <v>84.565308294695114</v>
      </c>
      <c r="AS18" s="10">
        <f>'1.2 Real NKS'!AS18/'4 GDP, Inflator, &amp; Population'!$G15*1000</f>
        <v>77.509970296050057</v>
      </c>
      <c r="AT18" s="10">
        <f>'1.2 Real NKS'!AT18/'4 GDP, Inflator, &amp; Population'!$G15*1000</f>
        <v>976.3352009916606</v>
      </c>
      <c r="AU18" s="10">
        <f>'1.2 Real NKS'!AU18/'4 GDP, Inflator, &amp; Population'!$G15*1000</f>
        <v>223.92861840498873</v>
      </c>
      <c r="AV18" s="10">
        <f>'1.2 Real NKS'!AV18/'4 GDP, Inflator, &amp; Population'!$G15*1000</f>
        <v>513.84158990619676</v>
      </c>
      <c r="AW18" s="10">
        <f>'1.2 Real NKS'!AW18/'4 GDP, Inflator, &amp; Population'!$G15*1000</f>
        <v>2381.3050284867513</v>
      </c>
    </row>
    <row r="19" spans="2:49" x14ac:dyDescent="0.3">
      <c r="B19" s="9">
        <v>2003</v>
      </c>
      <c r="C19" s="10">
        <f>'1.2 Real NKS'!C19/'4 GDP, Inflator, &amp; Population'!$G16*1000</f>
        <v>6736.0386508695374</v>
      </c>
      <c r="D19" s="10">
        <f>'1.2 Real NKS'!D19/'4 GDP, Inflator, &amp; Population'!$G16*1000</f>
        <v>1868.2895522628573</v>
      </c>
      <c r="E19" s="10">
        <f>'1.2 Real NKS'!E19/'4 GDP, Inflator, &amp; Population'!$G16*1000</f>
        <v>11160.219064645886</v>
      </c>
      <c r="F19" s="10">
        <f>'1.2 Real NKS'!F19/'4 GDP, Inflator, &amp; Population'!$G16*1000</f>
        <v>6331.5147009120265</v>
      </c>
      <c r="G19" s="10">
        <f>'1.2 Real NKS'!G19/'4 GDP, Inflator, &amp; Population'!$G16*1000</f>
        <v>1810.4448237565027</v>
      </c>
      <c r="H19" s="10">
        <f>'1.2 Real NKS'!H19/'4 GDP, Inflator, &amp; Population'!$G16*1000</f>
        <v>980.96948537641163</v>
      </c>
      <c r="I19" s="10">
        <f>'1.2 Real NKS'!I19/'4 GDP, Inflator, &amp; Population'!$G16*1000</f>
        <v>3.0641536599604615</v>
      </c>
      <c r="J19" s="10">
        <f>'1.2 Real NKS'!J19/'4 GDP, Inflator, &amp; Population'!$G16*1000</f>
        <v>309.87091004628559</v>
      </c>
      <c r="K19" s="10">
        <f>'1.2 Real NKS'!K19/'4 GDP, Inflator, &amp; Population'!$G16*1000</f>
        <v>2094.3404047659765</v>
      </c>
      <c r="L19" s="10">
        <f>'1.2 Real NKS'!L19/'4 GDP, Inflator, &amp; Population'!$G16*1000</f>
        <v>2182.8135521027275</v>
      </c>
      <c r="M19" s="10">
        <f>'1.2 Real NKS'!M19/'4 GDP, Inflator, &amp; Population'!$G16*1000</f>
        <v>3492.3855124331926</v>
      </c>
      <c r="N19" s="10">
        <f>'1.2 Real NKS'!N19/'4 GDP, Inflator, &amp; Population'!$G16*1000</f>
        <v>0</v>
      </c>
      <c r="O19" s="10">
        <f>'1.2 Real NKS'!O19/'4 GDP, Inflator, &amp; Population'!$G16*1000</f>
        <v>24.768274656955633</v>
      </c>
      <c r="P19" s="10">
        <f>'1.2 Real NKS'!P19/'4 GDP, Inflator, &amp; Population'!$G16*1000</f>
        <v>1418.9962863396588</v>
      </c>
      <c r="Q19" s="10">
        <f>'1.2 Real NKS'!Q19/'4 GDP, Inflator, &amp; Population'!$G16*1000</f>
        <v>0</v>
      </c>
      <c r="R19" s="10">
        <f>'1.2 Real NKS'!R19/'4 GDP, Inflator, &amp; Population'!$G16*1000</f>
        <v>3218.5663922646208</v>
      </c>
      <c r="S19" s="10">
        <f>'1.2 Real NKS'!S19/'4 GDP, Inflator, &amp; Population'!$G16*1000</f>
        <v>3292.4718055503258</v>
      </c>
      <c r="T19" s="10">
        <f>'1.2 Real NKS'!T19/'4 GDP, Inflator, &amp; Population'!$G16*1000</f>
        <v>2609.8592948865016</v>
      </c>
      <c r="U19" s="10">
        <f>'1.2 Real NKS'!U19/'4 GDP, Inflator, &amp; Population'!$G16*1000</f>
        <v>1111.5921505492443</v>
      </c>
      <c r="V19" s="10">
        <f>'1.2 Real NKS'!V19/'4 GDP, Inflator, &amp; Population'!$G16*1000</f>
        <v>65.702656694357032</v>
      </c>
      <c r="W19" s="10">
        <f>'1.2 Real NKS'!W19/'4 GDP, Inflator, &amp; Population'!$G16*1000</f>
        <v>252.13641631795585</v>
      </c>
      <c r="X19" s="10">
        <f>'1.2 Real NKS'!X19/'4 GDP, Inflator, &amp; Population'!$G16*1000</f>
        <v>3806.654915558126</v>
      </c>
      <c r="Y19" s="10">
        <f>'1.2 Real NKS'!Y19/'4 GDP, Inflator, &amp; Population'!$G16*1000</f>
        <v>2065.3404046802816</v>
      </c>
      <c r="Z19" s="10">
        <f>'1.2 Real NKS'!Z19/'4 GDP, Inflator, &amp; Population'!$G16*1000</f>
        <v>4.0101474413826229E-4</v>
      </c>
      <c r="AA19" s="10">
        <f>'1.2 Real NKS'!AA19/'4 GDP, Inflator, &amp; Population'!$G16*1000</f>
        <v>37.538990198782727</v>
      </c>
      <c r="AB19" s="10">
        <f>'1.2 Real NKS'!AB19/'4 GDP, Inflator, &amp; Population'!$G16*1000</f>
        <v>24141.253216212717</v>
      </c>
      <c r="AC19" s="10">
        <f>'1.2 Real NKS'!AC19/'4 GDP, Inflator, &amp; Population'!$G16*1000</f>
        <v>1946.2556851243201</v>
      </c>
      <c r="AD19" s="10">
        <f>'1.2 Real NKS'!AD19/'4 GDP, Inflator, &amp; Population'!$G16*1000</f>
        <v>46558.798493382157</v>
      </c>
      <c r="AE19" s="10">
        <f>'1.2 Real NKS'!AE19/'4 GDP, Inflator, &amp; Population'!$G16*1000</f>
        <v>891.70761347867585</v>
      </c>
      <c r="AF19" s="10">
        <f>'1.2 Real NKS'!AF19/'4 GDP, Inflator, &amp; Population'!$G16*1000</f>
        <v>3.1202957241398188</v>
      </c>
      <c r="AG19" s="10">
        <f>'1.2 Real NKS'!AG19/'4 GDP, Inflator, &amp; Population'!$G16*1000</f>
        <v>2385.0640638238929</v>
      </c>
      <c r="AH19" s="10">
        <f>'1.2 Real NKS'!AH19/'4 GDP, Inflator, &amp; Population'!$G16*1000</f>
        <v>3255.1072567652432</v>
      </c>
      <c r="AI19" s="10">
        <f>'1.2 Real NKS'!AI19/'4 GDP, Inflator, &amp; Population'!$G16*1000</f>
        <v>843.30713893490827</v>
      </c>
      <c r="AJ19" s="10">
        <f>'1.2 Real NKS'!AJ19/'4 GDP, Inflator, &amp; Population'!$G16*1000</f>
        <v>32.87799582766371</v>
      </c>
      <c r="AK19" s="10">
        <f>'1.2 Real NKS'!AK19/'4 GDP, Inflator, &amp; Population'!$G16*1000</f>
        <v>3741.6532326365227</v>
      </c>
      <c r="AL19" s="10">
        <f>'1.2 Real NKS'!AL19/'4 GDP, Inflator, &amp; Population'!$G16*1000</f>
        <v>200.86227011769347</v>
      </c>
      <c r="AM19" s="10">
        <f>'1.2 Real NKS'!AM19/'4 GDP, Inflator, &amp; Population'!$G16*1000</f>
        <v>1780.4685706174237</v>
      </c>
      <c r="AN19" s="10">
        <f>'1.2 Real NKS'!AN19/'4 GDP, Inflator, &amp; Population'!$G16*1000</f>
        <v>58.369300068300625</v>
      </c>
      <c r="AO19" s="10">
        <f>'1.2 Real NKS'!AO19/'4 GDP, Inflator, &amp; Population'!$G16*1000</f>
        <v>6.4719769556474143</v>
      </c>
      <c r="AP19" s="10">
        <f>'1.2 Real NKS'!AP19/'4 GDP, Inflator, &amp; Population'!$G16*1000</f>
        <v>156.60788701357143</v>
      </c>
      <c r="AQ19" s="10">
        <f>'1.2 Real NKS'!AQ19/'4 GDP, Inflator, &amp; Population'!$G16*1000</f>
        <v>2112.2036065436155</v>
      </c>
      <c r="AR19" s="10">
        <f>'1.2 Real NKS'!AR19/'4 GDP, Inflator, &amp; Population'!$G16*1000</f>
        <v>112.25164616443823</v>
      </c>
      <c r="AS19" s="10">
        <f>'1.2 Real NKS'!AS19/'4 GDP, Inflator, &amp; Population'!$G16*1000</f>
        <v>82.740570128559369</v>
      </c>
      <c r="AT19" s="10">
        <f>'1.2 Real NKS'!AT19/'4 GDP, Inflator, &amp; Population'!$G16*1000</f>
        <v>1022.4239835369603</v>
      </c>
      <c r="AU19" s="10">
        <f>'1.2 Real NKS'!AU19/'4 GDP, Inflator, &amp; Population'!$G16*1000</f>
        <v>231.38510635303319</v>
      </c>
      <c r="AV19" s="10">
        <f>'1.2 Real NKS'!AV19/'4 GDP, Inflator, &amp; Population'!$G16*1000</f>
        <v>558.03367126457533</v>
      </c>
      <c r="AW19" s="10">
        <f>'1.2 Real NKS'!AW19/'4 GDP, Inflator, &amp; Population'!$G16*1000</f>
        <v>2493.4595522086975</v>
      </c>
    </row>
    <row r="20" spans="2:49" x14ac:dyDescent="0.3">
      <c r="B20" s="9">
        <v>2004</v>
      </c>
      <c r="C20" s="10">
        <f>'1.2 Real NKS'!C20/'4 GDP, Inflator, &amp; Population'!$G17*1000</f>
        <v>6902.2758862007577</v>
      </c>
      <c r="D20" s="10">
        <f>'1.2 Real NKS'!D20/'4 GDP, Inflator, &amp; Population'!$G17*1000</f>
        <v>2094.7813867620421</v>
      </c>
      <c r="E20" s="10">
        <f>'1.2 Real NKS'!E20/'4 GDP, Inflator, &amp; Population'!$G17*1000</f>
        <v>11139.257869097846</v>
      </c>
      <c r="F20" s="10">
        <f>'1.2 Real NKS'!F20/'4 GDP, Inflator, &amp; Population'!$G17*1000</f>
        <v>6526.9116479690238</v>
      </c>
      <c r="G20" s="10">
        <f>'1.2 Real NKS'!G20/'4 GDP, Inflator, &amp; Population'!$G17*1000</f>
        <v>1935.2985783525025</v>
      </c>
      <c r="H20" s="10">
        <f>'1.2 Real NKS'!H20/'4 GDP, Inflator, &amp; Population'!$G17*1000</f>
        <v>1053.8601019312289</v>
      </c>
      <c r="I20" s="10">
        <f>'1.2 Real NKS'!I20/'4 GDP, Inflator, &amp; Population'!$G17*1000</f>
        <v>2.9374872826324423</v>
      </c>
      <c r="J20" s="10">
        <f>'1.2 Real NKS'!J20/'4 GDP, Inflator, &amp; Population'!$G17*1000</f>
        <v>309.05801100098643</v>
      </c>
      <c r="K20" s="10">
        <f>'1.2 Real NKS'!K20/'4 GDP, Inflator, &amp; Population'!$G17*1000</f>
        <v>2250.7855654136574</v>
      </c>
      <c r="L20" s="10">
        <f>'1.2 Real NKS'!L20/'4 GDP, Inflator, &amp; Population'!$G17*1000</f>
        <v>2253.3361040426189</v>
      </c>
      <c r="M20" s="10">
        <f>'1.2 Real NKS'!M20/'4 GDP, Inflator, &amp; Population'!$G17*1000</f>
        <v>3730.2067849112168</v>
      </c>
      <c r="N20" s="10">
        <f>'1.2 Real NKS'!N20/'4 GDP, Inflator, &amp; Population'!$G17*1000</f>
        <v>0</v>
      </c>
      <c r="O20" s="10">
        <f>'1.2 Real NKS'!O20/'4 GDP, Inflator, &amp; Population'!$G17*1000</f>
        <v>34.943576446191443</v>
      </c>
      <c r="P20" s="10">
        <f>'1.2 Real NKS'!P20/'4 GDP, Inflator, &amp; Population'!$G17*1000</f>
        <v>1412.7259100334695</v>
      </c>
      <c r="Q20" s="10">
        <f>'1.2 Real NKS'!Q20/'4 GDP, Inflator, &amp; Population'!$G17*1000</f>
        <v>0</v>
      </c>
      <c r="R20" s="10">
        <f>'1.2 Real NKS'!R20/'4 GDP, Inflator, &amp; Population'!$G17*1000</f>
        <v>3314.3571701071855</v>
      </c>
      <c r="S20" s="10">
        <f>'1.2 Real NKS'!S20/'4 GDP, Inflator, &amp; Population'!$G17*1000</f>
        <v>3505.2950065325167</v>
      </c>
      <c r="T20" s="10">
        <f>'1.2 Real NKS'!T20/'4 GDP, Inflator, &amp; Population'!$G17*1000</f>
        <v>2707.9798543782531</v>
      </c>
      <c r="U20" s="10">
        <f>'1.2 Real NKS'!U20/'4 GDP, Inflator, &amp; Population'!$G17*1000</f>
        <v>1091.3852164977559</v>
      </c>
      <c r="V20" s="10">
        <f>'1.2 Real NKS'!V20/'4 GDP, Inflator, &amp; Population'!$G17*1000</f>
        <v>63.745451225303142</v>
      </c>
      <c r="W20" s="10">
        <f>'1.2 Real NKS'!W20/'4 GDP, Inflator, &amp; Population'!$G17*1000</f>
        <v>274.86305378968518</v>
      </c>
      <c r="X20" s="10">
        <f>'1.2 Real NKS'!X20/'4 GDP, Inflator, &amp; Population'!$G17*1000</f>
        <v>3925.2638066653371</v>
      </c>
      <c r="Y20" s="10">
        <f>'1.2 Real NKS'!Y20/'4 GDP, Inflator, &amp; Population'!$G17*1000</f>
        <v>2084.3392364825281</v>
      </c>
      <c r="Z20" s="10">
        <f>'1.2 Real NKS'!Z20/'4 GDP, Inflator, &amp; Population'!$G17*1000</f>
        <v>3.8768474100995675E-4</v>
      </c>
      <c r="AA20" s="10">
        <f>'1.2 Real NKS'!AA20/'4 GDP, Inflator, &amp; Population'!$G17*1000</f>
        <v>38.092351912674317</v>
      </c>
      <c r="AB20" s="10">
        <f>'1.2 Real NKS'!AB20/'4 GDP, Inflator, &amp; Population'!$G17*1000</f>
        <v>25747.097354934114</v>
      </c>
      <c r="AC20" s="10">
        <f>'1.2 Real NKS'!AC20/'4 GDP, Inflator, &amp; Population'!$G17*1000</f>
        <v>2019.6254371085422</v>
      </c>
      <c r="AD20" s="10">
        <f>'1.2 Real NKS'!AD20/'4 GDP, Inflator, &amp; Population'!$G17*1000</f>
        <v>50224.574035171951</v>
      </c>
      <c r="AE20" s="10">
        <f>'1.2 Real NKS'!AE20/'4 GDP, Inflator, &amp; Population'!$G17*1000</f>
        <v>910.0662807516718</v>
      </c>
      <c r="AF20" s="10">
        <f>'1.2 Real NKS'!AF20/'4 GDP, Inflator, &amp; Population'!$G17*1000</f>
        <v>3.1708734967204357</v>
      </c>
      <c r="AG20" s="10">
        <f>'1.2 Real NKS'!AG20/'4 GDP, Inflator, &amp; Population'!$G17*1000</f>
        <v>2458.0503570218821</v>
      </c>
      <c r="AH20" s="10">
        <f>'1.2 Real NKS'!AH20/'4 GDP, Inflator, &amp; Population'!$G17*1000</f>
        <v>3343.0644498094903</v>
      </c>
      <c r="AI20" s="10">
        <f>'1.2 Real NKS'!AI20/'4 GDP, Inflator, &amp; Population'!$G17*1000</f>
        <v>844.17344374591448</v>
      </c>
      <c r="AJ20" s="10">
        <f>'1.2 Real NKS'!AJ20/'4 GDP, Inflator, &amp; Population'!$G17*1000</f>
        <v>40.211824391775743</v>
      </c>
      <c r="AK20" s="10">
        <f>'1.2 Real NKS'!AK20/'4 GDP, Inflator, &amp; Population'!$G17*1000</f>
        <v>3938.0139824276721</v>
      </c>
      <c r="AL20" s="10">
        <f>'1.2 Real NKS'!AL20/'4 GDP, Inflator, &amp; Population'!$G17*1000</f>
        <v>231.870754435386</v>
      </c>
      <c r="AM20" s="10">
        <f>'1.2 Real NKS'!AM20/'4 GDP, Inflator, &amp; Population'!$G17*1000</f>
        <v>1919.3740399307776</v>
      </c>
      <c r="AN20" s="10">
        <f>'1.2 Real NKS'!AN20/'4 GDP, Inflator, &amp; Population'!$G17*1000</f>
        <v>65.487706451401891</v>
      </c>
      <c r="AO20" s="10">
        <f>'1.2 Real NKS'!AO20/'4 GDP, Inflator, &amp; Population'!$G17*1000</f>
        <v>6.1347233417415552</v>
      </c>
      <c r="AP20" s="10">
        <f>'1.2 Real NKS'!AP20/'4 GDP, Inflator, &amp; Population'!$G17*1000</f>
        <v>165.55068884503578</v>
      </c>
      <c r="AQ20" s="10">
        <f>'1.2 Real NKS'!AQ20/'4 GDP, Inflator, &amp; Population'!$G17*1000</f>
        <v>2239.682662115873</v>
      </c>
      <c r="AR20" s="10">
        <f>'1.2 Real NKS'!AR20/'4 GDP, Inflator, &amp; Population'!$G17*1000</f>
        <v>124.75539891804003</v>
      </c>
      <c r="AS20" s="10">
        <f>'1.2 Real NKS'!AS20/'4 GDP, Inflator, &amp; Population'!$G17*1000</f>
        <v>92.106140769145512</v>
      </c>
      <c r="AT20" s="10">
        <f>'1.2 Real NKS'!AT20/'4 GDP, Inflator, &amp; Population'!$G17*1000</f>
        <v>1093.4372864019713</v>
      </c>
      <c r="AU20" s="10">
        <f>'1.2 Real NKS'!AU20/'4 GDP, Inflator, &amp; Population'!$G17*1000</f>
        <v>233.07567861044498</v>
      </c>
      <c r="AV20" s="10">
        <f>'1.2 Real NKS'!AV20/'4 GDP, Inflator, &amp; Population'!$G17*1000</f>
        <v>589.10092061530577</v>
      </c>
      <c r="AW20" s="10">
        <f>'1.2 Real NKS'!AW20/'4 GDP, Inflator, &amp; Population'!$G17*1000</f>
        <v>2662.6816061844261</v>
      </c>
    </row>
    <row r="21" spans="2:49" x14ac:dyDescent="0.3">
      <c r="B21" s="9">
        <v>2005</v>
      </c>
      <c r="C21" s="10">
        <f>'1.2 Real NKS'!C21/'4 GDP, Inflator, &amp; Population'!$G18*1000</f>
        <v>7028.8412114720122</v>
      </c>
      <c r="D21" s="10">
        <f>'1.2 Real NKS'!D21/'4 GDP, Inflator, &amp; Population'!$G18*1000</f>
        <v>2188.0196262393615</v>
      </c>
      <c r="E21" s="10">
        <f>'1.2 Real NKS'!E21/'4 GDP, Inflator, &amp; Population'!$G18*1000</f>
        <v>11191.397204802999</v>
      </c>
      <c r="F21" s="10">
        <f>'1.2 Real NKS'!F21/'4 GDP, Inflator, &amp; Population'!$G18*1000</f>
        <v>6773.1885783434773</v>
      </c>
      <c r="G21" s="10">
        <f>'1.2 Real NKS'!G21/'4 GDP, Inflator, &amp; Population'!$G18*1000</f>
        <v>2085.8785390105459</v>
      </c>
      <c r="H21" s="10">
        <f>'1.2 Real NKS'!H21/'4 GDP, Inflator, &amp; Population'!$G18*1000</f>
        <v>1125.9736213167</v>
      </c>
      <c r="I21" s="10">
        <f>'1.2 Real NKS'!I21/'4 GDP, Inflator, &amp; Population'!$G18*1000</f>
        <v>3.0004572260939399</v>
      </c>
      <c r="J21" s="10">
        <f>'1.2 Real NKS'!J21/'4 GDP, Inflator, &amp; Population'!$G18*1000</f>
        <v>311.27449165646226</v>
      </c>
      <c r="K21" s="10">
        <f>'1.2 Real NKS'!K21/'4 GDP, Inflator, &amp; Population'!$G18*1000</f>
        <v>2482.4735428431313</v>
      </c>
      <c r="L21" s="10">
        <f>'1.2 Real NKS'!L21/'4 GDP, Inflator, &amp; Population'!$G18*1000</f>
        <v>2268.3338787348621</v>
      </c>
      <c r="M21" s="10">
        <f>'1.2 Real NKS'!M21/'4 GDP, Inflator, &amp; Population'!$G18*1000</f>
        <v>3944.5921207981596</v>
      </c>
      <c r="N21" s="10">
        <f>'1.2 Real NKS'!N21/'4 GDP, Inflator, &amp; Population'!$G18*1000</f>
        <v>0</v>
      </c>
      <c r="O21" s="10">
        <f>'1.2 Real NKS'!O21/'4 GDP, Inflator, &amp; Population'!$G18*1000</f>
        <v>53.810114826336537</v>
      </c>
      <c r="P21" s="10">
        <f>'1.2 Real NKS'!P21/'4 GDP, Inflator, &amp; Population'!$G18*1000</f>
        <v>1453.5778831636221</v>
      </c>
      <c r="Q21" s="10">
        <f>'1.2 Real NKS'!Q21/'4 GDP, Inflator, &amp; Population'!$G18*1000</f>
        <v>129.73302483746986</v>
      </c>
      <c r="R21" s="10">
        <f>'1.2 Real NKS'!R21/'4 GDP, Inflator, &amp; Population'!$G18*1000</f>
        <v>3503.049108498531</v>
      </c>
      <c r="S21" s="10">
        <f>'1.2 Real NKS'!S21/'4 GDP, Inflator, &amp; Population'!$G18*1000</f>
        <v>3715.6207950435869</v>
      </c>
      <c r="T21" s="10">
        <f>'1.2 Real NKS'!T21/'4 GDP, Inflator, &amp; Population'!$G18*1000</f>
        <v>2769.213084588137</v>
      </c>
      <c r="U21" s="10">
        <f>'1.2 Real NKS'!U21/'4 GDP, Inflator, &amp; Population'!$G18*1000</f>
        <v>1103.4556491001656</v>
      </c>
      <c r="V21" s="10">
        <f>'1.2 Real NKS'!V21/'4 GDP, Inflator, &amp; Population'!$G18*1000</f>
        <v>64.963517999285102</v>
      </c>
      <c r="W21" s="10">
        <f>'1.2 Real NKS'!W21/'4 GDP, Inflator, &amp; Population'!$G18*1000</f>
        <v>279.00782387677037</v>
      </c>
      <c r="X21" s="10">
        <f>'1.2 Real NKS'!X21/'4 GDP, Inflator, &amp; Population'!$G18*1000</f>
        <v>3969.6194609593649</v>
      </c>
      <c r="Y21" s="10">
        <f>'1.2 Real NKS'!Y21/'4 GDP, Inflator, &amp; Population'!$G18*1000</f>
        <v>2026.7574266501681</v>
      </c>
      <c r="Z21" s="10">
        <f>'1.2 Real NKS'!Z21/'4 GDP, Inflator, &amp; Population'!$G18*1000</f>
        <v>0</v>
      </c>
      <c r="AA21" s="10">
        <f>'1.2 Real NKS'!AA21/'4 GDP, Inflator, &amp; Population'!$G18*1000</f>
        <v>90.930046420630518</v>
      </c>
      <c r="AB21" s="10">
        <f>'1.2 Real NKS'!AB21/'4 GDP, Inflator, &amp; Population'!$G18*1000</f>
        <v>27464.749765071781</v>
      </c>
      <c r="AC21" s="10">
        <f>'1.2 Real NKS'!AC21/'4 GDP, Inflator, &amp; Population'!$G18*1000</f>
        <v>2083.2086469550954</v>
      </c>
      <c r="AD21" s="10">
        <f>'1.2 Real NKS'!AD21/'4 GDP, Inflator, &amp; Population'!$G18*1000</f>
        <v>53811.799693304354</v>
      </c>
      <c r="AE21" s="10">
        <f>'1.2 Real NKS'!AE21/'4 GDP, Inflator, &amp; Population'!$G18*1000</f>
        <v>914.39736126744288</v>
      </c>
      <c r="AF21" s="10">
        <f>'1.2 Real NKS'!AF21/'4 GDP, Inflator, &amp; Population'!$G18*1000</f>
        <v>4.562620171338323</v>
      </c>
      <c r="AG21" s="10">
        <f>'1.2 Real NKS'!AG21/'4 GDP, Inflator, &amp; Population'!$G18*1000</f>
        <v>2503.8244711222228</v>
      </c>
      <c r="AH21" s="10">
        <f>'1.2 Real NKS'!AH21/'4 GDP, Inflator, &amp; Population'!$G18*1000</f>
        <v>3584.5961035912533</v>
      </c>
      <c r="AI21" s="10">
        <f>'1.2 Real NKS'!AI21/'4 GDP, Inflator, &amp; Population'!$G18*1000</f>
        <v>887.55106685018484</v>
      </c>
      <c r="AJ21" s="10">
        <f>'1.2 Real NKS'!AJ21/'4 GDP, Inflator, &amp; Population'!$G18*1000</f>
        <v>38.572776712226059</v>
      </c>
      <c r="AK21" s="10">
        <f>'1.2 Real NKS'!AK21/'4 GDP, Inflator, &amp; Population'!$G18*1000</f>
        <v>4106.6622293896762</v>
      </c>
      <c r="AL21" s="10">
        <f>'1.2 Real NKS'!AL21/'4 GDP, Inflator, &amp; Population'!$G18*1000</f>
        <v>245.97182722363834</v>
      </c>
      <c r="AM21" s="10">
        <f>'1.2 Real NKS'!AM21/'4 GDP, Inflator, &amp; Population'!$G18*1000</f>
        <v>2051.7575722487986</v>
      </c>
      <c r="AN21" s="10">
        <f>'1.2 Real NKS'!AN21/'4 GDP, Inflator, &amp; Population'!$G18*1000</f>
        <v>73.127283799354913</v>
      </c>
      <c r="AO21" s="10">
        <f>'1.2 Real NKS'!AO21/'4 GDP, Inflator, &amp; Population'!$G18*1000</f>
        <v>5.9471882844985577</v>
      </c>
      <c r="AP21" s="10">
        <f>'1.2 Real NKS'!AP21/'4 GDP, Inflator, &amp; Population'!$G18*1000</f>
        <v>171.72599446086267</v>
      </c>
      <c r="AQ21" s="10">
        <f>'1.2 Real NKS'!AQ21/'4 GDP, Inflator, &amp; Population'!$G18*1000</f>
        <v>2335.65186569659</v>
      </c>
      <c r="AR21" s="10">
        <f>'1.2 Real NKS'!AR21/'4 GDP, Inflator, &amp; Population'!$G18*1000</f>
        <v>146.95561946737814</v>
      </c>
      <c r="AS21" s="10">
        <f>'1.2 Real NKS'!AS21/'4 GDP, Inflator, &amp; Population'!$G18*1000</f>
        <v>100.29295043565507</v>
      </c>
      <c r="AT21" s="10">
        <f>'1.2 Real NKS'!AT21/'4 GDP, Inflator, &amp; Population'!$G18*1000</f>
        <v>1171.7072753654618</v>
      </c>
      <c r="AU21" s="10">
        <f>'1.2 Real NKS'!AU21/'4 GDP, Inflator, &amp; Population'!$G18*1000</f>
        <v>240.05971018749253</v>
      </c>
      <c r="AV21" s="10">
        <f>'1.2 Real NKS'!AV21/'4 GDP, Inflator, &amp; Population'!$G18*1000</f>
        <v>617.27710310840985</v>
      </c>
      <c r="AW21" s="10">
        <f>'1.2 Real NKS'!AW21/'4 GDP, Inflator, &amp; Population'!$G18*1000</f>
        <v>2790.6285588881324</v>
      </c>
    </row>
    <row r="22" spans="2:49" x14ac:dyDescent="0.3">
      <c r="B22" s="9">
        <v>2006</v>
      </c>
      <c r="C22" s="10">
        <f>'1.2 Real NKS'!C22/'4 GDP, Inflator, &amp; Population'!$G19*1000</f>
        <v>7292.583281674004</v>
      </c>
      <c r="D22" s="10">
        <f>'1.2 Real NKS'!D22/'4 GDP, Inflator, &amp; Population'!$G19*1000</f>
        <v>2311.7929708287097</v>
      </c>
      <c r="E22" s="10">
        <f>'1.2 Real NKS'!E22/'4 GDP, Inflator, &amp; Population'!$G19*1000</f>
        <v>11290.08274623648</v>
      </c>
      <c r="F22" s="10">
        <f>'1.2 Real NKS'!F22/'4 GDP, Inflator, &amp; Population'!$G19*1000</f>
        <v>7281.8526828076529</v>
      </c>
      <c r="G22" s="10">
        <f>'1.2 Real NKS'!G22/'4 GDP, Inflator, &amp; Population'!$G19*1000</f>
        <v>2367.4074533976354</v>
      </c>
      <c r="H22" s="10">
        <f>'1.2 Real NKS'!H22/'4 GDP, Inflator, &amp; Population'!$G19*1000</f>
        <v>1239.6106306396248</v>
      </c>
      <c r="I22" s="10">
        <f>'1.2 Real NKS'!I22/'4 GDP, Inflator, &amp; Population'!$G19*1000</f>
        <v>3.6131713937352163</v>
      </c>
      <c r="J22" s="10">
        <f>'1.2 Real NKS'!J22/'4 GDP, Inflator, &amp; Population'!$G19*1000</f>
        <v>310.11017821023682</v>
      </c>
      <c r="K22" s="10">
        <f>'1.2 Real NKS'!K22/'4 GDP, Inflator, &amp; Population'!$G19*1000</f>
        <v>2677.2649193000661</v>
      </c>
      <c r="L22" s="10">
        <f>'1.2 Real NKS'!L22/'4 GDP, Inflator, &amp; Population'!$G19*1000</f>
        <v>2411.5039216845503</v>
      </c>
      <c r="M22" s="10">
        <f>'1.2 Real NKS'!M22/'4 GDP, Inflator, &amp; Population'!$G19*1000</f>
        <v>4239.2243991566966</v>
      </c>
      <c r="N22" s="10">
        <f>'1.2 Real NKS'!N22/'4 GDP, Inflator, &amp; Population'!$G19*1000</f>
        <v>0</v>
      </c>
      <c r="O22" s="10">
        <f>'1.2 Real NKS'!O22/'4 GDP, Inflator, &amp; Population'!$G19*1000</f>
        <v>61.654572423657086</v>
      </c>
      <c r="P22" s="10">
        <f>'1.2 Real NKS'!P22/'4 GDP, Inflator, &amp; Population'!$G19*1000</f>
        <v>1585.3026294822439</v>
      </c>
      <c r="Q22" s="10">
        <f>'1.2 Real NKS'!Q22/'4 GDP, Inflator, &amp; Population'!$G19*1000</f>
        <v>159.84396926135383</v>
      </c>
      <c r="R22" s="10">
        <f>'1.2 Real NKS'!R22/'4 GDP, Inflator, &amp; Population'!$G19*1000</f>
        <v>3776.1440787501615</v>
      </c>
      <c r="S22" s="10">
        <f>'1.2 Real NKS'!S22/'4 GDP, Inflator, &amp; Population'!$G19*1000</f>
        <v>4020.0530322005779</v>
      </c>
      <c r="T22" s="10">
        <f>'1.2 Real NKS'!T22/'4 GDP, Inflator, &amp; Population'!$G19*1000</f>
        <v>2901.9919601391748</v>
      </c>
      <c r="U22" s="10">
        <f>'1.2 Real NKS'!U22/'4 GDP, Inflator, &amp; Population'!$G19*1000</f>
        <v>1104.990412307789</v>
      </c>
      <c r="V22" s="10">
        <f>'1.2 Real NKS'!V22/'4 GDP, Inflator, &amp; Population'!$G19*1000</f>
        <v>66.141571639951636</v>
      </c>
      <c r="W22" s="10">
        <f>'1.2 Real NKS'!W22/'4 GDP, Inflator, &amp; Population'!$G19*1000</f>
        <v>284.86714708622441</v>
      </c>
      <c r="X22" s="10">
        <f>'1.2 Real NKS'!X22/'4 GDP, Inflator, &amp; Population'!$G19*1000</f>
        <v>4106.2554057512343</v>
      </c>
      <c r="Y22" s="10">
        <f>'1.2 Real NKS'!Y22/'4 GDP, Inflator, &amp; Population'!$G19*1000</f>
        <v>2006.7851130726217</v>
      </c>
      <c r="Z22" s="10">
        <f>'1.2 Real NKS'!Z22/'4 GDP, Inflator, &amp; Population'!$G19*1000</f>
        <v>0</v>
      </c>
      <c r="AA22" s="10">
        <f>'1.2 Real NKS'!AA22/'4 GDP, Inflator, &amp; Population'!$G19*1000</f>
        <v>90.8010867914317</v>
      </c>
      <c r="AB22" s="10">
        <f>'1.2 Real NKS'!AB22/'4 GDP, Inflator, &amp; Population'!$G19*1000</f>
        <v>28903.832460923186</v>
      </c>
      <c r="AC22" s="10">
        <f>'1.2 Real NKS'!AC22/'4 GDP, Inflator, &amp; Population'!$G19*1000</f>
        <v>2123.6825207836619</v>
      </c>
      <c r="AD22" s="10">
        <f>'1.2 Real NKS'!AD22/'4 GDP, Inflator, &amp; Population'!$G19*1000</f>
        <v>56964.926073346025</v>
      </c>
      <c r="AE22" s="10">
        <f>'1.2 Real NKS'!AE22/'4 GDP, Inflator, &amp; Population'!$G19*1000</f>
        <v>926.02791778491871</v>
      </c>
      <c r="AF22" s="10">
        <f>'1.2 Real NKS'!AF22/'4 GDP, Inflator, &amp; Population'!$G19*1000</f>
        <v>5.6865692267421686</v>
      </c>
      <c r="AG22" s="10">
        <f>'1.2 Real NKS'!AG22/'4 GDP, Inflator, &amp; Population'!$G19*1000</f>
        <v>2664.2525854194055</v>
      </c>
      <c r="AH22" s="10">
        <f>'1.2 Real NKS'!AH22/'4 GDP, Inflator, &amp; Population'!$G19*1000</f>
        <v>3767.5518602847305</v>
      </c>
      <c r="AI22" s="10">
        <f>'1.2 Real NKS'!AI22/'4 GDP, Inflator, &amp; Population'!$G19*1000</f>
        <v>929.93465483521925</v>
      </c>
      <c r="AJ22" s="10">
        <f>'1.2 Real NKS'!AJ22/'4 GDP, Inflator, &amp; Population'!$G19*1000</f>
        <v>46.788653418354066</v>
      </c>
      <c r="AK22" s="10">
        <f>'1.2 Real NKS'!AK22/'4 GDP, Inflator, &amp; Population'!$G19*1000</f>
        <v>4269.1832605427617</v>
      </c>
      <c r="AL22" s="10">
        <f>'1.2 Real NKS'!AL22/'4 GDP, Inflator, &amp; Population'!$G19*1000</f>
        <v>282.91992464009093</v>
      </c>
      <c r="AM22" s="10">
        <f>'1.2 Real NKS'!AM22/'4 GDP, Inflator, &amp; Population'!$G19*1000</f>
        <v>2151.6106653698785</v>
      </c>
      <c r="AN22" s="10">
        <f>'1.2 Real NKS'!AN22/'4 GDP, Inflator, &amp; Population'!$G19*1000</f>
        <v>75.677394001484558</v>
      </c>
      <c r="AO22" s="10">
        <f>'1.2 Real NKS'!AO22/'4 GDP, Inflator, &amp; Population'!$G19*1000</f>
        <v>5.9309662511733272</v>
      </c>
      <c r="AP22" s="10">
        <f>'1.2 Real NKS'!AP22/'4 GDP, Inflator, &amp; Population'!$G19*1000</f>
        <v>174.42644556376626</v>
      </c>
      <c r="AQ22" s="10">
        <f>'1.2 Real NKS'!AQ22/'4 GDP, Inflator, &amp; Population'!$G19*1000</f>
        <v>2418.5587383157099</v>
      </c>
      <c r="AR22" s="10">
        <f>'1.2 Real NKS'!AR22/'4 GDP, Inflator, &amp; Population'!$G19*1000</f>
        <v>171.72867840946847</v>
      </c>
      <c r="AS22" s="10">
        <f>'1.2 Real NKS'!AS22/'4 GDP, Inflator, &amp; Population'!$G19*1000</f>
        <v>111.06109396909108</v>
      </c>
      <c r="AT22" s="10">
        <f>'1.2 Real NKS'!AT22/'4 GDP, Inflator, &amp; Population'!$G19*1000</f>
        <v>1234.7396822518126</v>
      </c>
      <c r="AU22" s="10">
        <f>'1.2 Real NKS'!AU22/'4 GDP, Inflator, &amp; Population'!$G19*1000</f>
        <v>244.03440576917052</v>
      </c>
      <c r="AV22" s="10">
        <f>'1.2 Real NKS'!AV22/'4 GDP, Inflator, &amp; Population'!$G19*1000</f>
        <v>636.46986627266733</v>
      </c>
      <c r="AW22" s="10">
        <f>'1.2 Real NKS'!AW22/'4 GDP, Inflator, &amp; Population'!$G19*1000</f>
        <v>2900.6275305974541</v>
      </c>
    </row>
    <row r="23" spans="2:49" x14ac:dyDescent="0.3">
      <c r="B23" s="9">
        <v>2007</v>
      </c>
      <c r="C23" s="10">
        <f>'1.2 Real NKS'!C23/'4 GDP, Inflator, &amp; Population'!$G20*1000</f>
        <v>7471.759275170928</v>
      </c>
      <c r="D23" s="10">
        <f>'1.2 Real NKS'!D23/'4 GDP, Inflator, &amp; Population'!$G20*1000</f>
        <v>2669.736094196207</v>
      </c>
      <c r="E23" s="10">
        <f>'1.2 Real NKS'!E23/'4 GDP, Inflator, &amp; Population'!$G20*1000</f>
        <v>11193.664654205462</v>
      </c>
      <c r="F23" s="10">
        <f>'1.2 Real NKS'!F23/'4 GDP, Inflator, &amp; Population'!$G20*1000</f>
        <v>7485.7939448331708</v>
      </c>
      <c r="G23" s="10">
        <f>'1.2 Real NKS'!G23/'4 GDP, Inflator, &amp; Population'!$G20*1000</f>
        <v>2590.3086132017643</v>
      </c>
      <c r="H23" s="10">
        <f>'1.2 Real NKS'!H23/'4 GDP, Inflator, &amp; Population'!$G20*1000</f>
        <v>1319.556596520405</v>
      </c>
      <c r="I23" s="10">
        <f>'1.2 Real NKS'!I23/'4 GDP, Inflator, &amp; Population'!$G20*1000</f>
        <v>2.6280060039853361</v>
      </c>
      <c r="J23" s="10">
        <f>'1.2 Real NKS'!J23/'4 GDP, Inflator, &amp; Population'!$G20*1000</f>
        <v>297.72136835113207</v>
      </c>
      <c r="K23" s="10">
        <f>'1.2 Real NKS'!K23/'4 GDP, Inflator, &amp; Population'!$G20*1000</f>
        <v>2903.1072633105282</v>
      </c>
      <c r="L23" s="10">
        <f>'1.2 Real NKS'!L23/'4 GDP, Inflator, &amp; Population'!$G20*1000</f>
        <v>2379.5795700115859</v>
      </c>
      <c r="M23" s="10">
        <f>'1.2 Real NKS'!M23/'4 GDP, Inflator, &amp; Population'!$G20*1000</f>
        <v>4444.9723593341059</v>
      </c>
      <c r="N23" s="10">
        <f>'1.2 Real NKS'!N23/'4 GDP, Inflator, &amp; Population'!$G20*1000</f>
        <v>0</v>
      </c>
      <c r="O23" s="10">
        <f>'1.2 Real NKS'!O23/'4 GDP, Inflator, &amp; Population'!$G20*1000</f>
        <v>55.825503883941785</v>
      </c>
      <c r="P23" s="10">
        <f>'1.2 Real NKS'!P23/'4 GDP, Inflator, &amp; Population'!$G20*1000</f>
        <v>1606.6713982262208</v>
      </c>
      <c r="Q23" s="10">
        <f>'1.2 Real NKS'!Q23/'4 GDP, Inflator, &amp; Population'!$G20*1000</f>
        <v>154.30403711333093</v>
      </c>
      <c r="R23" s="10">
        <f>'1.2 Real NKS'!R23/'4 GDP, Inflator, &amp; Population'!$G20*1000</f>
        <v>4067.8703640127578</v>
      </c>
      <c r="S23" s="10">
        <f>'1.2 Real NKS'!S23/'4 GDP, Inflator, &amp; Population'!$G20*1000</f>
        <v>4323.1473247614913</v>
      </c>
      <c r="T23" s="10">
        <f>'1.2 Real NKS'!T23/'4 GDP, Inflator, &amp; Population'!$G20*1000</f>
        <v>2903.779178824092</v>
      </c>
      <c r="U23" s="10">
        <f>'1.2 Real NKS'!U23/'4 GDP, Inflator, &amp; Population'!$G20*1000</f>
        <v>1087.3521541654754</v>
      </c>
      <c r="V23" s="10">
        <f>'1.2 Real NKS'!V23/'4 GDP, Inflator, &amp; Population'!$G20*1000</f>
        <v>67.590653821337426</v>
      </c>
      <c r="W23" s="10">
        <f>'1.2 Real NKS'!W23/'4 GDP, Inflator, &amp; Population'!$G20*1000</f>
        <v>288.37874246679286</v>
      </c>
      <c r="X23" s="10">
        <f>'1.2 Real NKS'!X23/'4 GDP, Inflator, &amp; Population'!$G20*1000</f>
        <v>4068.8388154487152</v>
      </c>
      <c r="Y23" s="10">
        <f>'1.2 Real NKS'!Y23/'4 GDP, Inflator, &amp; Population'!$G20*1000</f>
        <v>2000.7554360208028</v>
      </c>
      <c r="Z23" s="10">
        <f>'1.2 Real NKS'!Z23/'4 GDP, Inflator, &amp; Population'!$G20*1000</f>
        <v>0</v>
      </c>
      <c r="AA23" s="10">
        <f>'1.2 Real NKS'!AA23/'4 GDP, Inflator, &amp; Population'!$G20*1000</f>
        <v>174.66070488693356</v>
      </c>
      <c r="AB23" s="10">
        <f>'1.2 Real NKS'!AB23/'4 GDP, Inflator, &amp; Population'!$G20*1000</f>
        <v>29728.850614357001</v>
      </c>
      <c r="AC23" s="10">
        <f>'1.2 Real NKS'!AC23/'4 GDP, Inflator, &amp; Population'!$G20*1000</f>
        <v>2124.8438508686536</v>
      </c>
      <c r="AD23" s="10">
        <f>'1.2 Real NKS'!AD23/'4 GDP, Inflator, &amp; Population'!$G20*1000</f>
        <v>59143.909949070803</v>
      </c>
      <c r="AE23" s="10">
        <f>'1.2 Real NKS'!AE23/'4 GDP, Inflator, &amp; Population'!$G20*1000</f>
        <v>937.83288093953479</v>
      </c>
      <c r="AF23" s="10">
        <f>'1.2 Real NKS'!AF23/'4 GDP, Inflator, &amp; Population'!$G20*1000</f>
        <v>8.8761923217043535</v>
      </c>
      <c r="AG23" s="10">
        <f>'1.2 Real NKS'!AG23/'4 GDP, Inflator, &amp; Population'!$G20*1000</f>
        <v>2831.2960311490583</v>
      </c>
      <c r="AH23" s="10">
        <f>'1.2 Real NKS'!AH23/'4 GDP, Inflator, &amp; Population'!$G20*1000</f>
        <v>3757.472957143797</v>
      </c>
      <c r="AI23" s="10">
        <f>'1.2 Real NKS'!AI23/'4 GDP, Inflator, &amp; Population'!$G20*1000</f>
        <v>993.69989985261168</v>
      </c>
      <c r="AJ23" s="10">
        <f>'1.2 Real NKS'!AJ23/'4 GDP, Inflator, &amp; Population'!$G20*1000</f>
        <v>100.91745397462499</v>
      </c>
      <c r="AK23" s="10">
        <f>'1.2 Real NKS'!AK23/'4 GDP, Inflator, &amp; Population'!$G20*1000</f>
        <v>4342.161208105339</v>
      </c>
      <c r="AL23" s="10">
        <f>'1.2 Real NKS'!AL23/'4 GDP, Inflator, &amp; Population'!$G20*1000</f>
        <v>296.22961822859907</v>
      </c>
      <c r="AM23" s="10">
        <f>'1.2 Real NKS'!AM23/'4 GDP, Inflator, &amp; Population'!$G20*1000</f>
        <v>2172.5693888159785</v>
      </c>
      <c r="AN23" s="10">
        <f>'1.2 Real NKS'!AN23/'4 GDP, Inflator, &amp; Population'!$G20*1000</f>
        <v>76.854087171108134</v>
      </c>
      <c r="AO23" s="10">
        <f>'1.2 Real NKS'!AO23/'4 GDP, Inflator, &amp; Population'!$G20*1000</f>
        <v>6.863934438923601</v>
      </c>
      <c r="AP23" s="10">
        <f>'1.2 Real NKS'!AP23/'4 GDP, Inflator, &amp; Population'!$G20*1000</f>
        <v>190.9052915814209</v>
      </c>
      <c r="AQ23" s="10">
        <f>'1.2 Real NKS'!AQ23/'4 GDP, Inflator, &amp; Population'!$G20*1000</f>
        <v>2452.5052302735521</v>
      </c>
      <c r="AR23" s="10">
        <f>'1.2 Real NKS'!AR23/'4 GDP, Inflator, &amp; Population'!$G20*1000</f>
        <v>195.992452546523</v>
      </c>
      <c r="AS23" s="10">
        <f>'1.2 Real NKS'!AS23/'4 GDP, Inflator, &amp; Population'!$G20*1000</f>
        <v>105.45236039249376</v>
      </c>
      <c r="AT23" s="10">
        <f>'1.2 Real NKS'!AT23/'4 GDP, Inflator, &amp; Population'!$G20*1000</f>
        <v>1448.614960664348</v>
      </c>
      <c r="AU23" s="10">
        <f>'1.2 Real NKS'!AU23/'4 GDP, Inflator, &amp; Population'!$G20*1000</f>
        <v>249.23669844248022</v>
      </c>
      <c r="AV23" s="10">
        <f>'1.2 Real NKS'!AV23/'4 GDP, Inflator, &amp; Population'!$G20*1000</f>
        <v>657.3918818165198</v>
      </c>
      <c r="AW23" s="10">
        <f>'1.2 Real NKS'!AW23/'4 GDP, Inflator, &amp; Population'!$G20*1000</f>
        <v>2980.2533511487459</v>
      </c>
    </row>
    <row r="24" spans="2:49" x14ac:dyDescent="0.3">
      <c r="B24" s="9">
        <v>2008</v>
      </c>
      <c r="C24" s="10">
        <f>'1.2 Real NKS'!C24/'4 GDP, Inflator, &amp; Population'!$G21*1000</f>
        <v>7905.3349745941696</v>
      </c>
      <c r="D24" s="10">
        <f>'1.2 Real NKS'!D24/'4 GDP, Inflator, &amp; Population'!$G21*1000</f>
        <v>3308.8990708317342</v>
      </c>
      <c r="E24" s="10">
        <f>'1.2 Real NKS'!E24/'4 GDP, Inflator, &amp; Population'!$G21*1000</f>
        <v>10852.34217204637</v>
      </c>
      <c r="F24" s="10">
        <f>'1.2 Real NKS'!F24/'4 GDP, Inflator, &amp; Population'!$G21*1000</f>
        <v>7400.7966230874727</v>
      </c>
      <c r="G24" s="10">
        <f>'1.2 Real NKS'!G24/'4 GDP, Inflator, &amp; Population'!$G21*1000</f>
        <v>2808.1779322195998</v>
      </c>
      <c r="H24" s="10">
        <f>'1.2 Real NKS'!H24/'4 GDP, Inflator, &amp; Population'!$G21*1000</f>
        <v>1286.1967778137698</v>
      </c>
      <c r="I24" s="10">
        <f>'1.2 Real NKS'!I24/'4 GDP, Inflator, &amp; Population'!$G21*1000</f>
        <v>2.6119813361502331</v>
      </c>
      <c r="J24" s="10">
        <f>'1.2 Real NKS'!J24/'4 GDP, Inflator, &amp; Population'!$G21*1000</f>
        <v>274.08325110447487</v>
      </c>
      <c r="K24" s="10">
        <f>'1.2 Real NKS'!K24/'4 GDP, Inflator, &amp; Population'!$G21*1000</f>
        <v>3008.1032548529874</v>
      </c>
      <c r="L24" s="10">
        <f>'1.2 Real NKS'!L24/'4 GDP, Inflator, &amp; Population'!$G21*1000</f>
        <v>2353.1734948260919</v>
      </c>
      <c r="M24" s="10">
        <f>'1.2 Real NKS'!M24/'4 GDP, Inflator, &amp; Population'!$G21*1000</f>
        <v>4524.344760042969</v>
      </c>
      <c r="N24" s="10">
        <f>'1.2 Real NKS'!N24/'4 GDP, Inflator, &amp; Population'!$G21*1000</f>
        <v>0</v>
      </c>
      <c r="O24" s="10">
        <f>'1.2 Real NKS'!O24/'4 GDP, Inflator, &amp; Population'!$G21*1000</f>
        <v>41.955976934136451</v>
      </c>
      <c r="P24" s="10">
        <f>'1.2 Real NKS'!P24/'4 GDP, Inflator, &amp; Population'!$G21*1000</f>
        <v>1743.7459265205487</v>
      </c>
      <c r="Q24" s="10">
        <f>'1.2 Real NKS'!Q24/'4 GDP, Inflator, &amp; Population'!$G21*1000</f>
        <v>144.89104015625821</v>
      </c>
      <c r="R24" s="10">
        <f>'1.2 Real NKS'!R24/'4 GDP, Inflator, &amp; Population'!$G21*1000</f>
        <v>4266.4457979878289</v>
      </c>
      <c r="S24" s="10">
        <f>'1.2 Real NKS'!S24/'4 GDP, Inflator, &amp; Population'!$G21*1000</f>
        <v>4523.0521012690106</v>
      </c>
      <c r="T24" s="10">
        <f>'1.2 Real NKS'!T24/'4 GDP, Inflator, &amp; Population'!$G21*1000</f>
        <v>3078.6139374356967</v>
      </c>
      <c r="U24" s="10">
        <f>'1.2 Real NKS'!U24/'4 GDP, Inflator, &amp; Population'!$G21*1000</f>
        <v>1056.4158491605281</v>
      </c>
      <c r="V24" s="10">
        <f>'1.2 Real NKS'!V24/'4 GDP, Inflator, &amp; Population'!$G21*1000</f>
        <v>67.202501441363637</v>
      </c>
      <c r="W24" s="10">
        <f>'1.2 Real NKS'!W24/'4 GDP, Inflator, &amp; Population'!$G21*1000</f>
        <v>278.46316597142061</v>
      </c>
      <c r="X24" s="10">
        <f>'1.2 Real NKS'!X24/'4 GDP, Inflator, &amp; Population'!$G21*1000</f>
        <v>3972.1842518215926</v>
      </c>
      <c r="Y24" s="10">
        <f>'1.2 Real NKS'!Y24/'4 GDP, Inflator, &amp; Population'!$G21*1000</f>
        <v>2037.7012645238551</v>
      </c>
      <c r="Z24" s="10">
        <f>'1.2 Real NKS'!Z24/'4 GDP, Inflator, &amp; Population'!$G21*1000</f>
        <v>0</v>
      </c>
      <c r="AA24" s="10">
        <f>'1.2 Real NKS'!AA24/'4 GDP, Inflator, &amp; Population'!$G21*1000</f>
        <v>297.39920928073116</v>
      </c>
      <c r="AB24" s="10">
        <f>'1.2 Real NKS'!AB24/'4 GDP, Inflator, &amp; Population'!$G21*1000</f>
        <v>29242.115397331807</v>
      </c>
      <c r="AC24" s="10">
        <f>'1.2 Real NKS'!AC24/'4 GDP, Inflator, &amp; Population'!$G21*1000</f>
        <v>2078.2270569968264</v>
      </c>
      <c r="AD24" s="10">
        <f>'1.2 Real NKS'!AD24/'4 GDP, Inflator, &amp; Population'!$G21*1000</f>
        <v>59289.086856276175</v>
      </c>
      <c r="AE24" s="10">
        <f>'1.2 Real NKS'!AE24/'4 GDP, Inflator, &amp; Population'!$G21*1000</f>
        <v>912.95121590013071</v>
      </c>
      <c r="AF24" s="10">
        <f>'1.2 Real NKS'!AF24/'4 GDP, Inflator, &amp; Population'!$G21*1000</f>
        <v>10.50640744244178</v>
      </c>
      <c r="AG24" s="10">
        <f>'1.2 Real NKS'!AG24/'4 GDP, Inflator, &amp; Population'!$G21*1000</f>
        <v>3005.7255304593118</v>
      </c>
      <c r="AH24" s="10">
        <f>'1.2 Real NKS'!AH24/'4 GDP, Inflator, &amp; Population'!$G21*1000</f>
        <v>3665.0688005214943</v>
      </c>
      <c r="AI24" s="10">
        <f>'1.2 Real NKS'!AI24/'4 GDP, Inflator, &amp; Population'!$G21*1000</f>
        <v>1007.1589759483961</v>
      </c>
      <c r="AJ24" s="10">
        <f>'1.2 Real NKS'!AJ24/'4 GDP, Inflator, &amp; Population'!$G21*1000</f>
        <v>128.60016184535593</v>
      </c>
      <c r="AK24" s="10">
        <f>'1.2 Real NKS'!AK24/'4 GDP, Inflator, &amp; Population'!$G21*1000</f>
        <v>4173.4277215141792</v>
      </c>
      <c r="AL24" s="10">
        <f>'1.2 Real NKS'!AL24/'4 GDP, Inflator, &amp; Population'!$G21*1000</f>
        <v>303.65219403414136</v>
      </c>
      <c r="AM24" s="10">
        <f>'1.2 Real NKS'!AM24/'4 GDP, Inflator, &amp; Population'!$G21*1000</f>
        <v>2213.4590230271119</v>
      </c>
      <c r="AN24" s="10">
        <f>'1.2 Real NKS'!AN24/'4 GDP, Inflator, &amp; Population'!$G21*1000</f>
        <v>72.12978246001083</v>
      </c>
      <c r="AO24" s="10">
        <f>'1.2 Real NKS'!AO24/'4 GDP, Inflator, &amp; Population'!$G21*1000</f>
        <v>7.5073928969852615</v>
      </c>
      <c r="AP24" s="10">
        <f>'1.2 Real NKS'!AP24/'4 GDP, Inflator, &amp; Population'!$G21*1000</f>
        <v>204.51879572278619</v>
      </c>
      <c r="AQ24" s="10">
        <f>'1.2 Real NKS'!AQ24/'4 GDP, Inflator, &amp; Population'!$G21*1000</f>
        <v>2411.9075084144629</v>
      </c>
      <c r="AR24" s="10">
        <f>'1.2 Real NKS'!AR24/'4 GDP, Inflator, &amp; Population'!$G21*1000</f>
        <v>203.49897307279747</v>
      </c>
      <c r="AS24" s="10">
        <f>'1.2 Real NKS'!AS24/'4 GDP, Inflator, &amp; Population'!$G21*1000</f>
        <v>96.263504352704572</v>
      </c>
      <c r="AT24" s="10">
        <f>'1.2 Real NKS'!AT24/'4 GDP, Inflator, &amp; Population'!$G21*1000</f>
        <v>1551.0654844460846</v>
      </c>
      <c r="AU24" s="10">
        <f>'1.2 Real NKS'!AU24/'4 GDP, Inflator, &amp; Population'!$G21*1000</f>
        <v>234.91470180001116</v>
      </c>
      <c r="AV24" s="10">
        <f>'1.2 Real NKS'!AV24/'4 GDP, Inflator, &amp; Population'!$G21*1000</f>
        <v>677.19148064143042</v>
      </c>
      <c r="AW24" s="10">
        <f>'1.2 Real NKS'!AW24/'4 GDP, Inflator, &amp; Population'!$G21*1000</f>
        <v>3040.5545766835403</v>
      </c>
    </row>
    <row r="25" spans="2:49" x14ac:dyDescent="0.3">
      <c r="B25" s="9">
        <v>2009</v>
      </c>
      <c r="C25" s="10">
        <f>'1.2 Real NKS'!C25/'4 GDP, Inflator, &amp; Population'!$G22*1000</f>
        <v>8277.4143485209297</v>
      </c>
      <c r="D25" s="10">
        <f>'1.2 Real NKS'!D25/'4 GDP, Inflator, &amp; Population'!$G22*1000</f>
        <v>3785.1898174913886</v>
      </c>
      <c r="E25" s="10">
        <f>'1.2 Real NKS'!E25/'4 GDP, Inflator, &amp; Population'!$G22*1000</f>
        <v>10721.366882570279</v>
      </c>
      <c r="F25" s="10">
        <f>'1.2 Real NKS'!F25/'4 GDP, Inflator, &amp; Population'!$G22*1000</f>
        <v>7888.9307144439135</v>
      </c>
      <c r="G25" s="10">
        <f>'1.2 Real NKS'!G25/'4 GDP, Inflator, &amp; Population'!$G22*1000</f>
        <v>3030.2085052154321</v>
      </c>
      <c r="H25" s="10">
        <f>'1.2 Real NKS'!H25/'4 GDP, Inflator, &amp; Population'!$G22*1000</f>
        <v>1368.499961943246</v>
      </c>
      <c r="I25" s="10">
        <f>'1.2 Real NKS'!I25/'4 GDP, Inflator, &amp; Population'!$G22*1000</f>
        <v>2.3736760683510441</v>
      </c>
      <c r="J25" s="10">
        <f>'1.2 Real NKS'!J25/'4 GDP, Inflator, &amp; Population'!$G22*1000</f>
        <v>349.87081170579285</v>
      </c>
      <c r="K25" s="10">
        <f>'1.2 Real NKS'!K25/'4 GDP, Inflator, &amp; Population'!$G22*1000</f>
        <v>3026.8988250402249</v>
      </c>
      <c r="L25" s="10">
        <f>'1.2 Real NKS'!L25/'4 GDP, Inflator, &amp; Population'!$G22*1000</f>
        <v>2292.7142963271026</v>
      </c>
      <c r="M25" s="10">
        <f>'1.2 Real NKS'!M25/'4 GDP, Inflator, &amp; Population'!$G22*1000</f>
        <v>4483.1774337136276</v>
      </c>
      <c r="N25" s="10">
        <f>'1.2 Real NKS'!N25/'4 GDP, Inflator, &amp; Population'!$G22*1000</f>
        <v>0</v>
      </c>
      <c r="O25" s="10">
        <f>'1.2 Real NKS'!O25/'4 GDP, Inflator, &amp; Population'!$G22*1000</f>
        <v>58.796610562430978</v>
      </c>
      <c r="P25" s="10">
        <f>'1.2 Real NKS'!P25/'4 GDP, Inflator, &amp; Population'!$G22*1000</f>
        <v>1693.4520746489</v>
      </c>
      <c r="Q25" s="10">
        <f>'1.2 Real NKS'!Q25/'4 GDP, Inflator, &amp; Population'!$G22*1000</f>
        <v>381.09117969282477</v>
      </c>
      <c r="R25" s="10">
        <f>'1.2 Real NKS'!R25/'4 GDP, Inflator, &amp; Population'!$G22*1000</f>
        <v>4659.6307548510358</v>
      </c>
      <c r="S25" s="10">
        <f>'1.2 Real NKS'!S25/'4 GDP, Inflator, &amp; Population'!$G22*1000</f>
        <v>4668.6452868048464</v>
      </c>
      <c r="T25" s="10">
        <f>'1.2 Real NKS'!T25/'4 GDP, Inflator, &amp; Population'!$G22*1000</f>
        <v>3316.6886679646877</v>
      </c>
      <c r="U25" s="10">
        <f>'1.2 Real NKS'!U25/'4 GDP, Inflator, &amp; Population'!$G22*1000</f>
        <v>1057.1519145232537</v>
      </c>
      <c r="V25" s="10">
        <f>'1.2 Real NKS'!V25/'4 GDP, Inflator, &amp; Population'!$G22*1000</f>
        <v>64.320646958014208</v>
      </c>
      <c r="W25" s="10">
        <f>'1.2 Real NKS'!W25/'4 GDP, Inflator, &amp; Population'!$G22*1000</f>
        <v>273.45544906643903</v>
      </c>
      <c r="X25" s="10">
        <f>'1.2 Real NKS'!X25/'4 GDP, Inflator, &amp; Population'!$G22*1000</f>
        <v>3987.1900414997958</v>
      </c>
      <c r="Y25" s="10">
        <f>'1.2 Real NKS'!Y25/'4 GDP, Inflator, &amp; Population'!$G22*1000</f>
        <v>2350.5205603815421</v>
      </c>
      <c r="Z25" s="10">
        <f>'1.2 Real NKS'!Z25/'4 GDP, Inflator, &amp; Population'!$G22*1000</f>
        <v>0</v>
      </c>
      <c r="AA25" s="10">
        <f>'1.2 Real NKS'!AA25/'4 GDP, Inflator, &amp; Population'!$G22*1000</f>
        <v>381.32383724859869</v>
      </c>
      <c r="AB25" s="10">
        <f>'1.2 Real NKS'!AB25/'4 GDP, Inflator, &amp; Population'!$G22*1000</f>
        <v>28643.604316357691</v>
      </c>
      <c r="AC25" s="10">
        <f>'1.2 Real NKS'!AC25/'4 GDP, Inflator, &amp; Population'!$G22*1000</f>
        <v>2019.4419791420617</v>
      </c>
      <c r="AD25" s="10">
        <f>'1.2 Real NKS'!AD25/'4 GDP, Inflator, &amp; Population'!$G22*1000</f>
        <v>58735.205965663947</v>
      </c>
      <c r="AE25" s="10">
        <f>'1.2 Real NKS'!AE25/'4 GDP, Inflator, &amp; Population'!$G22*1000</f>
        <v>904.31494653928007</v>
      </c>
      <c r="AF25" s="10">
        <f>'1.2 Real NKS'!AF25/'4 GDP, Inflator, &amp; Population'!$G22*1000</f>
        <v>11.560172302516669</v>
      </c>
      <c r="AG25" s="10">
        <f>'1.2 Real NKS'!AG25/'4 GDP, Inflator, &amp; Population'!$G22*1000</f>
        <v>3000.8155738179785</v>
      </c>
      <c r="AH25" s="10">
        <f>'1.2 Real NKS'!AH25/'4 GDP, Inflator, &amp; Population'!$G22*1000</f>
        <v>3646.1311347189398</v>
      </c>
      <c r="AI25" s="10">
        <f>'1.2 Real NKS'!AI25/'4 GDP, Inflator, &amp; Population'!$G22*1000</f>
        <v>1007.4887730899201</v>
      </c>
      <c r="AJ25" s="10">
        <f>'1.2 Real NKS'!AJ25/'4 GDP, Inflator, &amp; Population'!$G22*1000</f>
        <v>130.94289671981903</v>
      </c>
      <c r="AK25" s="10">
        <f>'1.2 Real NKS'!AK25/'4 GDP, Inflator, &amp; Population'!$G22*1000</f>
        <v>4145.3232094966443</v>
      </c>
      <c r="AL25" s="10">
        <f>'1.2 Real NKS'!AL25/'4 GDP, Inflator, &amp; Population'!$G22*1000</f>
        <v>314.33900838832551</v>
      </c>
      <c r="AM25" s="10">
        <f>'1.2 Real NKS'!AM25/'4 GDP, Inflator, &amp; Population'!$G22*1000</f>
        <v>2307.3196677800079</v>
      </c>
      <c r="AN25" s="10">
        <f>'1.2 Real NKS'!AN25/'4 GDP, Inflator, &amp; Population'!$G22*1000</f>
        <v>68.683924461203645</v>
      </c>
      <c r="AO25" s="10">
        <f>'1.2 Real NKS'!AO25/'4 GDP, Inflator, &amp; Population'!$G22*1000</f>
        <v>8.241641024643549</v>
      </c>
      <c r="AP25" s="10">
        <f>'1.2 Real NKS'!AP25/'4 GDP, Inflator, &amp; Population'!$G22*1000</f>
        <v>199.65969670520812</v>
      </c>
      <c r="AQ25" s="10">
        <f>'1.2 Real NKS'!AQ25/'4 GDP, Inflator, &amp; Population'!$G22*1000</f>
        <v>2382.0782936669011</v>
      </c>
      <c r="AR25" s="10">
        <f>'1.2 Real NKS'!AR25/'4 GDP, Inflator, &amp; Population'!$G22*1000</f>
        <v>207.88742885423477</v>
      </c>
      <c r="AS25" s="10">
        <f>'1.2 Real NKS'!AS25/'4 GDP, Inflator, &amp; Population'!$G22*1000</f>
        <v>89.380647489988817</v>
      </c>
      <c r="AT25" s="10">
        <f>'1.2 Real NKS'!AT25/'4 GDP, Inflator, &amp; Population'!$G22*1000</f>
        <v>1555.9732708323668</v>
      </c>
      <c r="AU25" s="10">
        <f>'1.2 Real NKS'!AU25/'4 GDP, Inflator, &amp; Population'!$G22*1000</f>
        <v>234.32946584523597</v>
      </c>
      <c r="AV25" s="10">
        <f>'1.2 Real NKS'!AV25/'4 GDP, Inflator, &amp; Population'!$G22*1000</f>
        <v>754.97155571070539</v>
      </c>
      <c r="AW25" s="10">
        <f>'1.2 Real NKS'!AW25/'4 GDP, Inflator, &amp; Population'!$G22*1000</f>
        <v>2937.2333617108984</v>
      </c>
    </row>
    <row r="26" spans="2:49" x14ac:dyDescent="0.3">
      <c r="B26" s="9">
        <v>2010</v>
      </c>
      <c r="C26" s="10">
        <f>'1.2 Real NKS'!C26/'4 GDP, Inflator, &amp; Population'!$G23*1000</f>
        <v>8170.4578439352035</v>
      </c>
      <c r="D26" s="10">
        <f>'1.2 Real NKS'!D26/'4 GDP, Inflator, &amp; Population'!$G23*1000</f>
        <v>3968.5348054938049</v>
      </c>
      <c r="E26" s="10">
        <f>'1.2 Real NKS'!E26/'4 GDP, Inflator, &amp; Population'!$G23*1000</f>
        <v>10032.024888136479</v>
      </c>
      <c r="F26" s="10">
        <f>'1.2 Real NKS'!F26/'4 GDP, Inflator, &amp; Population'!$G23*1000</f>
        <v>8128.6826696696899</v>
      </c>
      <c r="G26" s="10">
        <f>'1.2 Real NKS'!G26/'4 GDP, Inflator, &amp; Population'!$G23*1000</f>
        <v>3195.5501066433994</v>
      </c>
      <c r="H26" s="10">
        <f>'1.2 Real NKS'!H26/'4 GDP, Inflator, &amp; Population'!$G23*1000</f>
        <v>1419.1326665584293</v>
      </c>
      <c r="I26" s="10">
        <f>'1.2 Real NKS'!I26/'4 GDP, Inflator, &amp; Population'!$G23*1000</f>
        <v>2.0157380863571794</v>
      </c>
      <c r="J26" s="10">
        <f>'1.2 Real NKS'!J26/'4 GDP, Inflator, &amp; Population'!$G23*1000</f>
        <v>379.89573847435349</v>
      </c>
      <c r="K26" s="10">
        <f>'1.2 Real NKS'!K26/'4 GDP, Inflator, &amp; Population'!$G23*1000</f>
        <v>2856.8405531983844</v>
      </c>
      <c r="L26" s="10">
        <f>'1.2 Real NKS'!L26/'4 GDP, Inflator, &amp; Population'!$G23*1000</f>
        <v>2190.3942978940349</v>
      </c>
      <c r="M26" s="10">
        <f>'1.2 Real NKS'!M26/'4 GDP, Inflator, &amp; Population'!$G23*1000</f>
        <v>4319.8415899731681</v>
      </c>
      <c r="N26" s="10">
        <f>'1.2 Real NKS'!N26/'4 GDP, Inflator, &amp; Population'!$G23*1000</f>
        <v>0</v>
      </c>
      <c r="O26" s="10">
        <f>'1.2 Real NKS'!O26/'4 GDP, Inflator, &amp; Population'!$G23*1000</f>
        <v>58.891506342088014</v>
      </c>
      <c r="P26" s="10">
        <f>'1.2 Real NKS'!P26/'4 GDP, Inflator, &amp; Population'!$G23*1000</f>
        <v>1553.3711880586106</v>
      </c>
      <c r="Q26" s="10">
        <f>'1.2 Real NKS'!Q26/'4 GDP, Inflator, &amp; Population'!$G23*1000</f>
        <v>439.47084560143816</v>
      </c>
      <c r="R26" s="10">
        <f>'1.2 Real NKS'!R26/'4 GDP, Inflator, &amp; Population'!$G23*1000</f>
        <v>4974.6549942390575</v>
      </c>
      <c r="S26" s="10">
        <f>'1.2 Real NKS'!S26/'4 GDP, Inflator, &amp; Population'!$G23*1000</f>
        <v>4858.9279673234951</v>
      </c>
      <c r="T26" s="10">
        <f>'1.2 Real NKS'!T26/'4 GDP, Inflator, &amp; Population'!$G23*1000</f>
        <v>3298.662534238319</v>
      </c>
      <c r="U26" s="10">
        <f>'1.2 Real NKS'!U26/'4 GDP, Inflator, &amp; Population'!$G23*1000</f>
        <v>990.40586955126139</v>
      </c>
      <c r="V26" s="10">
        <f>'1.2 Real NKS'!V26/'4 GDP, Inflator, &amp; Population'!$G23*1000</f>
        <v>60.845958185008833</v>
      </c>
      <c r="W26" s="10">
        <f>'1.2 Real NKS'!W26/'4 GDP, Inflator, &amp; Population'!$G23*1000</f>
        <v>264.54923510012765</v>
      </c>
      <c r="X26" s="10">
        <f>'1.2 Real NKS'!X26/'4 GDP, Inflator, &amp; Population'!$G23*1000</f>
        <v>3907.2965227115196</v>
      </c>
      <c r="Y26" s="10">
        <f>'1.2 Real NKS'!Y26/'4 GDP, Inflator, &amp; Population'!$G23*1000</f>
        <v>2417.4679243804881</v>
      </c>
      <c r="Z26" s="10">
        <f>'1.2 Real NKS'!Z26/'4 GDP, Inflator, &amp; Population'!$G23*1000</f>
        <v>0</v>
      </c>
      <c r="AA26" s="10">
        <f>'1.2 Real NKS'!AA26/'4 GDP, Inflator, &amp; Population'!$G23*1000</f>
        <v>427.39958999126105</v>
      </c>
      <c r="AB26" s="10">
        <f>'1.2 Real NKS'!AB26/'4 GDP, Inflator, &amp; Population'!$G23*1000</f>
        <v>27580.437443147781</v>
      </c>
      <c r="AC26" s="10">
        <f>'1.2 Real NKS'!AC26/'4 GDP, Inflator, &amp; Population'!$G23*1000</f>
        <v>1948.0564252288887</v>
      </c>
      <c r="AD26" s="10">
        <f>'1.2 Real NKS'!AD26/'4 GDP, Inflator, &amp; Population'!$G23*1000</f>
        <v>56964.216196379668</v>
      </c>
      <c r="AE26" s="10">
        <f>'1.2 Real NKS'!AE26/'4 GDP, Inflator, &amp; Population'!$G23*1000</f>
        <v>898.19380412235569</v>
      </c>
      <c r="AF26" s="10">
        <f>'1.2 Real NKS'!AF26/'4 GDP, Inflator, &amp; Population'!$G23*1000</f>
        <v>12.181631829699297</v>
      </c>
      <c r="AG26" s="10">
        <f>'1.2 Real NKS'!AG26/'4 GDP, Inflator, &amp; Population'!$G23*1000</f>
        <v>2971.70896289247</v>
      </c>
      <c r="AH26" s="10">
        <f>'1.2 Real NKS'!AH26/'4 GDP, Inflator, &amp; Population'!$G23*1000</f>
        <v>3591.6604776535855</v>
      </c>
      <c r="AI26" s="10">
        <f>'1.2 Real NKS'!AI26/'4 GDP, Inflator, &amp; Population'!$G23*1000</f>
        <v>1018.5987093802098</v>
      </c>
      <c r="AJ26" s="10">
        <f>'1.2 Real NKS'!AJ26/'4 GDP, Inflator, &amp; Population'!$G23*1000</f>
        <v>129.6701046573603</v>
      </c>
      <c r="AK26" s="10">
        <f>'1.2 Real NKS'!AK26/'4 GDP, Inflator, &amp; Population'!$G23*1000</f>
        <v>4041.2847158243321</v>
      </c>
      <c r="AL26" s="10">
        <f>'1.2 Real NKS'!AL26/'4 GDP, Inflator, &amp; Population'!$G23*1000</f>
        <v>311.65060979446804</v>
      </c>
      <c r="AM26" s="10">
        <f>'1.2 Real NKS'!AM26/'4 GDP, Inflator, &amp; Population'!$G23*1000</f>
        <v>2354.1573686392526</v>
      </c>
      <c r="AN26" s="10">
        <f>'1.2 Real NKS'!AN26/'4 GDP, Inflator, &amp; Population'!$G23*1000</f>
        <v>65.416814281299949</v>
      </c>
      <c r="AO26" s="10">
        <f>'1.2 Real NKS'!AO26/'4 GDP, Inflator, &amp; Population'!$G23*1000</f>
        <v>8.6066009625781454</v>
      </c>
      <c r="AP26" s="10">
        <f>'1.2 Real NKS'!AP26/'4 GDP, Inflator, &amp; Population'!$G23*1000</f>
        <v>185.47656517313428</v>
      </c>
      <c r="AQ26" s="10">
        <f>'1.2 Real NKS'!AQ26/'4 GDP, Inflator, &amp; Population'!$G23*1000</f>
        <v>2310.0236506979772</v>
      </c>
      <c r="AR26" s="10">
        <f>'1.2 Real NKS'!AR26/'4 GDP, Inflator, &amp; Population'!$G23*1000</f>
        <v>217.71861754096875</v>
      </c>
      <c r="AS26" s="10">
        <f>'1.2 Real NKS'!AS26/'4 GDP, Inflator, &amp; Population'!$G23*1000</f>
        <v>84.62441082494999</v>
      </c>
      <c r="AT26" s="10">
        <f>'1.2 Real NKS'!AT26/'4 GDP, Inflator, &amp; Population'!$G23*1000</f>
        <v>1527.2165976321046</v>
      </c>
      <c r="AU26" s="10">
        <f>'1.2 Real NKS'!AU26/'4 GDP, Inflator, &amp; Population'!$G23*1000</f>
        <v>222.8700159631446</v>
      </c>
      <c r="AV26" s="10">
        <f>'1.2 Real NKS'!AV26/'4 GDP, Inflator, &amp; Population'!$G23*1000</f>
        <v>792.60858332211842</v>
      </c>
      <c r="AW26" s="10">
        <f>'1.2 Real NKS'!AW26/'4 GDP, Inflator, &amp; Population'!$G23*1000</f>
        <v>2909.1994338408499</v>
      </c>
    </row>
    <row r="27" spans="2:49" x14ac:dyDescent="0.3">
      <c r="B27" s="9">
        <v>2011</v>
      </c>
      <c r="C27" s="10">
        <f>'1.2 Real NKS'!C27/'4 GDP, Inflator, &amp; Population'!$G24*1000</f>
        <v>8096.6413306379509</v>
      </c>
      <c r="D27" s="10">
        <f>'1.2 Real NKS'!D27/'4 GDP, Inflator, &amp; Population'!$G24*1000</f>
        <v>3978.3317383257472</v>
      </c>
      <c r="E27" s="10">
        <f>'1.2 Real NKS'!E27/'4 GDP, Inflator, &amp; Population'!$G24*1000</f>
        <v>9274.4071994018323</v>
      </c>
      <c r="F27" s="10">
        <f>'1.2 Real NKS'!F27/'4 GDP, Inflator, &amp; Population'!$G24*1000</f>
        <v>8419.1816698175098</v>
      </c>
      <c r="G27" s="10">
        <f>'1.2 Real NKS'!G27/'4 GDP, Inflator, &amp; Population'!$G24*1000</f>
        <v>3197.1651090392866</v>
      </c>
      <c r="H27" s="10">
        <f>'1.2 Real NKS'!H27/'4 GDP, Inflator, &amp; Population'!$G24*1000</f>
        <v>1382.1160184012501</v>
      </c>
      <c r="I27" s="10">
        <f>'1.2 Real NKS'!I27/'4 GDP, Inflator, &amp; Population'!$G24*1000</f>
        <v>1.7792700103943306</v>
      </c>
      <c r="J27" s="10">
        <f>'1.2 Real NKS'!J27/'4 GDP, Inflator, &amp; Population'!$G24*1000</f>
        <v>359.0025517355154</v>
      </c>
      <c r="K27" s="10">
        <f>'1.2 Real NKS'!K27/'4 GDP, Inflator, &amp; Population'!$G24*1000</f>
        <v>2656.1835583070688</v>
      </c>
      <c r="L27" s="10">
        <f>'1.2 Real NKS'!L27/'4 GDP, Inflator, &amp; Population'!$G24*1000</f>
        <v>2080.6694460471344</v>
      </c>
      <c r="M27" s="10">
        <f>'1.2 Real NKS'!M27/'4 GDP, Inflator, &amp; Population'!$G24*1000</f>
        <v>4114.7867082356597</v>
      </c>
      <c r="N27" s="10">
        <f>'1.2 Real NKS'!N27/'4 GDP, Inflator, &amp; Population'!$G24*1000</f>
        <v>0</v>
      </c>
      <c r="O27" s="10">
        <f>'1.2 Real NKS'!O27/'4 GDP, Inflator, &amp; Population'!$G24*1000</f>
        <v>52.488759206535363</v>
      </c>
      <c r="P27" s="10">
        <f>'1.2 Real NKS'!P27/'4 GDP, Inflator, &amp; Population'!$G24*1000</f>
        <v>1611.5028350881848</v>
      </c>
      <c r="Q27" s="10">
        <f>'1.2 Real NKS'!Q27/'4 GDP, Inflator, &amp; Population'!$G24*1000</f>
        <v>427.49533623871616</v>
      </c>
      <c r="R27" s="10">
        <f>'1.2 Real NKS'!R27/'4 GDP, Inflator, &amp; Population'!$G24*1000</f>
        <v>5319.2055795480428</v>
      </c>
      <c r="S27" s="10">
        <f>'1.2 Real NKS'!S27/'4 GDP, Inflator, &amp; Population'!$G24*1000</f>
        <v>4866.5544689453227</v>
      </c>
      <c r="T27" s="10">
        <f>'1.2 Real NKS'!T27/'4 GDP, Inflator, &amp; Population'!$G24*1000</f>
        <v>3272.22802586531</v>
      </c>
      <c r="U27" s="10">
        <f>'1.2 Real NKS'!U27/'4 GDP, Inflator, &amp; Population'!$G24*1000</f>
        <v>945.51416823064676</v>
      </c>
      <c r="V27" s="10">
        <f>'1.2 Real NKS'!V27/'4 GDP, Inflator, &amp; Population'!$G24*1000</f>
        <v>64.730277950001607</v>
      </c>
      <c r="W27" s="10">
        <f>'1.2 Real NKS'!W27/'4 GDP, Inflator, &amp; Population'!$G24*1000</f>
        <v>248.88090332708094</v>
      </c>
      <c r="X27" s="10">
        <f>'1.2 Real NKS'!X27/'4 GDP, Inflator, &amp; Population'!$G24*1000</f>
        <v>3782.8541251565657</v>
      </c>
      <c r="Y27" s="10">
        <f>'1.2 Real NKS'!Y27/'4 GDP, Inflator, &amp; Population'!$G24*1000</f>
        <v>2295.5336841420713</v>
      </c>
      <c r="Z27" s="10">
        <f>'1.2 Real NKS'!Z27/'4 GDP, Inflator, &amp; Population'!$G24*1000</f>
        <v>0</v>
      </c>
      <c r="AA27" s="10">
        <f>'1.2 Real NKS'!AA27/'4 GDP, Inflator, &amp; Population'!$G24*1000</f>
        <v>393.24335988896627</v>
      </c>
      <c r="AB27" s="10">
        <f>'1.2 Real NKS'!AB27/'4 GDP, Inflator, &amp; Population'!$G24*1000</f>
        <v>26773.416768057967</v>
      </c>
      <c r="AC27" s="10">
        <f>'1.2 Real NKS'!AC27/'4 GDP, Inflator, &amp; Population'!$G24*1000</f>
        <v>1857.193454972446</v>
      </c>
      <c r="AD27" s="10">
        <f>'1.2 Real NKS'!AD27/'4 GDP, Inflator, &amp; Population'!$G24*1000</f>
        <v>55386.889559931951</v>
      </c>
      <c r="AE27" s="10">
        <f>'1.2 Real NKS'!AE27/'4 GDP, Inflator, &amp; Population'!$G24*1000</f>
        <v>869.0902264051922</v>
      </c>
      <c r="AF27" s="10">
        <f>'1.2 Real NKS'!AF27/'4 GDP, Inflator, &amp; Population'!$G24*1000</f>
        <v>12.661795604196985</v>
      </c>
      <c r="AG27" s="10">
        <f>'1.2 Real NKS'!AG27/'4 GDP, Inflator, &amp; Population'!$G24*1000</f>
        <v>2875.6782920719934</v>
      </c>
      <c r="AH27" s="10">
        <f>'1.2 Real NKS'!AH27/'4 GDP, Inflator, &amp; Population'!$G24*1000</f>
        <v>3544.9062982065366</v>
      </c>
      <c r="AI27" s="10">
        <f>'1.2 Real NKS'!AI27/'4 GDP, Inflator, &amp; Population'!$G24*1000</f>
        <v>1003.2608221444057</v>
      </c>
      <c r="AJ27" s="10">
        <f>'1.2 Real NKS'!AJ27/'4 GDP, Inflator, &amp; Population'!$G24*1000</f>
        <v>130.06275680044888</v>
      </c>
      <c r="AK27" s="10">
        <f>'1.2 Real NKS'!AK27/'4 GDP, Inflator, &amp; Population'!$G24*1000</f>
        <v>4008.1613172953867</v>
      </c>
      <c r="AL27" s="10">
        <f>'1.2 Real NKS'!AL27/'4 GDP, Inflator, &amp; Population'!$G24*1000</f>
        <v>319.68961906283994</v>
      </c>
      <c r="AM27" s="10">
        <f>'1.2 Real NKS'!AM27/'4 GDP, Inflator, &amp; Population'!$G24*1000</f>
        <v>2420.2930306753024</v>
      </c>
      <c r="AN27" s="10">
        <f>'1.2 Real NKS'!AN27/'4 GDP, Inflator, &amp; Population'!$G24*1000</f>
        <v>64.285607397354326</v>
      </c>
      <c r="AO27" s="10">
        <f>'1.2 Real NKS'!AO27/'4 GDP, Inflator, &amp; Population'!$G24*1000</f>
        <v>9.1464588690918323</v>
      </c>
      <c r="AP27" s="10">
        <f>'1.2 Real NKS'!AP27/'4 GDP, Inflator, &amp; Population'!$G24*1000</f>
        <v>180.81486148246819</v>
      </c>
      <c r="AQ27" s="10">
        <f>'1.2 Real NKS'!AQ27/'4 GDP, Inflator, &amp; Population'!$G24*1000</f>
        <v>2303.3455570287761</v>
      </c>
      <c r="AR27" s="10">
        <f>'1.2 Real NKS'!AR27/'4 GDP, Inflator, &amp; Population'!$G24*1000</f>
        <v>222.70617800073157</v>
      </c>
      <c r="AS27" s="10">
        <f>'1.2 Real NKS'!AS27/'4 GDP, Inflator, &amp; Population'!$G24*1000</f>
        <v>86.202310934705849</v>
      </c>
      <c r="AT27" s="10">
        <f>'1.2 Real NKS'!AT27/'4 GDP, Inflator, &amp; Population'!$G24*1000</f>
        <v>1529.4368713827969</v>
      </c>
      <c r="AU27" s="10">
        <f>'1.2 Real NKS'!AU27/'4 GDP, Inflator, &amp; Population'!$G24*1000</f>
        <v>219.05182661169238</v>
      </c>
      <c r="AV27" s="10">
        <f>'1.2 Real NKS'!AV27/'4 GDP, Inflator, &amp; Population'!$G24*1000</f>
        <v>832.23194571910642</v>
      </c>
      <c r="AW27" s="10">
        <f>'1.2 Real NKS'!AW27/'4 GDP, Inflator, &amp; Population'!$G24*1000</f>
        <v>2880.1925945760663</v>
      </c>
    </row>
    <row r="28" spans="2:49" x14ac:dyDescent="0.3">
      <c r="B28" s="9">
        <v>2012</v>
      </c>
      <c r="C28" s="10">
        <f>'1.2 Real NKS'!C28/'4 GDP, Inflator, &amp; Population'!$G25*1000</f>
        <v>8076.3844410750762</v>
      </c>
      <c r="D28" s="10">
        <f>'1.2 Real NKS'!D28/'4 GDP, Inflator, &amp; Population'!$G25*1000</f>
        <v>4077.0920882530495</v>
      </c>
      <c r="E28" s="10">
        <f>'1.2 Real NKS'!E28/'4 GDP, Inflator, &amp; Population'!$G25*1000</f>
        <v>8992.4849495493381</v>
      </c>
      <c r="F28" s="10">
        <f>'1.2 Real NKS'!F28/'4 GDP, Inflator, &amp; Population'!$G25*1000</f>
        <v>8938.0149740010438</v>
      </c>
      <c r="G28" s="10">
        <f>'1.2 Real NKS'!G28/'4 GDP, Inflator, &amp; Population'!$G25*1000</f>
        <v>3368.3497726424221</v>
      </c>
      <c r="H28" s="10">
        <f>'1.2 Real NKS'!H28/'4 GDP, Inflator, &amp; Population'!$G25*1000</f>
        <v>1379.0472188971166</v>
      </c>
      <c r="I28" s="10">
        <f>'1.2 Real NKS'!I28/'4 GDP, Inflator, &amp; Population'!$G25*1000</f>
        <v>1.5203923845894358</v>
      </c>
      <c r="J28" s="10">
        <f>'1.2 Real NKS'!J28/'4 GDP, Inflator, &amp; Population'!$G25*1000</f>
        <v>385.13460977995516</v>
      </c>
      <c r="K28" s="10">
        <f>'1.2 Real NKS'!K28/'4 GDP, Inflator, &amp; Population'!$G25*1000</f>
        <v>2604.7709068933941</v>
      </c>
      <c r="L28" s="10">
        <f>'1.2 Real NKS'!L28/'4 GDP, Inflator, &amp; Population'!$G25*1000</f>
        <v>2035.6372328017653</v>
      </c>
      <c r="M28" s="10">
        <f>'1.2 Real NKS'!M28/'4 GDP, Inflator, &amp; Population'!$G25*1000</f>
        <v>4106.5299954821476</v>
      </c>
      <c r="N28" s="10">
        <f>'1.2 Real NKS'!N28/'4 GDP, Inflator, &amp; Population'!$G25*1000</f>
        <v>0</v>
      </c>
      <c r="O28" s="10">
        <f>'1.2 Real NKS'!O28/'4 GDP, Inflator, &amp; Population'!$G25*1000</f>
        <v>62.868738363518155</v>
      </c>
      <c r="P28" s="10">
        <f>'1.2 Real NKS'!P28/'4 GDP, Inflator, &amp; Population'!$G25*1000</f>
        <v>1794.5822626025442</v>
      </c>
      <c r="Q28" s="10">
        <f>'1.2 Real NKS'!Q28/'4 GDP, Inflator, &amp; Population'!$G25*1000</f>
        <v>484.15657958565447</v>
      </c>
      <c r="R28" s="10">
        <f>'1.2 Real NKS'!R28/'4 GDP, Inflator, &amp; Population'!$G25*1000</f>
        <v>5629.7358393323884</v>
      </c>
      <c r="S28" s="10">
        <f>'1.2 Real NKS'!S28/'4 GDP, Inflator, &amp; Population'!$G25*1000</f>
        <v>5042.772847381344</v>
      </c>
      <c r="T28" s="10">
        <f>'1.2 Real NKS'!T28/'4 GDP, Inflator, &amp; Population'!$G25*1000</f>
        <v>3246.595199296471</v>
      </c>
      <c r="U28" s="10">
        <f>'1.2 Real NKS'!U28/'4 GDP, Inflator, &amp; Population'!$G25*1000</f>
        <v>915.44159674046443</v>
      </c>
      <c r="V28" s="10">
        <f>'1.2 Real NKS'!V28/'4 GDP, Inflator, &amp; Population'!$G25*1000</f>
        <v>60.45128025463795</v>
      </c>
      <c r="W28" s="10">
        <f>'1.2 Real NKS'!W28/'4 GDP, Inflator, &amp; Population'!$G25*1000</f>
        <v>245.73954977372151</v>
      </c>
      <c r="X28" s="10">
        <f>'1.2 Real NKS'!X28/'4 GDP, Inflator, &amp; Population'!$G25*1000</f>
        <v>3803.1024392195277</v>
      </c>
      <c r="Y28" s="10">
        <f>'1.2 Real NKS'!Y28/'4 GDP, Inflator, &amp; Population'!$G25*1000</f>
        <v>2398.0230622800877</v>
      </c>
      <c r="Z28" s="10">
        <f>'1.2 Real NKS'!Z28/'4 GDP, Inflator, &amp; Population'!$G25*1000</f>
        <v>0</v>
      </c>
      <c r="AA28" s="10">
        <f>'1.2 Real NKS'!AA28/'4 GDP, Inflator, &amp; Population'!$G25*1000</f>
        <v>465.45963122527769</v>
      </c>
      <c r="AB28" s="10">
        <f>'1.2 Real NKS'!AB28/'4 GDP, Inflator, &amp; Population'!$G25*1000</f>
        <v>26491.91400241966</v>
      </c>
      <c r="AC28" s="10">
        <f>'1.2 Real NKS'!AC28/'4 GDP, Inflator, &amp; Population'!$G25*1000</f>
        <v>1794.6515528031173</v>
      </c>
      <c r="AD28" s="10">
        <f>'1.2 Real NKS'!AD28/'4 GDP, Inflator, &amp; Population'!$G25*1000</f>
        <v>55186.798850391511</v>
      </c>
      <c r="AE28" s="10">
        <f>'1.2 Real NKS'!AE28/'4 GDP, Inflator, &amp; Population'!$G25*1000</f>
        <v>841.54231747770257</v>
      </c>
      <c r="AF28" s="10">
        <f>'1.2 Real NKS'!AF28/'4 GDP, Inflator, &amp; Population'!$G25*1000</f>
        <v>14.924481884735759</v>
      </c>
      <c r="AG28" s="10">
        <f>'1.2 Real NKS'!AG28/'4 GDP, Inflator, &amp; Population'!$G25*1000</f>
        <v>2826.3238994942635</v>
      </c>
      <c r="AH28" s="10">
        <f>'1.2 Real NKS'!AH28/'4 GDP, Inflator, &amp; Population'!$G25*1000</f>
        <v>3520.8680544633521</v>
      </c>
      <c r="AI28" s="10">
        <f>'1.2 Real NKS'!AI28/'4 GDP, Inflator, &amp; Population'!$G25*1000</f>
        <v>1026.0227716131512</v>
      </c>
      <c r="AJ28" s="10">
        <f>'1.2 Real NKS'!AJ28/'4 GDP, Inflator, &amp; Population'!$G25*1000</f>
        <v>148.03808580692575</v>
      </c>
      <c r="AK28" s="10">
        <f>'1.2 Real NKS'!AK28/'4 GDP, Inflator, &amp; Population'!$G25*1000</f>
        <v>3978.7009161630085</v>
      </c>
      <c r="AL28" s="10">
        <f>'1.2 Real NKS'!AL28/'4 GDP, Inflator, &amp; Population'!$G25*1000</f>
        <v>337.16041309104867</v>
      </c>
      <c r="AM28" s="10">
        <f>'1.2 Real NKS'!AM28/'4 GDP, Inflator, &amp; Population'!$G25*1000</f>
        <v>2451.4239941141709</v>
      </c>
      <c r="AN28" s="10">
        <f>'1.2 Real NKS'!AN28/'4 GDP, Inflator, &amp; Population'!$G25*1000</f>
        <v>68.491794969689124</v>
      </c>
      <c r="AO28" s="10">
        <f>'1.2 Real NKS'!AO28/'4 GDP, Inflator, &amp; Population'!$G25*1000</f>
        <v>10.801287233354806</v>
      </c>
      <c r="AP28" s="10">
        <f>'1.2 Real NKS'!AP28/'4 GDP, Inflator, &amp; Population'!$G25*1000</f>
        <v>188.41858977377655</v>
      </c>
      <c r="AQ28" s="10">
        <f>'1.2 Real NKS'!AQ28/'4 GDP, Inflator, &amp; Population'!$G25*1000</f>
        <v>2313.9376937895659</v>
      </c>
      <c r="AR28" s="10">
        <f>'1.2 Real NKS'!AR28/'4 GDP, Inflator, &amp; Population'!$G25*1000</f>
        <v>222.84783540252414</v>
      </c>
      <c r="AS28" s="10">
        <f>'1.2 Real NKS'!AS28/'4 GDP, Inflator, &amp; Population'!$G25*1000</f>
        <v>84.396319732488266</v>
      </c>
      <c r="AT28" s="10">
        <f>'1.2 Real NKS'!AT28/'4 GDP, Inflator, &amp; Population'!$G25*1000</f>
        <v>1558.8301966365177</v>
      </c>
      <c r="AU28" s="10">
        <f>'1.2 Real NKS'!AU28/'4 GDP, Inflator, &amp; Population'!$G25*1000</f>
        <v>212.39556547575927</v>
      </c>
      <c r="AV28" s="10">
        <f>'1.2 Real NKS'!AV28/'4 GDP, Inflator, &amp; Population'!$G25*1000</f>
        <v>836.95319612781839</v>
      </c>
      <c r="AW28" s="10">
        <f>'1.2 Real NKS'!AW28/'4 GDP, Inflator, &amp; Population'!$G25*1000</f>
        <v>2988.5881474278867</v>
      </c>
    </row>
    <row r="29" spans="2:49" x14ac:dyDescent="0.3">
      <c r="B29" s="9">
        <v>2013</v>
      </c>
      <c r="C29" s="10">
        <f>'1.2 Real NKS'!C29/'4 GDP, Inflator, &amp; Population'!$G26*1000</f>
        <v>8305.5350747380689</v>
      </c>
      <c r="D29" s="10">
        <f>'1.2 Real NKS'!D29/'4 GDP, Inflator, &amp; Population'!$G26*1000</f>
        <v>4224.4419105040561</v>
      </c>
      <c r="E29" s="10">
        <f>'1.2 Real NKS'!E29/'4 GDP, Inflator, &amp; Population'!$G26*1000</f>
        <v>8837.8559571065252</v>
      </c>
      <c r="F29" s="10">
        <f>'1.2 Real NKS'!F29/'4 GDP, Inflator, &amp; Population'!$G26*1000</f>
        <v>9286.6874004073616</v>
      </c>
      <c r="G29" s="10">
        <f>'1.2 Real NKS'!G29/'4 GDP, Inflator, &amp; Population'!$G26*1000</f>
        <v>3611.1496743222046</v>
      </c>
      <c r="H29" s="10">
        <f>'1.2 Real NKS'!H29/'4 GDP, Inflator, &amp; Population'!$G26*1000</f>
        <v>1397.1405809417627</v>
      </c>
      <c r="I29" s="10">
        <f>'1.2 Real NKS'!I29/'4 GDP, Inflator, &amp; Population'!$G26*1000</f>
        <v>1.2818368928002861</v>
      </c>
      <c r="J29" s="10">
        <f>'1.2 Real NKS'!J29/'4 GDP, Inflator, &amp; Population'!$G26*1000</f>
        <v>389.99618882714663</v>
      </c>
      <c r="K29" s="10">
        <f>'1.2 Real NKS'!K29/'4 GDP, Inflator, &amp; Population'!$G26*1000</f>
        <v>2677.3535498090437</v>
      </c>
      <c r="L29" s="10">
        <f>'1.2 Real NKS'!L29/'4 GDP, Inflator, &amp; Population'!$G26*1000</f>
        <v>2042.2856020249358</v>
      </c>
      <c r="M29" s="10">
        <f>'1.2 Real NKS'!M29/'4 GDP, Inflator, &amp; Population'!$G26*1000</f>
        <v>4105.0157948263331</v>
      </c>
      <c r="N29" s="10">
        <f>'1.2 Real NKS'!N29/'4 GDP, Inflator, &amp; Population'!$G26*1000</f>
        <v>0</v>
      </c>
      <c r="O29" s="10">
        <f>'1.2 Real NKS'!O29/'4 GDP, Inflator, &amp; Population'!$G26*1000</f>
        <v>56.420048009438979</v>
      </c>
      <c r="P29" s="10">
        <f>'1.2 Real NKS'!P29/'4 GDP, Inflator, &amp; Population'!$G26*1000</f>
        <v>1697.4237366838079</v>
      </c>
      <c r="Q29" s="10">
        <f>'1.2 Real NKS'!Q29/'4 GDP, Inflator, &amp; Population'!$G26*1000</f>
        <v>445.86493954038787</v>
      </c>
      <c r="R29" s="10">
        <f>'1.2 Real NKS'!R29/'4 GDP, Inflator, &amp; Population'!$G26*1000</f>
        <v>5902.7520244848247</v>
      </c>
      <c r="S29" s="10">
        <f>'1.2 Real NKS'!S29/'4 GDP, Inflator, &amp; Population'!$G26*1000</f>
        <v>5288.7442367697477</v>
      </c>
      <c r="T29" s="10">
        <f>'1.2 Real NKS'!T29/'4 GDP, Inflator, &amp; Population'!$G26*1000</f>
        <v>3330.3861181808675</v>
      </c>
      <c r="U29" s="10">
        <f>'1.2 Real NKS'!U29/'4 GDP, Inflator, &amp; Population'!$G26*1000</f>
        <v>895.60442810167945</v>
      </c>
      <c r="V29" s="10">
        <f>'1.2 Real NKS'!V29/'4 GDP, Inflator, &amp; Population'!$G26*1000</f>
        <v>58.243287118761664</v>
      </c>
      <c r="W29" s="10">
        <f>'1.2 Real NKS'!W29/'4 GDP, Inflator, &amp; Population'!$G26*1000</f>
        <v>243.78620882770053</v>
      </c>
      <c r="X29" s="10">
        <f>'1.2 Real NKS'!X29/'4 GDP, Inflator, &amp; Population'!$G26*1000</f>
        <v>3882.9895648957545</v>
      </c>
      <c r="Y29" s="10">
        <f>'1.2 Real NKS'!Y29/'4 GDP, Inflator, &amp; Population'!$G26*1000</f>
        <v>2525.9065871370508</v>
      </c>
      <c r="Z29" s="10">
        <f>'1.2 Real NKS'!Z29/'4 GDP, Inflator, &amp; Population'!$G26*1000</f>
        <v>0</v>
      </c>
      <c r="AA29" s="10">
        <f>'1.2 Real NKS'!AA29/'4 GDP, Inflator, &amp; Population'!$G26*1000</f>
        <v>505.43501548533209</v>
      </c>
      <c r="AB29" s="10">
        <f>'1.2 Real NKS'!AB29/'4 GDP, Inflator, &amp; Population'!$G26*1000</f>
        <v>27510.718651187013</v>
      </c>
      <c r="AC29" s="10">
        <f>'1.2 Real NKS'!AC29/'4 GDP, Inflator, &amp; Population'!$G26*1000</f>
        <v>1777.522993072907</v>
      </c>
      <c r="AD29" s="10">
        <f>'1.2 Real NKS'!AD29/'4 GDP, Inflator, &amp; Population'!$G26*1000</f>
        <v>57476.295576793105</v>
      </c>
      <c r="AE29" s="10">
        <f>'1.2 Real NKS'!AE29/'4 GDP, Inflator, &amp; Population'!$G26*1000</f>
        <v>833.27398910727527</v>
      </c>
      <c r="AF29" s="10">
        <f>'1.2 Real NKS'!AF29/'4 GDP, Inflator, &amp; Population'!$G26*1000</f>
        <v>15.910439968266809</v>
      </c>
      <c r="AG29" s="10">
        <f>'1.2 Real NKS'!AG29/'4 GDP, Inflator, &amp; Population'!$G26*1000</f>
        <v>2877.6828304351307</v>
      </c>
      <c r="AH29" s="10">
        <f>'1.2 Real NKS'!AH29/'4 GDP, Inflator, &amp; Population'!$G26*1000</f>
        <v>3538.1884456943358</v>
      </c>
      <c r="AI29" s="10">
        <f>'1.2 Real NKS'!AI29/'4 GDP, Inflator, &amp; Population'!$G26*1000</f>
        <v>1156.2901008954557</v>
      </c>
      <c r="AJ29" s="10">
        <f>'1.2 Real NKS'!AJ29/'4 GDP, Inflator, &amp; Population'!$G26*1000</f>
        <v>168.2121137324169</v>
      </c>
      <c r="AK29" s="10">
        <f>'1.2 Real NKS'!AK29/'4 GDP, Inflator, &amp; Population'!$G26*1000</f>
        <v>4048.9447523125064</v>
      </c>
      <c r="AL29" s="10">
        <f>'1.2 Real NKS'!AL29/'4 GDP, Inflator, &amp; Population'!$G26*1000</f>
        <v>367.33476007123579</v>
      </c>
      <c r="AM29" s="10">
        <f>'1.2 Real NKS'!AM29/'4 GDP, Inflator, &amp; Population'!$G26*1000</f>
        <v>2522.4862232433584</v>
      </c>
      <c r="AN29" s="10">
        <f>'1.2 Real NKS'!AN29/'4 GDP, Inflator, &amp; Population'!$G26*1000</f>
        <v>69.946339209072164</v>
      </c>
      <c r="AO29" s="10">
        <f>'1.2 Real NKS'!AO29/'4 GDP, Inflator, &amp; Population'!$G26*1000</f>
        <v>13.583682661750187</v>
      </c>
      <c r="AP29" s="10">
        <f>'1.2 Real NKS'!AP29/'4 GDP, Inflator, &amp; Population'!$G26*1000</f>
        <v>189.80685289932566</v>
      </c>
      <c r="AQ29" s="10">
        <f>'1.2 Real NKS'!AQ29/'4 GDP, Inflator, &amp; Population'!$G26*1000</f>
        <v>2401.9890318551365</v>
      </c>
      <c r="AR29" s="10">
        <f>'1.2 Real NKS'!AR29/'4 GDP, Inflator, &amp; Population'!$G26*1000</f>
        <v>213.76510252583088</v>
      </c>
      <c r="AS29" s="10">
        <f>'1.2 Real NKS'!AS29/'4 GDP, Inflator, &amp; Population'!$G26*1000</f>
        <v>82.066115511995733</v>
      </c>
      <c r="AT29" s="10">
        <f>'1.2 Real NKS'!AT29/'4 GDP, Inflator, &amp; Population'!$G26*1000</f>
        <v>1575.1273370940467</v>
      </c>
      <c r="AU29" s="10">
        <f>'1.2 Real NKS'!AU29/'4 GDP, Inflator, &amp; Population'!$G26*1000</f>
        <v>209.44745518863502</v>
      </c>
      <c r="AV29" s="10">
        <f>'1.2 Real NKS'!AV29/'4 GDP, Inflator, &amp; Population'!$G26*1000</f>
        <v>871.70138966819286</v>
      </c>
      <c r="AW29" s="10">
        <f>'1.2 Real NKS'!AW29/'4 GDP, Inflator, &amp; Population'!$G26*1000</f>
        <v>3013.2677565957542</v>
      </c>
    </row>
    <row r="30" spans="2:49" x14ac:dyDescent="0.3">
      <c r="B30" s="9">
        <v>2014</v>
      </c>
      <c r="C30" s="10">
        <f>'1.2 Real NKS'!C30/'4 GDP, Inflator, &amp; Population'!$G27*1000</f>
        <v>8172.644753393326</v>
      </c>
      <c r="D30" s="10">
        <f>'1.2 Real NKS'!D30/'4 GDP, Inflator, &amp; Population'!$G27*1000</f>
        <v>4197.1737860704325</v>
      </c>
      <c r="E30" s="10">
        <f>'1.2 Real NKS'!E30/'4 GDP, Inflator, &amp; Population'!$G27*1000</f>
        <v>8326.2448822626648</v>
      </c>
      <c r="F30" s="10">
        <f>'1.2 Real NKS'!F30/'4 GDP, Inflator, &amp; Population'!$G27*1000</f>
        <v>9041.2634894790481</v>
      </c>
      <c r="G30" s="10">
        <f>'1.2 Real NKS'!G30/'4 GDP, Inflator, &amp; Population'!$G27*1000</f>
        <v>3549.8584904223699</v>
      </c>
      <c r="H30" s="10">
        <f>'1.2 Real NKS'!H30/'4 GDP, Inflator, &amp; Population'!$G27*1000</f>
        <v>1427.5681760402865</v>
      </c>
      <c r="I30" s="10">
        <f>'1.2 Real NKS'!I30/'4 GDP, Inflator, &amp; Population'!$G27*1000</f>
        <v>1.0308362803919986</v>
      </c>
      <c r="J30" s="10">
        <f>'1.2 Real NKS'!J30/'4 GDP, Inflator, &amp; Population'!$G27*1000</f>
        <v>395.02759386722141</v>
      </c>
      <c r="K30" s="10">
        <f>'1.2 Real NKS'!K30/'4 GDP, Inflator, &amp; Population'!$G27*1000</f>
        <v>2612.8916902685264</v>
      </c>
      <c r="L30" s="10">
        <f>'1.2 Real NKS'!L30/'4 GDP, Inflator, &amp; Population'!$G27*1000</f>
        <v>1956.0073192539667</v>
      </c>
      <c r="M30" s="10">
        <f>'1.2 Real NKS'!M30/'4 GDP, Inflator, &amp; Population'!$G27*1000</f>
        <v>3958.0957712482468</v>
      </c>
      <c r="N30" s="10">
        <f>'1.2 Real NKS'!N30/'4 GDP, Inflator, &amp; Population'!$G27*1000</f>
        <v>0</v>
      </c>
      <c r="O30" s="10">
        <f>'1.2 Real NKS'!O30/'4 GDP, Inflator, &amp; Population'!$G27*1000</f>
        <v>114.0185880448151</v>
      </c>
      <c r="P30" s="10">
        <f>'1.2 Real NKS'!P30/'4 GDP, Inflator, &amp; Population'!$G27*1000</f>
        <v>1588.3328326710721</v>
      </c>
      <c r="Q30" s="10">
        <f>'1.2 Real NKS'!Q30/'4 GDP, Inflator, &amp; Population'!$G27*1000</f>
        <v>443.93493014930698</v>
      </c>
      <c r="R30" s="10">
        <f>'1.2 Real NKS'!R30/'4 GDP, Inflator, &amp; Population'!$G27*1000</f>
        <v>5914.4728231681811</v>
      </c>
      <c r="S30" s="10">
        <f>'1.2 Real NKS'!S30/'4 GDP, Inflator, &amp; Population'!$G27*1000</f>
        <v>5163.8975198949911</v>
      </c>
      <c r="T30" s="10">
        <f>'1.2 Real NKS'!T30/'4 GDP, Inflator, &amp; Population'!$G27*1000</f>
        <v>3164.4599353210215</v>
      </c>
      <c r="U30" s="10">
        <f>'1.2 Real NKS'!U30/'4 GDP, Inflator, &amp; Population'!$G27*1000</f>
        <v>829.21895560494056</v>
      </c>
      <c r="V30" s="10">
        <f>'1.2 Real NKS'!V30/'4 GDP, Inflator, &amp; Population'!$G27*1000</f>
        <v>53.756607443526626</v>
      </c>
      <c r="W30" s="10">
        <f>'1.2 Real NKS'!W30/'4 GDP, Inflator, &amp; Population'!$G27*1000</f>
        <v>241.08813327530092</v>
      </c>
      <c r="X30" s="10">
        <f>'1.2 Real NKS'!X30/'4 GDP, Inflator, &amp; Population'!$G27*1000</f>
        <v>3842.8985353333396</v>
      </c>
      <c r="Y30" s="10">
        <f>'1.2 Real NKS'!Y30/'4 GDP, Inflator, &amp; Population'!$G27*1000</f>
        <v>2594.1375881184449</v>
      </c>
      <c r="Z30" s="10">
        <f>'1.2 Real NKS'!Z30/'4 GDP, Inflator, &amp; Population'!$G27*1000</f>
        <v>0</v>
      </c>
      <c r="AA30" s="10">
        <f>'1.2 Real NKS'!AA30/'4 GDP, Inflator, &amp; Population'!$G27*1000</f>
        <v>577.82807363573829</v>
      </c>
      <c r="AB30" s="10">
        <f>'1.2 Real NKS'!AB30/'4 GDP, Inflator, &amp; Population'!$G27*1000</f>
        <v>27478.358021001382</v>
      </c>
      <c r="AC30" s="10">
        <f>'1.2 Real NKS'!AC30/'4 GDP, Inflator, &amp; Population'!$G27*1000</f>
        <v>1734.320926562857</v>
      </c>
      <c r="AD30" s="10">
        <f>'1.2 Real NKS'!AD30/'4 GDP, Inflator, &amp; Population'!$G27*1000</f>
        <v>57858.676154919864</v>
      </c>
      <c r="AE30" s="10">
        <f>'1.2 Real NKS'!AE30/'4 GDP, Inflator, &amp; Population'!$G27*1000</f>
        <v>800.82717388224353</v>
      </c>
      <c r="AF30" s="10">
        <f>'1.2 Real NKS'!AF30/'4 GDP, Inflator, &amp; Population'!$G27*1000</f>
        <v>22.893832565636917</v>
      </c>
      <c r="AG30" s="10">
        <f>'1.2 Real NKS'!AG30/'4 GDP, Inflator, &amp; Population'!$G27*1000</f>
        <v>2871.3783480541374</v>
      </c>
      <c r="AH30" s="10">
        <f>'1.2 Real NKS'!AH30/'4 GDP, Inflator, &amp; Population'!$G27*1000</f>
        <v>3558.28839310697</v>
      </c>
      <c r="AI30" s="10">
        <f>'1.2 Real NKS'!AI30/'4 GDP, Inflator, &amp; Population'!$G27*1000</f>
        <v>1138.7734403470922</v>
      </c>
      <c r="AJ30" s="10">
        <f>'1.2 Real NKS'!AJ30/'4 GDP, Inflator, &amp; Population'!$G27*1000</f>
        <v>161.22322032875383</v>
      </c>
      <c r="AK30" s="10">
        <f>'1.2 Real NKS'!AK30/'4 GDP, Inflator, &amp; Population'!$G27*1000</f>
        <v>4006.0313725483479</v>
      </c>
      <c r="AL30" s="10">
        <f>'1.2 Real NKS'!AL30/'4 GDP, Inflator, &amp; Population'!$G27*1000</f>
        <v>394.04975072033443</v>
      </c>
      <c r="AM30" s="10">
        <f>'1.2 Real NKS'!AM30/'4 GDP, Inflator, &amp; Population'!$G27*1000</f>
        <v>2492.3197955783571</v>
      </c>
      <c r="AN30" s="10">
        <f>'1.2 Real NKS'!AN30/'4 GDP, Inflator, &amp; Population'!$G27*1000</f>
        <v>83.031984990644773</v>
      </c>
      <c r="AO30" s="10">
        <f>'1.2 Real NKS'!AO30/'4 GDP, Inflator, &amp; Population'!$G27*1000</f>
        <v>14.932879167982875</v>
      </c>
      <c r="AP30" s="10">
        <f>'1.2 Real NKS'!AP30/'4 GDP, Inflator, &amp; Population'!$G27*1000</f>
        <v>181.53104123877549</v>
      </c>
      <c r="AQ30" s="10">
        <f>'1.2 Real NKS'!AQ30/'4 GDP, Inflator, &amp; Population'!$G27*1000</f>
        <v>2353.1015079175527</v>
      </c>
      <c r="AR30" s="10">
        <f>'1.2 Real NKS'!AR30/'4 GDP, Inflator, &amp; Population'!$G27*1000</f>
        <v>221.95468281129553</v>
      </c>
      <c r="AS30" s="10">
        <f>'1.2 Real NKS'!AS30/'4 GDP, Inflator, &amp; Population'!$G27*1000</f>
        <v>76.993430742603195</v>
      </c>
      <c r="AT30" s="10">
        <f>'1.2 Real NKS'!AT30/'4 GDP, Inflator, &amp; Population'!$G27*1000</f>
        <v>1584.9394080466766</v>
      </c>
      <c r="AU30" s="10">
        <f>'1.2 Real NKS'!AU30/'4 GDP, Inflator, &amp; Population'!$G27*1000</f>
        <v>196.43329623412981</v>
      </c>
      <c r="AV30" s="10">
        <f>'1.2 Real NKS'!AV30/'4 GDP, Inflator, &amp; Population'!$G27*1000</f>
        <v>855.00852528527048</v>
      </c>
      <c r="AW30" s="10">
        <f>'1.2 Real NKS'!AW30/'4 GDP, Inflator, &amp; Population'!$G27*1000</f>
        <v>2911.682954799136</v>
      </c>
    </row>
    <row r="31" spans="2:49" x14ac:dyDescent="0.3">
      <c r="B31" s="9">
        <v>2015</v>
      </c>
      <c r="C31" s="10">
        <f>'1.2 Real NKS'!C31/'4 GDP, Inflator, &amp; Population'!$G28*1000</f>
        <v>8406.8593197066584</v>
      </c>
      <c r="D31" s="10">
        <f>'1.2 Real NKS'!D31/'4 GDP, Inflator, &amp; Population'!$G28*1000</f>
        <v>4372.385634076355</v>
      </c>
      <c r="E31" s="10">
        <f>'1.2 Real NKS'!E31/'4 GDP, Inflator, &amp; Population'!$G28*1000</f>
        <v>8316.1942812097259</v>
      </c>
      <c r="F31" s="10">
        <f>'1.2 Real NKS'!F31/'4 GDP, Inflator, &amp; Population'!$G28*1000</f>
        <v>9077.7132840504455</v>
      </c>
      <c r="G31" s="10">
        <f>'1.2 Real NKS'!G31/'4 GDP, Inflator, &amp; Population'!$G28*1000</f>
        <v>3720.502475170148</v>
      </c>
      <c r="H31" s="10">
        <f>'1.2 Real NKS'!H31/'4 GDP, Inflator, &amp; Population'!$G28*1000</f>
        <v>1439.7424428066165</v>
      </c>
      <c r="I31" s="10">
        <f>'1.2 Real NKS'!I31/'4 GDP, Inflator, &amp; Population'!$G28*1000</f>
        <v>0.80251899865445186</v>
      </c>
      <c r="J31" s="10">
        <f>'1.2 Real NKS'!J31/'4 GDP, Inflator, &amp; Population'!$G28*1000</f>
        <v>391.60124027873644</v>
      </c>
      <c r="K31" s="10">
        <f>'1.2 Real NKS'!K31/'4 GDP, Inflator, &amp; Population'!$G28*1000</f>
        <v>2674.7101720400115</v>
      </c>
      <c r="L31" s="10">
        <f>'1.2 Real NKS'!L31/'4 GDP, Inflator, &amp; Population'!$G28*1000</f>
        <v>1967.8991572757593</v>
      </c>
      <c r="M31" s="10">
        <f>'1.2 Real NKS'!M31/'4 GDP, Inflator, &amp; Population'!$G28*1000</f>
        <v>4015.6358730857928</v>
      </c>
      <c r="N31" s="10">
        <f>'1.2 Real NKS'!N31/'4 GDP, Inflator, &amp; Population'!$G28*1000</f>
        <v>0</v>
      </c>
      <c r="O31" s="10">
        <f>'1.2 Real NKS'!O31/'4 GDP, Inflator, &amp; Population'!$G28*1000</f>
        <v>176.41376483390437</v>
      </c>
      <c r="P31" s="10">
        <f>'1.2 Real NKS'!P31/'4 GDP, Inflator, &amp; Population'!$G28*1000</f>
        <v>1762.3164077783842</v>
      </c>
      <c r="Q31" s="10">
        <f>'1.2 Real NKS'!Q31/'4 GDP, Inflator, &amp; Population'!$G28*1000</f>
        <v>436.42576764763027</v>
      </c>
      <c r="R31" s="10">
        <f>'1.2 Real NKS'!R31/'4 GDP, Inflator, &amp; Population'!$G28*1000</f>
        <v>6183.8441447750947</v>
      </c>
      <c r="S31" s="10">
        <f>'1.2 Real NKS'!S31/'4 GDP, Inflator, &amp; Population'!$G28*1000</f>
        <v>5207.9706605354895</v>
      </c>
      <c r="T31" s="10">
        <f>'1.2 Real NKS'!T31/'4 GDP, Inflator, &amp; Population'!$G28*1000</f>
        <v>3222.5137413624775</v>
      </c>
      <c r="U31" s="10">
        <f>'1.2 Real NKS'!U31/'4 GDP, Inflator, &amp; Population'!$G28*1000</f>
        <v>812.57253578618497</v>
      </c>
      <c r="V31" s="10">
        <f>'1.2 Real NKS'!V31/'4 GDP, Inflator, &amp; Population'!$G28*1000</f>
        <v>55.48437788433273</v>
      </c>
      <c r="W31" s="10">
        <f>'1.2 Real NKS'!W31/'4 GDP, Inflator, &amp; Population'!$G28*1000</f>
        <v>246.51997658246643</v>
      </c>
      <c r="X31" s="10">
        <f>'1.2 Real NKS'!X31/'4 GDP, Inflator, &amp; Population'!$G28*1000</f>
        <v>3993.6190007012292</v>
      </c>
      <c r="Y31" s="10">
        <f>'1.2 Real NKS'!Y31/'4 GDP, Inflator, &amp; Population'!$G28*1000</f>
        <v>2520.3775762200257</v>
      </c>
      <c r="Z31" s="10">
        <f>'1.2 Real NKS'!Z31/'4 GDP, Inflator, &amp; Population'!$G28*1000</f>
        <v>0</v>
      </c>
      <c r="AA31" s="10">
        <f>'1.2 Real NKS'!AA31/'4 GDP, Inflator, &amp; Population'!$G28*1000</f>
        <v>599.62625961526692</v>
      </c>
      <c r="AB31" s="10">
        <f>'1.2 Real NKS'!AB31/'4 GDP, Inflator, &amp; Population'!$G28*1000</f>
        <v>28989.314107498063</v>
      </c>
      <c r="AC31" s="10">
        <f>'1.2 Real NKS'!AC31/'4 GDP, Inflator, &amp; Population'!$G28*1000</f>
        <v>1756.7122712263317</v>
      </c>
      <c r="AD31" s="10">
        <f>'1.2 Real NKS'!AD31/'4 GDP, Inflator, &amp; Population'!$G28*1000</f>
        <v>60646.360625099849</v>
      </c>
      <c r="AE31" s="10">
        <f>'1.2 Real NKS'!AE31/'4 GDP, Inflator, &amp; Population'!$G28*1000</f>
        <v>786.92723804443608</v>
      </c>
      <c r="AF31" s="10">
        <f>'1.2 Real NKS'!AF31/'4 GDP, Inflator, &amp; Population'!$G28*1000</f>
        <v>48.822587736058537</v>
      </c>
      <c r="AG31" s="10">
        <f>'1.2 Real NKS'!AG31/'4 GDP, Inflator, &amp; Population'!$G28*1000</f>
        <v>2979.130908097196</v>
      </c>
      <c r="AH31" s="10">
        <f>'1.2 Real NKS'!AH31/'4 GDP, Inflator, &amp; Population'!$G28*1000</f>
        <v>3783.3886113997678</v>
      </c>
      <c r="AI31" s="10">
        <f>'1.2 Real NKS'!AI31/'4 GDP, Inflator, &amp; Population'!$G28*1000</f>
        <v>1175.1245207981553</v>
      </c>
      <c r="AJ31" s="10">
        <f>'1.2 Real NKS'!AJ31/'4 GDP, Inflator, &amp; Population'!$G28*1000</f>
        <v>150.37342488079918</v>
      </c>
      <c r="AK31" s="10">
        <f>'1.2 Real NKS'!AK31/'4 GDP, Inflator, &amp; Population'!$G28*1000</f>
        <v>4113.0650771471437</v>
      </c>
      <c r="AL31" s="10">
        <f>'1.2 Real NKS'!AL31/'4 GDP, Inflator, &amp; Population'!$G28*1000</f>
        <v>433.48484178289755</v>
      </c>
      <c r="AM31" s="10">
        <f>'1.2 Real NKS'!AM31/'4 GDP, Inflator, &amp; Population'!$G28*1000</f>
        <v>2571.6145117775504</v>
      </c>
      <c r="AN31" s="10">
        <f>'1.2 Real NKS'!AN31/'4 GDP, Inflator, &amp; Population'!$G28*1000</f>
        <v>84.472651468329616</v>
      </c>
      <c r="AO31" s="10">
        <f>'1.2 Real NKS'!AO31/'4 GDP, Inflator, &amp; Population'!$G28*1000</f>
        <v>18.012554497612857</v>
      </c>
      <c r="AP31" s="10">
        <f>'1.2 Real NKS'!AP31/'4 GDP, Inflator, &amp; Population'!$G28*1000</f>
        <v>190.50093209489046</v>
      </c>
      <c r="AQ31" s="10">
        <f>'1.2 Real NKS'!AQ31/'4 GDP, Inflator, &amp; Population'!$G28*1000</f>
        <v>2378.0932324681244</v>
      </c>
      <c r="AR31" s="10">
        <f>'1.2 Real NKS'!AR31/'4 GDP, Inflator, &amp; Population'!$G28*1000</f>
        <v>232.85664940065328</v>
      </c>
      <c r="AS31" s="10">
        <f>'1.2 Real NKS'!AS31/'4 GDP, Inflator, &amp; Population'!$G28*1000</f>
        <v>75.762776773359988</v>
      </c>
      <c r="AT31" s="10">
        <f>'1.2 Real NKS'!AT31/'4 GDP, Inflator, &amp; Population'!$G28*1000</f>
        <v>1676.8097214812578</v>
      </c>
      <c r="AU31" s="10">
        <f>'1.2 Real NKS'!AU31/'4 GDP, Inflator, &amp; Population'!$G28*1000</f>
        <v>193.43381200588504</v>
      </c>
      <c r="AV31" s="10">
        <f>'1.2 Real NKS'!AV31/'4 GDP, Inflator, &amp; Population'!$G28*1000</f>
        <v>907.19166584958577</v>
      </c>
      <c r="AW31" s="10">
        <f>'1.2 Real NKS'!AW31/'4 GDP, Inflator, &amp; Population'!$G28*1000</f>
        <v>2909.533927356189</v>
      </c>
    </row>
    <row r="32" spans="2:49" x14ac:dyDescent="0.3">
      <c r="B32" s="9">
        <v>2016</v>
      </c>
      <c r="C32" s="10">
        <f>'1.2 Real NKS'!C32/'4 GDP, Inflator, &amp; Population'!$G29*1000</f>
        <v>8536.4264031298389</v>
      </c>
      <c r="D32" s="10">
        <f>'1.2 Real NKS'!D32/'4 GDP, Inflator, &amp; Population'!$G29*1000</f>
        <v>4335.0673045294116</v>
      </c>
      <c r="E32" s="10">
        <f>'1.2 Real NKS'!E32/'4 GDP, Inflator, &amp; Population'!$G29*1000</f>
        <v>8257.2901398788254</v>
      </c>
      <c r="F32" s="10">
        <f>'1.2 Real NKS'!F32/'4 GDP, Inflator, &amp; Population'!$G29*1000</f>
        <v>9069.4382059658619</v>
      </c>
      <c r="G32" s="10">
        <f>'1.2 Real NKS'!G32/'4 GDP, Inflator, &amp; Population'!$G29*1000</f>
        <v>3818.24625910343</v>
      </c>
      <c r="H32" s="10">
        <f>'1.2 Real NKS'!H32/'4 GDP, Inflator, &amp; Population'!$G29*1000</f>
        <v>1454.4429930689412</v>
      </c>
      <c r="I32" s="10">
        <f>'1.2 Real NKS'!I32/'4 GDP, Inflator, &amp; Population'!$G29*1000</f>
        <v>0.56267895246931543</v>
      </c>
      <c r="J32" s="10">
        <f>'1.2 Real NKS'!J32/'4 GDP, Inflator, &amp; Population'!$G29*1000</f>
        <v>476.38732930926352</v>
      </c>
      <c r="K32" s="10">
        <f>'1.2 Real NKS'!K32/'4 GDP, Inflator, &amp; Population'!$G29*1000</f>
        <v>2678.4316600999546</v>
      </c>
      <c r="L32" s="10">
        <f>'1.2 Real NKS'!L32/'4 GDP, Inflator, &amp; Population'!$G29*1000</f>
        <v>1992.3610748412</v>
      </c>
      <c r="M32" s="10">
        <f>'1.2 Real NKS'!M32/'4 GDP, Inflator, &amp; Population'!$G29*1000</f>
        <v>4090.8788476959776</v>
      </c>
      <c r="N32" s="10">
        <f>'1.2 Real NKS'!N32/'4 GDP, Inflator, &amp; Population'!$G29*1000</f>
        <v>0</v>
      </c>
      <c r="O32" s="10">
        <f>'1.2 Real NKS'!O32/'4 GDP, Inflator, &amp; Population'!$G29*1000</f>
        <v>182.34177137344935</v>
      </c>
      <c r="P32" s="10">
        <f>'1.2 Real NKS'!P32/'4 GDP, Inflator, &amp; Population'!$G29*1000</f>
        <v>1848.7452750523164</v>
      </c>
      <c r="Q32" s="10">
        <f>'1.2 Real NKS'!Q32/'4 GDP, Inflator, &amp; Population'!$G29*1000</f>
        <v>446.55032670688269</v>
      </c>
      <c r="R32" s="10">
        <f>'1.2 Real NKS'!R32/'4 GDP, Inflator, &amp; Population'!$G29*1000</f>
        <v>6411.133948192366</v>
      </c>
      <c r="S32" s="10">
        <f>'1.2 Real NKS'!S32/'4 GDP, Inflator, &amp; Population'!$G29*1000</f>
        <v>5225.1015808545681</v>
      </c>
      <c r="T32" s="10">
        <f>'1.2 Real NKS'!T32/'4 GDP, Inflator, &amp; Population'!$G29*1000</f>
        <v>3352.7082710729842</v>
      </c>
      <c r="U32" s="10">
        <f>'1.2 Real NKS'!U32/'4 GDP, Inflator, &amp; Population'!$G29*1000</f>
        <v>806.39055556601852</v>
      </c>
      <c r="V32" s="10">
        <f>'1.2 Real NKS'!V32/'4 GDP, Inflator, &amp; Population'!$G29*1000</f>
        <v>55.80558740653526</v>
      </c>
      <c r="W32" s="10">
        <f>'1.2 Real NKS'!W32/'4 GDP, Inflator, &amp; Population'!$G29*1000</f>
        <v>252.24887427118404</v>
      </c>
      <c r="X32" s="10">
        <f>'1.2 Real NKS'!X32/'4 GDP, Inflator, &amp; Population'!$G29*1000</f>
        <v>3941.5760741285594</v>
      </c>
      <c r="Y32" s="10">
        <f>'1.2 Real NKS'!Y32/'4 GDP, Inflator, &amp; Population'!$G29*1000</f>
        <v>2663.4883433355417</v>
      </c>
      <c r="Z32" s="10">
        <f>'1.2 Real NKS'!Z32/'4 GDP, Inflator, &amp; Population'!$G29*1000</f>
        <v>0</v>
      </c>
      <c r="AA32" s="10">
        <f>'1.2 Real NKS'!AA32/'4 GDP, Inflator, &amp; Population'!$G29*1000</f>
        <v>592.15376804134792</v>
      </c>
      <c r="AB32" s="10">
        <f>'1.2 Real NKS'!AB32/'4 GDP, Inflator, &amp; Population'!$G29*1000</f>
        <v>29956.025971063849</v>
      </c>
      <c r="AC32" s="10">
        <f>'1.2 Real NKS'!AC32/'4 GDP, Inflator, &amp; Population'!$G29*1000</f>
        <v>1741.8152487130362</v>
      </c>
      <c r="AD32" s="10">
        <f>'1.2 Real NKS'!AD32/'4 GDP, Inflator, &amp; Population'!$G29*1000</f>
        <v>63331.043271139584</v>
      </c>
      <c r="AE32" s="10">
        <f>'1.2 Real NKS'!AE32/'4 GDP, Inflator, &amp; Population'!$G29*1000</f>
        <v>788.11897803801787</v>
      </c>
      <c r="AF32" s="10">
        <f>'1.2 Real NKS'!AF32/'4 GDP, Inflator, &amp; Population'!$G29*1000</f>
        <v>78.938250266082264</v>
      </c>
      <c r="AG32" s="10">
        <f>'1.2 Real NKS'!AG32/'4 GDP, Inflator, &amp; Population'!$G29*1000</f>
        <v>3109.2267258356715</v>
      </c>
      <c r="AH32" s="10">
        <f>'1.2 Real NKS'!AH32/'4 GDP, Inflator, &amp; Population'!$G29*1000</f>
        <v>3918.0176475242833</v>
      </c>
      <c r="AI32" s="10">
        <f>'1.2 Real NKS'!AI32/'4 GDP, Inflator, &amp; Population'!$G29*1000</f>
        <v>1228.5804576818362</v>
      </c>
      <c r="AJ32" s="10">
        <f>'1.2 Real NKS'!AJ32/'4 GDP, Inflator, &amp; Population'!$G29*1000</f>
        <v>149.64757115432593</v>
      </c>
      <c r="AK32" s="10">
        <f>'1.2 Real NKS'!AK32/'4 GDP, Inflator, &amp; Population'!$G29*1000</f>
        <v>4221.4107345881957</v>
      </c>
      <c r="AL32" s="10">
        <f>'1.2 Real NKS'!AL32/'4 GDP, Inflator, &amp; Population'!$G29*1000</f>
        <v>443.93467054438077</v>
      </c>
      <c r="AM32" s="10">
        <f>'1.2 Real NKS'!AM32/'4 GDP, Inflator, &amp; Population'!$G29*1000</f>
        <v>2632.0494433351296</v>
      </c>
      <c r="AN32" s="10">
        <f>'1.2 Real NKS'!AN32/'4 GDP, Inflator, &amp; Population'!$G29*1000</f>
        <v>85.624317961082426</v>
      </c>
      <c r="AO32" s="10">
        <f>'1.2 Real NKS'!AO32/'4 GDP, Inflator, &amp; Population'!$G29*1000</f>
        <v>19.784873273569644</v>
      </c>
      <c r="AP32" s="10">
        <f>'1.2 Real NKS'!AP32/'4 GDP, Inflator, &amp; Population'!$G29*1000</f>
        <v>193.04894110199913</v>
      </c>
      <c r="AQ32" s="10">
        <f>'1.2 Real NKS'!AQ32/'4 GDP, Inflator, &amp; Population'!$G29*1000</f>
        <v>2388.3681570817712</v>
      </c>
      <c r="AR32" s="10">
        <f>'1.2 Real NKS'!AR32/'4 GDP, Inflator, &amp; Population'!$G29*1000</f>
        <v>245.01439483914638</v>
      </c>
      <c r="AS32" s="10">
        <f>'1.2 Real NKS'!AS32/'4 GDP, Inflator, &amp; Population'!$G29*1000</f>
        <v>75.259561402896537</v>
      </c>
      <c r="AT32" s="10">
        <f>'1.2 Real NKS'!AT32/'4 GDP, Inflator, &amp; Population'!$G29*1000</f>
        <v>1744.0544506297579</v>
      </c>
      <c r="AU32" s="10">
        <f>'1.2 Real NKS'!AU32/'4 GDP, Inflator, &amp; Population'!$G29*1000</f>
        <v>187.10652072362993</v>
      </c>
      <c r="AV32" s="10">
        <f>'1.2 Real NKS'!AV32/'4 GDP, Inflator, &amp; Population'!$G29*1000</f>
        <v>928.0102768572242</v>
      </c>
      <c r="AW32" s="10">
        <f>'1.2 Real NKS'!AW32/'4 GDP, Inflator, &amp; Population'!$G29*1000</f>
        <v>2909.5267593221888</v>
      </c>
    </row>
    <row r="33" spans="2:49" x14ac:dyDescent="0.3">
      <c r="B33" s="9">
        <v>2017</v>
      </c>
      <c r="C33" s="10">
        <f>'1.2 Real NKS'!C33/'4 GDP, Inflator, &amp; Population'!$G30*1000</f>
        <v>8470.8287068528443</v>
      </c>
      <c r="D33" s="10">
        <f>'1.2 Real NKS'!D33/'4 GDP, Inflator, &amp; Population'!$G30*1000</f>
        <v>4088.6277677509916</v>
      </c>
      <c r="E33" s="10">
        <f>'1.2 Real NKS'!E33/'4 GDP, Inflator, &amp; Population'!$G30*1000</f>
        <v>8002.2131246112685</v>
      </c>
      <c r="F33" s="10">
        <f>'1.2 Real NKS'!F33/'4 GDP, Inflator, &amp; Population'!$G30*1000</f>
        <v>8954.6617301802853</v>
      </c>
      <c r="G33" s="10">
        <f>'1.2 Real NKS'!G33/'4 GDP, Inflator, &amp; Population'!$G30*1000</f>
        <v>3884.0239782604062</v>
      </c>
      <c r="H33" s="10">
        <f>'1.2 Real NKS'!H33/'4 GDP, Inflator, &amp; Population'!$G30*1000</f>
        <v>1447.7651007050886</v>
      </c>
      <c r="I33" s="10">
        <f>'1.2 Real NKS'!I33/'4 GDP, Inflator, &amp; Population'!$G30*1000</f>
        <v>0.37647429738074689</v>
      </c>
      <c r="J33" s="10">
        <f>'1.2 Real NKS'!J33/'4 GDP, Inflator, &amp; Population'!$G30*1000</f>
        <v>457.44526774662273</v>
      </c>
      <c r="K33" s="10">
        <f>'1.2 Real NKS'!K33/'4 GDP, Inflator, &amp; Population'!$G30*1000</f>
        <v>2716.7013155556847</v>
      </c>
      <c r="L33" s="10">
        <f>'1.2 Real NKS'!L33/'4 GDP, Inflator, &amp; Population'!$G30*1000</f>
        <v>1960.5843500755996</v>
      </c>
      <c r="M33" s="10">
        <f>'1.2 Real NKS'!M33/'4 GDP, Inflator, &amp; Population'!$G30*1000</f>
        <v>4077.6452044937341</v>
      </c>
      <c r="N33" s="10">
        <f>'1.2 Real NKS'!N33/'4 GDP, Inflator, &amp; Population'!$G30*1000</f>
        <v>0</v>
      </c>
      <c r="O33" s="10">
        <f>'1.2 Real NKS'!O33/'4 GDP, Inflator, &amp; Population'!$G30*1000</f>
        <v>210.42157364627749</v>
      </c>
      <c r="P33" s="10">
        <f>'1.2 Real NKS'!P33/'4 GDP, Inflator, &amp; Population'!$G30*1000</f>
        <v>1677.5124348302145</v>
      </c>
      <c r="Q33" s="10">
        <f>'1.2 Real NKS'!Q33/'4 GDP, Inflator, &amp; Population'!$G30*1000</f>
        <v>406.83283964006108</v>
      </c>
      <c r="R33" s="10">
        <f>'1.2 Real NKS'!R33/'4 GDP, Inflator, &amp; Population'!$G30*1000</f>
        <v>6559.7451918605275</v>
      </c>
      <c r="S33" s="10">
        <f>'1.2 Real NKS'!S33/'4 GDP, Inflator, &amp; Population'!$G30*1000</f>
        <v>5247.3354217989599</v>
      </c>
      <c r="T33" s="10">
        <f>'1.2 Real NKS'!T33/'4 GDP, Inflator, &amp; Population'!$G30*1000</f>
        <v>3447.877666005129</v>
      </c>
      <c r="U33" s="10">
        <f>'1.2 Real NKS'!U33/'4 GDP, Inflator, &amp; Population'!$G30*1000</f>
        <v>764.33010446558524</v>
      </c>
      <c r="V33" s="10">
        <f>'1.2 Real NKS'!V33/'4 GDP, Inflator, &amp; Population'!$G30*1000</f>
        <v>59.187462978092789</v>
      </c>
      <c r="W33" s="10">
        <f>'1.2 Real NKS'!W33/'4 GDP, Inflator, &amp; Population'!$G30*1000</f>
        <v>261.30767052916565</v>
      </c>
      <c r="X33" s="10">
        <f>'1.2 Real NKS'!X33/'4 GDP, Inflator, &amp; Population'!$G30*1000</f>
        <v>3885.359970754294</v>
      </c>
      <c r="Y33" s="10">
        <f>'1.2 Real NKS'!Y33/'4 GDP, Inflator, &amp; Population'!$G30*1000</f>
        <v>2898.0524694645169</v>
      </c>
      <c r="Z33" s="10">
        <f>'1.2 Real NKS'!Z33/'4 GDP, Inflator, &amp; Population'!$G30*1000</f>
        <v>0</v>
      </c>
      <c r="AA33" s="10">
        <f>'1.2 Real NKS'!AA33/'4 GDP, Inflator, &amp; Population'!$G30*1000</f>
        <v>642.93925839618316</v>
      </c>
      <c r="AB33" s="10">
        <f>'1.2 Real NKS'!AB33/'4 GDP, Inflator, &amp; Population'!$G30*1000</f>
        <v>30971.782464481192</v>
      </c>
      <c r="AC33" s="10">
        <f>'1.2 Real NKS'!AC33/'4 GDP, Inflator, &amp; Population'!$G30*1000</f>
        <v>1752.8588168868455</v>
      </c>
      <c r="AD33" s="10">
        <f>'1.2 Real NKS'!AD33/'4 GDP, Inflator, &amp; Population'!$G30*1000</f>
        <v>65938.488086545476</v>
      </c>
      <c r="AE33" s="10">
        <f>'1.2 Real NKS'!AE33/'4 GDP, Inflator, &amp; Population'!$G30*1000</f>
        <v>770.51060550850082</v>
      </c>
      <c r="AF33" s="10">
        <f>'1.2 Real NKS'!AF33/'4 GDP, Inflator, &amp; Population'!$G30*1000</f>
        <v>90.44129993824366</v>
      </c>
      <c r="AG33" s="10">
        <f>'1.2 Real NKS'!AG33/'4 GDP, Inflator, &amp; Population'!$G30*1000</f>
        <v>3202.0344380975889</v>
      </c>
      <c r="AH33" s="10">
        <f>'1.2 Real NKS'!AH33/'4 GDP, Inflator, &amp; Population'!$G30*1000</f>
        <v>3957.6478286495812</v>
      </c>
      <c r="AI33" s="10">
        <f>'1.2 Real NKS'!AI33/'4 GDP, Inflator, &amp; Population'!$G30*1000</f>
        <v>1226.9433946386794</v>
      </c>
      <c r="AJ33" s="10">
        <f>'1.2 Real NKS'!AJ33/'4 GDP, Inflator, &amp; Population'!$G30*1000</f>
        <v>167.42849645328724</v>
      </c>
      <c r="AK33" s="10">
        <f>'1.2 Real NKS'!AK33/'4 GDP, Inflator, &amp; Population'!$G30*1000</f>
        <v>4359.3878409389508</v>
      </c>
      <c r="AL33" s="10">
        <f>'1.2 Real NKS'!AL33/'4 GDP, Inflator, &amp; Population'!$G30*1000</f>
        <v>454.80994766495758</v>
      </c>
      <c r="AM33" s="10">
        <f>'1.2 Real NKS'!AM33/'4 GDP, Inflator, &amp; Population'!$G30*1000</f>
        <v>2650.1655344013452</v>
      </c>
      <c r="AN33" s="10">
        <f>'1.2 Real NKS'!AN33/'4 GDP, Inflator, &amp; Population'!$G30*1000</f>
        <v>82.111416693842159</v>
      </c>
      <c r="AO33" s="10">
        <f>'1.2 Real NKS'!AO33/'4 GDP, Inflator, &amp; Population'!$G30*1000</f>
        <v>20.336561615927639</v>
      </c>
      <c r="AP33" s="10">
        <f>'1.2 Real NKS'!AP33/'4 GDP, Inflator, &amp; Population'!$G30*1000</f>
        <v>187.430281116038</v>
      </c>
      <c r="AQ33" s="10">
        <f>'1.2 Real NKS'!AQ33/'4 GDP, Inflator, &amp; Population'!$G30*1000</f>
        <v>2396.934447732538</v>
      </c>
      <c r="AR33" s="10">
        <f>'1.2 Real NKS'!AR33/'4 GDP, Inflator, &amp; Population'!$G30*1000</f>
        <v>263.67818851114555</v>
      </c>
      <c r="AS33" s="10">
        <f>'1.2 Real NKS'!AS33/'4 GDP, Inflator, &amp; Population'!$G30*1000</f>
        <v>73.710839676221468</v>
      </c>
      <c r="AT33" s="10">
        <f>'1.2 Real NKS'!AT33/'4 GDP, Inflator, &amp; Population'!$G30*1000</f>
        <v>1767.0632328658057</v>
      </c>
      <c r="AU33" s="10">
        <f>'1.2 Real NKS'!AU33/'4 GDP, Inflator, &amp; Population'!$G30*1000</f>
        <v>188.02770340971733</v>
      </c>
      <c r="AV33" s="10">
        <f>'1.2 Real NKS'!AV33/'4 GDP, Inflator, &amp; Population'!$G30*1000</f>
        <v>975.60474433296315</v>
      </c>
      <c r="AW33" s="10">
        <f>'1.2 Real NKS'!AW33/'4 GDP, Inflator, &amp; Population'!$G30*1000</f>
        <v>2838.8989773437079</v>
      </c>
    </row>
    <row r="34" spans="2:49" x14ac:dyDescent="0.3">
      <c r="B34" s="9">
        <v>2018</v>
      </c>
      <c r="C34" s="10">
        <f>'1.2 Real NKS'!C34/'4 GDP, Inflator, &amp; Population'!$G31*1000</f>
        <v>8544.8135988340437</v>
      </c>
      <c r="D34" s="10">
        <f>'1.2 Real NKS'!D34/'4 GDP, Inflator, &amp; Population'!$G31*1000</f>
        <v>3851.3614109764617</v>
      </c>
      <c r="E34" s="10">
        <f>'1.2 Real NKS'!E34/'4 GDP, Inflator, &amp; Population'!$G31*1000</f>
        <v>7866.9283316327928</v>
      </c>
      <c r="F34" s="10">
        <f>'1.2 Real NKS'!F34/'4 GDP, Inflator, &amp; Population'!$G31*1000</f>
        <v>8730.9754665787204</v>
      </c>
      <c r="G34" s="10">
        <f>'1.2 Real NKS'!G34/'4 GDP, Inflator, &amp; Population'!$G31*1000</f>
        <v>3907.1301385719466</v>
      </c>
      <c r="H34" s="10">
        <f>'1.2 Real NKS'!H34/'4 GDP, Inflator, &amp; Population'!$G31*1000</f>
        <v>1500.3731587422672</v>
      </c>
      <c r="I34" s="10">
        <f>'1.2 Real NKS'!I34/'4 GDP, Inflator, &amp; Population'!$G31*1000</f>
        <v>94.763100388114324</v>
      </c>
      <c r="J34" s="10">
        <f>'1.2 Real NKS'!J34/'4 GDP, Inflator, &amp; Population'!$G31*1000</f>
        <v>411.12767694146601</v>
      </c>
      <c r="K34" s="10">
        <f>'1.2 Real NKS'!K34/'4 GDP, Inflator, &amp; Population'!$G31*1000</f>
        <v>2846.4304547399952</v>
      </c>
      <c r="L34" s="10">
        <f>'1.2 Real NKS'!L34/'4 GDP, Inflator, &amp; Population'!$G31*1000</f>
        <v>1992.0365924478274</v>
      </c>
      <c r="M34" s="10">
        <f>'1.2 Real NKS'!M34/'4 GDP, Inflator, &amp; Population'!$G31*1000</f>
        <v>4094.3065751074619</v>
      </c>
      <c r="N34" s="10">
        <f>'1.2 Real NKS'!N34/'4 GDP, Inflator, &amp; Population'!$G31*1000</f>
        <v>0.83912711169253074</v>
      </c>
      <c r="O34" s="10">
        <f>'1.2 Real NKS'!O34/'4 GDP, Inflator, &amp; Population'!$G31*1000</f>
        <v>158.81328364341508</v>
      </c>
      <c r="P34" s="10">
        <f>'1.2 Real NKS'!P34/'4 GDP, Inflator, &amp; Population'!$G31*1000</f>
        <v>1729.80557758695</v>
      </c>
      <c r="Q34" s="10">
        <f>'1.2 Real NKS'!Q34/'4 GDP, Inflator, &amp; Population'!$G31*1000</f>
        <v>389.89755618396595</v>
      </c>
      <c r="R34" s="10">
        <f>'1.2 Real NKS'!R34/'4 GDP, Inflator, &amp; Population'!$G31*1000</f>
        <v>6735.7598100426394</v>
      </c>
      <c r="S34" s="10">
        <f>'1.2 Real NKS'!S34/'4 GDP, Inflator, &amp; Population'!$G31*1000</f>
        <v>5241.3604534234282</v>
      </c>
      <c r="T34" s="10">
        <f>'1.2 Real NKS'!T34/'4 GDP, Inflator, &amp; Population'!$G31*1000</f>
        <v>3575.916858425388</v>
      </c>
      <c r="U34" s="10">
        <f>'1.2 Real NKS'!U34/'4 GDP, Inflator, &amp; Population'!$G31*1000</f>
        <v>743.20152452627042</v>
      </c>
      <c r="V34" s="10">
        <f>'1.2 Real NKS'!V34/'4 GDP, Inflator, &amp; Population'!$G31*1000</f>
        <v>56.686711985514968</v>
      </c>
      <c r="W34" s="10">
        <f>'1.2 Real NKS'!W34/'4 GDP, Inflator, &amp; Population'!$G31*1000</f>
        <v>262.33817289671492</v>
      </c>
      <c r="X34" s="10">
        <f>'1.2 Real NKS'!X34/'4 GDP, Inflator, &amp; Population'!$G31*1000</f>
        <v>3860.6146849939851</v>
      </c>
      <c r="Y34" s="10">
        <f>'1.2 Real NKS'!Y34/'4 GDP, Inflator, &amp; Population'!$G31*1000</f>
        <v>3032.1892971238508</v>
      </c>
      <c r="Z34" s="10">
        <f>'1.2 Real NKS'!Z34/'4 GDP, Inflator, &amp; Population'!$G31*1000</f>
        <v>0.2487566946243385</v>
      </c>
      <c r="AA34" s="10">
        <f>'1.2 Real NKS'!AA34/'4 GDP, Inflator, &amp; Population'!$G31*1000</f>
        <v>644.4878570266128</v>
      </c>
      <c r="AB34" s="10">
        <f>'1.2 Real NKS'!AB34/'4 GDP, Inflator, &amp; Population'!$G31*1000</f>
        <v>31381.493422882948</v>
      </c>
      <c r="AC34" s="10">
        <f>'1.2 Real NKS'!AC34/'4 GDP, Inflator, &amp; Population'!$G31*1000</f>
        <v>1713.7652088033924</v>
      </c>
      <c r="AD34" s="10">
        <f>'1.2 Real NKS'!AD34/'4 GDP, Inflator, &amp; Population'!$G31*1000</f>
        <v>67522.989146795779</v>
      </c>
      <c r="AE34" s="10">
        <f>'1.2 Real NKS'!AE34/'4 GDP, Inflator, &amp; Population'!$G31*1000</f>
        <v>763.97983084053453</v>
      </c>
      <c r="AF34" s="10">
        <f>'1.2 Real NKS'!AF34/'4 GDP, Inflator, &amp; Population'!$G31*1000</f>
        <v>118.36244089953875</v>
      </c>
      <c r="AG34" s="10">
        <f>'1.2 Real NKS'!AG34/'4 GDP, Inflator, &amp; Population'!$G31*1000</f>
        <v>3376.2087024761454</v>
      </c>
      <c r="AH34" s="10">
        <f>'1.2 Real NKS'!AH34/'4 GDP, Inflator, &amp; Population'!$G31*1000</f>
        <v>4025.0624329455568</v>
      </c>
      <c r="AI34" s="10">
        <f>'1.2 Real NKS'!AI34/'4 GDP, Inflator, &amp; Population'!$G31*1000</f>
        <v>1253.1536120735486</v>
      </c>
      <c r="AJ34" s="10">
        <f>'1.2 Real NKS'!AJ34/'4 GDP, Inflator, &amp; Population'!$G31*1000</f>
        <v>147.63743964567661</v>
      </c>
      <c r="AK34" s="10">
        <f>'1.2 Real NKS'!AK34/'4 GDP, Inflator, &amp; Population'!$G31*1000</f>
        <v>4412.5149816543635</v>
      </c>
      <c r="AL34" s="10">
        <f>'1.2 Real NKS'!AL34/'4 GDP, Inflator, &amp; Population'!$G31*1000</f>
        <v>464.66430529450571</v>
      </c>
      <c r="AM34" s="10">
        <f>'1.2 Real NKS'!AM34/'4 GDP, Inflator, &amp; Population'!$G31*1000</f>
        <v>2763.91697152916</v>
      </c>
      <c r="AN34" s="10">
        <f>'1.2 Real NKS'!AN34/'4 GDP, Inflator, &amp; Population'!$G31*1000</f>
        <v>75.174819333285811</v>
      </c>
      <c r="AO34" s="10">
        <f>'1.2 Real NKS'!AO34/'4 GDP, Inflator, &amp; Population'!$G31*1000</f>
        <v>21.081503994837924</v>
      </c>
      <c r="AP34" s="10">
        <f>'1.2 Real NKS'!AP34/'4 GDP, Inflator, &amp; Population'!$G31*1000</f>
        <v>182.74376870257822</v>
      </c>
      <c r="AQ34" s="10">
        <f>'1.2 Real NKS'!AQ34/'4 GDP, Inflator, &amp; Population'!$G31*1000</f>
        <v>2360.0706055951196</v>
      </c>
      <c r="AR34" s="10">
        <f>'1.2 Real NKS'!AR34/'4 GDP, Inflator, &amp; Population'!$G31*1000</f>
        <v>244.93567344771637</v>
      </c>
      <c r="AS34" s="10">
        <f>'1.2 Real NKS'!AS34/'4 GDP, Inflator, &amp; Population'!$G31*1000</f>
        <v>70.928431036578658</v>
      </c>
      <c r="AT34" s="10">
        <f>'1.2 Real NKS'!AT34/'4 GDP, Inflator, &amp; Population'!$G31*1000</f>
        <v>1793.8323189945413</v>
      </c>
      <c r="AU34" s="10">
        <f>'1.2 Real NKS'!AU34/'4 GDP, Inflator, &amp; Population'!$G31*1000</f>
        <v>180.63991976835374</v>
      </c>
      <c r="AV34" s="10">
        <f>'1.2 Real NKS'!AV34/'4 GDP, Inflator, &amp; Population'!$G31*1000</f>
        <v>1009.6346910723432</v>
      </c>
      <c r="AW34" s="10">
        <f>'1.2 Real NKS'!AW34/'4 GDP, Inflator, &amp; Population'!$G31*1000</f>
        <v>2815.8370227532728</v>
      </c>
    </row>
    <row r="35" spans="2:49" x14ac:dyDescent="0.3">
      <c r="B35" s="9">
        <v>2019</v>
      </c>
      <c r="C35" s="10">
        <f>'1.2 Real NKS'!C35/'4 GDP, Inflator, &amp; Population'!$G32*1000</f>
        <v>8929.7733264641065</v>
      </c>
      <c r="D35" s="10">
        <f>'1.2 Real NKS'!D35/'4 GDP, Inflator, &amp; Population'!$G32*1000</f>
        <v>3715.2999450979682</v>
      </c>
      <c r="E35" s="10">
        <f>'1.2 Real NKS'!E35/'4 GDP, Inflator, &amp; Population'!$G32*1000</f>
        <v>8165.795686370815</v>
      </c>
      <c r="F35" s="10">
        <f>'1.2 Real NKS'!F35/'4 GDP, Inflator, &amp; Population'!$G32*1000</f>
        <v>8913.4107885534595</v>
      </c>
      <c r="G35" s="10">
        <f>'1.2 Real NKS'!G35/'4 GDP, Inflator, &amp; Population'!$G32*1000</f>
        <v>4020.4813472586184</v>
      </c>
      <c r="H35" s="10">
        <f>'1.2 Real NKS'!H35/'4 GDP, Inflator, &amp; Population'!$G32*1000</f>
        <v>1654.3249850331247</v>
      </c>
      <c r="I35" s="10">
        <f>'1.2 Real NKS'!I35/'4 GDP, Inflator, &amp; Population'!$G32*1000</f>
        <v>129.47362771605205</v>
      </c>
      <c r="J35" s="10">
        <f>'1.2 Real NKS'!J35/'4 GDP, Inflator, &amp; Population'!$G32*1000</f>
        <v>409.91623780935913</v>
      </c>
      <c r="K35" s="10">
        <f>'1.2 Real NKS'!K35/'4 GDP, Inflator, &amp; Population'!$G32*1000</f>
        <v>3238.0611918524037</v>
      </c>
      <c r="L35" s="10">
        <f>'1.2 Real NKS'!L35/'4 GDP, Inflator, &amp; Population'!$G32*1000</f>
        <v>2136.7357783354751</v>
      </c>
      <c r="M35" s="10">
        <f>'1.2 Real NKS'!M35/'4 GDP, Inflator, &amp; Population'!$G32*1000</f>
        <v>4365.7977822197663</v>
      </c>
      <c r="N35" s="10">
        <f>'1.2 Real NKS'!N35/'4 GDP, Inflator, &amp; Population'!$G32*1000</f>
        <v>0.35489063188855563</v>
      </c>
      <c r="O35" s="10">
        <f>'1.2 Real NKS'!O35/'4 GDP, Inflator, &amp; Population'!$G32*1000</f>
        <v>215.65806048238321</v>
      </c>
      <c r="P35" s="10">
        <f>'1.2 Real NKS'!P35/'4 GDP, Inflator, &amp; Population'!$G32*1000</f>
        <v>1803.9762411556742</v>
      </c>
      <c r="Q35" s="10">
        <f>'1.2 Real NKS'!Q35/'4 GDP, Inflator, &amp; Population'!$G32*1000</f>
        <v>420.33601989936591</v>
      </c>
      <c r="R35" s="10">
        <f>'1.2 Real NKS'!R35/'4 GDP, Inflator, &amp; Population'!$G32*1000</f>
        <v>6935.716286787334</v>
      </c>
      <c r="S35" s="10">
        <f>'1.2 Real NKS'!S35/'4 GDP, Inflator, &amp; Population'!$G32*1000</f>
        <v>5335.9689597593142</v>
      </c>
      <c r="T35" s="10">
        <f>'1.2 Real NKS'!T35/'4 GDP, Inflator, &amp; Population'!$G32*1000</f>
        <v>4110.0621514092882</v>
      </c>
      <c r="U35" s="10">
        <f>'1.2 Real NKS'!U35/'4 GDP, Inflator, &amp; Population'!$G32*1000</f>
        <v>734.21573161265519</v>
      </c>
      <c r="V35" s="10">
        <f>'1.2 Real NKS'!V35/'4 GDP, Inflator, &amp; Population'!$G32*1000</f>
        <v>55.138635404676457</v>
      </c>
      <c r="W35" s="10">
        <f>'1.2 Real NKS'!W35/'4 GDP, Inflator, &amp; Population'!$G32*1000</f>
        <v>272.38547342833442</v>
      </c>
      <c r="X35" s="10">
        <f>'1.2 Real NKS'!X35/'4 GDP, Inflator, &amp; Population'!$G32*1000</f>
        <v>3910.4009452784576</v>
      </c>
      <c r="Y35" s="10">
        <f>'1.2 Real NKS'!Y35/'4 GDP, Inflator, &amp; Population'!$G32*1000</f>
        <v>3278.1660748695176</v>
      </c>
      <c r="Z35" s="10">
        <f>'1.2 Real NKS'!Z35/'4 GDP, Inflator, &amp; Population'!$G32*1000</f>
        <v>4.9601288068530355E-2</v>
      </c>
      <c r="AA35" s="10">
        <f>'1.2 Real NKS'!AA35/'4 GDP, Inflator, &amp; Population'!$G32*1000</f>
        <v>782.76297492817469</v>
      </c>
      <c r="AB35" s="10">
        <f>'1.2 Real NKS'!AB35/'4 GDP, Inflator, &amp; Population'!$G32*1000</f>
        <v>31909.887135239373</v>
      </c>
      <c r="AC35" s="10">
        <f>'1.2 Real NKS'!AC35/'4 GDP, Inflator, &amp; Population'!$G32*1000</f>
        <v>1654.6250069835216</v>
      </c>
      <c r="AD35" s="10">
        <f>'1.2 Real NKS'!AD35/'4 GDP, Inflator, &amp; Population'!$G32*1000</f>
        <v>69755.54083372523</v>
      </c>
      <c r="AE35" s="10">
        <f>'1.2 Real NKS'!AE35/'4 GDP, Inflator, &amp; Population'!$G32*1000</f>
        <v>773.38481988760702</v>
      </c>
      <c r="AF35" s="10">
        <f>'1.2 Real NKS'!AF35/'4 GDP, Inflator, &amp; Population'!$G32*1000</f>
        <v>145.64693974728246</v>
      </c>
      <c r="AG35" s="10">
        <f>'1.2 Real NKS'!AG35/'4 GDP, Inflator, &amp; Population'!$G32*1000</f>
        <v>3736.4839050288247</v>
      </c>
      <c r="AH35" s="10">
        <f>'1.2 Real NKS'!AH35/'4 GDP, Inflator, &amp; Population'!$G32*1000</f>
        <v>4393.2852868058699</v>
      </c>
      <c r="AI35" s="10">
        <f>'1.2 Real NKS'!AI35/'4 GDP, Inflator, &amp; Population'!$G32*1000</f>
        <v>1298.2981324882383</v>
      </c>
      <c r="AJ35" s="10">
        <f>'1.2 Real NKS'!AJ35/'4 GDP, Inflator, &amp; Population'!$G32*1000</f>
        <v>212.14931803834961</v>
      </c>
      <c r="AK35" s="10">
        <f>'1.2 Real NKS'!AK35/'4 GDP, Inflator, &amp; Population'!$G32*1000</f>
        <v>4509.5289780406347</v>
      </c>
      <c r="AL35" s="10">
        <f>'1.2 Real NKS'!AL35/'4 GDP, Inflator, &amp; Population'!$G32*1000</f>
        <v>473.69361790282068</v>
      </c>
      <c r="AM35" s="10">
        <f>'1.2 Real NKS'!AM35/'4 GDP, Inflator, &amp; Population'!$G32*1000</f>
        <v>2908.3280699025358</v>
      </c>
      <c r="AN35" s="10">
        <f>'1.2 Real NKS'!AN35/'4 GDP, Inflator, &amp; Population'!$G32*1000</f>
        <v>75.340406031030184</v>
      </c>
      <c r="AO35" s="10">
        <f>'1.2 Real NKS'!AO35/'4 GDP, Inflator, &amp; Population'!$G32*1000</f>
        <v>20.480723003057729</v>
      </c>
      <c r="AP35" s="10">
        <f>'1.2 Real NKS'!AP35/'4 GDP, Inflator, &amp; Population'!$G32*1000</f>
        <v>195.07901280209228</v>
      </c>
      <c r="AQ35" s="10">
        <f>'1.2 Real NKS'!AQ35/'4 GDP, Inflator, &amp; Population'!$G32*1000</f>
        <v>2364.379494844065</v>
      </c>
      <c r="AR35" s="10">
        <f>'1.2 Real NKS'!AR35/'4 GDP, Inflator, &amp; Population'!$G32*1000</f>
        <v>263.69734692620676</v>
      </c>
      <c r="AS35" s="10">
        <f>'1.2 Real NKS'!AS35/'4 GDP, Inflator, &amp; Population'!$G32*1000</f>
        <v>69.546053790776782</v>
      </c>
      <c r="AT35" s="10">
        <f>'1.2 Real NKS'!AT35/'4 GDP, Inflator, &amp; Population'!$G32*1000</f>
        <v>1895.6286672447459</v>
      </c>
      <c r="AU35" s="10">
        <f>'1.2 Real NKS'!AU35/'4 GDP, Inflator, &amp; Population'!$G32*1000</f>
        <v>179.06130835157245</v>
      </c>
      <c r="AV35" s="10">
        <f>'1.2 Real NKS'!AV35/'4 GDP, Inflator, &amp; Population'!$G32*1000</f>
        <v>1111.9974503006461</v>
      </c>
      <c r="AW35" s="10">
        <f>'1.2 Real NKS'!AW35/'4 GDP, Inflator, &amp; Population'!$G32*1000</f>
        <v>2922.3942050897572</v>
      </c>
    </row>
    <row r="36" spans="2:49" x14ac:dyDescent="0.3">
      <c r="B36" s="9">
        <v>2020</v>
      </c>
      <c r="C36" s="10">
        <f>'1.2 Real NKS'!C36/'4 GDP, Inflator, &amp; Population'!$G33*1000</f>
        <v>8725.2751060166174</v>
      </c>
      <c r="D36" s="10">
        <f>'1.2 Real NKS'!D36/'4 GDP, Inflator, &amp; Population'!$G33*1000</f>
        <v>3481.826840479438</v>
      </c>
      <c r="E36" s="10">
        <f>'1.2 Real NKS'!E36/'4 GDP, Inflator, &amp; Population'!$G33*1000</f>
        <v>8057.4208876869889</v>
      </c>
      <c r="F36" s="10">
        <f>'1.2 Real NKS'!F36/'4 GDP, Inflator, &amp; Population'!$G33*1000</f>
        <v>8818.5249736228288</v>
      </c>
      <c r="G36" s="10">
        <f>'1.2 Real NKS'!G36/'4 GDP, Inflator, &amp; Population'!$G33*1000</f>
        <v>4065.6573812670922</v>
      </c>
      <c r="H36" s="10">
        <f>'1.2 Real NKS'!H36/'4 GDP, Inflator, &amp; Population'!$G33*1000</f>
        <v>1674.7699986331031</v>
      </c>
      <c r="I36" s="10">
        <f>'1.2 Real NKS'!I36/'4 GDP, Inflator, &amp; Population'!$G33*1000</f>
        <v>208.44390705176107</v>
      </c>
      <c r="J36" s="10">
        <f>'1.2 Real NKS'!J36/'4 GDP, Inflator, &amp; Population'!$G33*1000</f>
        <v>400.38022451126034</v>
      </c>
      <c r="K36" s="10">
        <f>'1.2 Real NKS'!K36/'4 GDP, Inflator, &amp; Population'!$G33*1000</f>
        <v>3130.4038314676468</v>
      </c>
      <c r="L36" s="10">
        <f>'1.2 Real NKS'!L36/'4 GDP, Inflator, &amp; Population'!$G33*1000</f>
        <v>2133.2006938737454</v>
      </c>
      <c r="M36" s="10">
        <f>'1.2 Real NKS'!M36/'4 GDP, Inflator, &amp; Population'!$G33*1000</f>
        <v>4378.1764548378324</v>
      </c>
      <c r="N36" s="10">
        <f>'1.2 Real NKS'!N36/'4 GDP, Inflator, &amp; Population'!$G33*1000</f>
        <v>9.8955806440950422E-2</v>
      </c>
      <c r="O36" s="10">
        <f>'1.2 Real NKS'!O36/'4 GDP, Inflator, &amp; Population'!$G33*1000</f>
        <v>219.52842493807356</v>
      </c>
      <c r="P36" s="10">
        <f>'1.2 Real NKS'!P36/'4 GDP, Inflator, &amp; Population'!$G33*1000</f>
        <v>1709.4636527887412</v>
      </c>
      <c r="Q36" s="10">
        <f>'1.2 Real NKS'!Q36/'4 GDP, Inflator, &amp; Population'!$G33*1000</f>
        <v>393.83320772410354</v>
      </c>
      <c r="R36" s="10">
        <f>'1.2 Real NKS'!R36/'4 GDP, Inflator, &amp; Population'!$G33*1000</f>
        <v>6976.3153785354816</v>
      </c>
      <c r="S36" s="10">
        <f>'1.2 Real NKS'!S36/'4 GDP, Inflator, &amp; Population'!$G33*1000</f>
        <v>5365.075426941733</v>
      </c>
      <c r="T36" s="10">
        <f>'1.2 Real NKS'!T36/'4 GDP, Inflator, &amp; Population'!$G33*1000</f>
        <v>3911.9444212624685</v>
      </c>
      <c r="U36" s="10">
        <f>'1.2 Real NKS'!U36/'4 GDP, Inflator, &amp; Population'!$G33*1000</f>
        <v>705.25541236719846</v>
      </c>
      <c r="V36" s="10">
        <f>'1.2 Real NKS'!V36/'4 GDP, Inflator, &amp; Population'!$G33*1000</f>
        <v>54.356717990999272</v>
      </c>
      <c r="W36" s="10">
        <f>'1.2 Real NKS'!W36/'4 GDP, Inflator, &amp; Population'!$G33*1000</f>
        <v>262.34253513370635</v>
      </c>
      <c r="X36" s="10">
        <f>'1.2 Real NKS'!X36/'4 GDP, Inflator, &amp; Population'!$G33*1000</f>
        <v>3871.4111166140206</v>
      </c>
      <c r="Y36" s="10">
        <f>'1.2 Real NKS'!Y36/'4 GDP, Inflator, &amp; Population'!$G33*1000</f>
        <v>3415.1727488834358</v>
      </c>
      <c r="Z36" s="10">
        <f>'1.2 Real NKS'!Z36/'4 GDP, Inflator, &amp; Population'!$G33*1000</f>
        <v>8.4699461445220281E-2</v>
      </c>
      <c r="AA36" s="10">
        <f>'1.2 Real NKS'!AA36/'4 GDP, Inflator, &amp; Population'!$G33*1000</f>
        <v>773.87885262027783</v>
      </c>
      <c r="AB36" s="10">
        <f>'1.2 Real NKS'!AB36/'4 GDP, Inflator, &amp; Population'!$G33*1000</f>
        <v>31961.136317264223</v>
      </c>
      <c r="AC36" s="10">
        <f>'1.2 Real NKS'!AC36/'4 GDP, Inflator, &amp; Population'!$G33*1000</f>
        <v>1572.444453469853</v>
      </c>
      <c r="AD36" s="10">
        <f>'1.2 Real NKS'!AD36/'4 GDP, Inflator, &amp; Population'!$G33*1000</f>
        <v>70493.210282123895</v>
      </c>
      <c r="AE36" s="10">
        <f>'1.2 Real NKS'!AE36/'4 GDP, Inflator, &amp; Population'!$G33*1000</f>
        <v>744.03759706649487</v>
      </c>
      <c r="AF36" s="10">
        <f>'1.2 Real NKS'!AF36/'4 GDP, Inflator, &amp; Population'!$G33*1000</f>
        <v>143.21358121953321</v>
      </c>
      <c r="AG36" s="10">
        <f>'1.2 Real NKS'!AG36/'4 GDP, Inflator, &amp; Population'!$G33*1000</f>
        <v>3817.5493873073583</v>
      </c>
      <c r="AH36" s="10">
        <f>'1.2 Real NKS'!AH36/'4 GDP, Inflator, &amp; Population'!$G33*1000</f>
        <v>4377.6252050702733</v>
      </c>
      <c r="AI36" s="10">
        <f>'1.2 Real NKS'!AI36/'4 GDP, Inflator, &amp; Population'!$G33*1000</f>
        <v>1320.6050708596185</v>
      </c>
      <c r="AJ36" s="10">
        <f>'1.2 Real NKS'!AJ36/'4 GDP, Inflator, &amp; Population'!$G33*1000</f>
        <v>202.45498424076067</v>
      </c>
      <c r="AK36" s="10">
        <f>'1.2 Real NKS'!AK36/'4 GDP, Inflator, &amp; Population'!$G33*1000</f>
        <v>4557.7841043462413</v>
      </c>
      <c r="AL36" s="10">
        <f>'1.2 Real NKS'!AL36/'4 GDP, Inflator, &amp; Population'!$G33*1000</f>
        <v>473.55007659331608</v>
      </c>
      <c r="AM36" s="10">
        <f>'1.2 Real NKS'!AM36/'4 GDP, Inflator, &amp; Population'!$G33*1000</f>
        <v>3004.8333157888592</v>
      </c>
      <c r="AN36" s="10">
        <f>'1.2 Real NKS'!AN36/'4 GDP, Inflator, &amp; Population'!$G33*1000</f>
        <v>75.053786142815085</v>
      </c>
      <c r="AO36" s="10">
        <f>'1.2 Real NKS'!AO36/'4 GDP, Inflator, &amp; Population'!$G33*1000</f>
        <v>19.920097349548527</v>
      </c>
      <c r="AP36" s="10">
        <f>'1.2 Real NKS'!AP36/'4 GDP, Inflator, &amp; Population'!$G33*1000</f>
        <v>196.4373390876365</v>
      </c>
      <c r="AQ36" s="10">
        <f>'1.2 Real NKS'!AQ36/'4 GDP, Inflator, &amp; Population'!$G33*1000</f>
        <v>2350.5446517737928</v>
      </c>
      <c r="AR36" s="10">
        <f>'1.2 Real NKS'!AR36/'4 GDP, Inflator, &amp; Population'!$G33*1000</f>
        <v>276.3575705251705</v>
      </c>
      <c r="AS36" s="10">
        <f>'1.2 Real NKS'!AS36/'4 GDP, Inflator, &amp; Population'!$G33*1000</f>
        <v>65.376034064169517</v>
      </c>
      <c r="AT36" s="10">
        <f>'1.2 Real NKS'!AT36/'4 GDP, Inflator, &amp; Population'!$G33*1000</f>
        <v>1877.8292003191236</v>
      </c>
      <c r="AU36" s="10">
        <f>'1.2 Real NKS'!AU36/'4 GDP, Inflator, &amp; Population'!$G33*1000</f>
        <v>181.65329967493207</v>
      </c>
      <c r="AV36" s="10">
        <f>'1.2 Real NKS'!AV36/'4 GDP, Inflator, &amp; Population'!$G33*1000</f>
        <v>1185.798330492788</v>
      </c>
      <c r="AW36" s="10">
        <f>'1.2 Real NKS'!AW36/'4 GDP, Inflator, &amp; Population'!$G33*1000</f>
        <v>2830.7279121806373</v>
      </c>
    </row>
    <row r="37" spans="2:49" x14ac:dyDescent="0.3">
      <c r="B37" s="9">
        <v>2021</v>
      </c>
      <c r="C37" s="10">
        <f>'1.2 Real NKS'!C37/'4 GDP, Inflator, &amp; Population'!$G34*1000</f>
        <v>8921.1680165164435</v>
      </c>
      <c r="D37" s="10">
        <f>'1.2 Real NKS'!D37/'4 GDP, Inflator, &amp; Population'!$G34*1000</f>
        <v>3388.1581917651342</v>
      </c>
      <c r="E37" s="10">
        <f>'1.2 Real NKS'!E37/'4 GDP, Inflator, &amp; Population'!$G34*1000</f>
        <v>8084.3961649099274</v>
      </c>
      <c r="F37" s="10">
        <f>'1.2 Real NKS'!F37/'4 GDP, Inflator, &amp; Population'!$G34*1000</f>
        <v>9051.2674344297848</v>
      </c>
      <c r="G37" s="10">
        <f>'1.2 Real NKS'!G37/'4 GDP, Inflator, &amp; Population'!$G34*1000</f>
        <v>4338.2630897019335</v>
      </c>
      <c r="H37" s="10">
        <f>'1.2 Real NKS'!H37/'4 GDP, Inflator, &amp; Population'!$G34*1000</f>
        <v>1813.4665523574888</v>
      </c>
      <c r="I37" s="10">
        <f>'1.2 Real NKS'!I37/'4 GDP, Inflator, &amp; Population'!$G34*1000</f>
        <v>374.55151482323913</v>
      </c>
      <c r="J37" s="10">
        <f>'1.2 Real NKS'!J37/'4 GDP, Inflator, &amp; Population'!$G34*1000</f>
        <v>419.32783940325402</v>
      </c>
      <c r="K37" s="10">
        <f>'1.2 Real NKS'!K37/'4 GDP, Inflator, &amp; Population'!$G34*1000</f>
        <v>3300.6034134519464</v>
      </c>
      <c r="L37" s="10">
        <f>'1.2 Real NKS'!L37/'4 GDP, Inflator, &amp; Population'!$G34*1000</f>
        <v>2272.1822851294378</v>
      </c>
      <c r="M37" s="10">
        <f>'1.2 Real NKS'!M37/'4 GDP, Inflator, &amp; Population'!$G34*1000</f>
        <v>4531.1307220018698</v>
      </c>
      <c r="N37" s="10">
        <f>'1.2 Real NKS'!N37/'4 GDP, Inflator, &amp; Population'!$G34*1000</f>
        <v>2.0284514690718493E-2</v>
      </c>
      <c r="O37" s="10">
        <f>'1.2 Real NKS'!O37/'4 GDP, Inflator, &amp; Population'!$G34*1000</f>
        <v>223.46876131318766</v>
      </c>
      <c r="P37" s="10">
        <f>'1.2 Real NKS'!P37/'4 GDP, Inflator, &amp; Population'!$G34*1000</f>
        <v>1596.941446785248</v>
      </c>
      <c r="Q37" s="10">
        <f>'1.2 Real NKS'!Q37/'4 GDP, Inflator, &amp; Population'!$G34*1000</f>
        <v>386.19031858578023</v>
      </c>
      <c r="R37" s="10">
        <f>'1.2 Real NKS'!R37/'4 GDP, Inflator, &amp; Population'!$G34*1000</f>
        <v>7241.5203161704676</v>
      </c>
      <c r="S37" s="10">
        <f>'1.2 Real NKS'!S37/'4 GDP, Inflator, &amp; Population'!$G34*1000</f>
        <v>5621.6698663240632</v>
      </c>
      <c r="T37" s="10">
        <f>'1.2 Real NKS'!T37/'4 GDP, Inflator, &amp; Population'!$G34*1000</f>
        <v>4089.3362379814553</v>
      </c>
      <c r="U37" s="10">
        <f>'1.2 Real NKS'!U37/'4 GDP, Inflator, &amp; Population'!$G34*1000</f>
        <v>719.83228527791334</v>
      </c>
      <c r="V37" s="10">
        <f>'1.2 Real NKS'!V37/'4 GDP, Inflator, &amp; Population'!$G34*1000</f>
        <v>53.344380648921721</v>
      </c>
      <c r="W37" s="10">
        <f>'1.2 Real NKS'!W37/'4 GDP, Inflator, &amp; Population'!$G34*1000</f>
        <v>260.90946776232272</v>
      </c>
      <c r="X37" s="10">
        <f>'1.2 Real NKS'!X37/'4 GDP, Inflator, &amp; Population'!$G34*1000</f>
        <v>3982.9251081725602</v>
      </c>
      <c r="Y37" s="10">
        <f>'1.2 Real NKS'!Y37/'4 GDP, Inflator, &amp; Population'!$G34*1000</f>
        <v>3502.5406491370845</v>
      </c>
      <c r="Z37" s="10">
        <f>'1.2 Real NKS'!Z37/'4 GDP, Inflator, &amp; Population'!$G34*1000</f>
        <v>0.10941344287720883</v>
      </c>
      <c r="AA37" s="10">
        <f>'1.2 Real NKS'!AA37/'4 GDP, Inflator, &amp; Population'!$G34*1000</f>
        <v>842.67508612658708</v>
      </c>
      <c r="AB37" s="10">
        <f>'1.2 Real NKS'!AB37/'4 GDP, Inflator, &amp; Population'!$G34*1000</f>
        <v>34093.310758173386</v>
      </c>
      <c r="AC37" s="10">
        <f>'1.2 Real NKS'!AC37/'4 GDP, Inflator, &amp; Population'!$G34*1000</f>
        <v>1559.8625832951413</v>
      </c>
      <c r="AD37" s="10">
        <f>'1.2 Real NKS'!AD37/'4 GDP, Inflator, &amp; Population'!$G34*1000</f>
        <v>75998.975321938255</v>
      </c>
      <c r="AE37" s="10">
        <f>'1.2 Real NKS'!AE37/'4 GDP, Inflator, &amp; Population'!$G34*1000</f>
        <v>743.58769059148062</v>
      </c>
      <c r="AF37" s="10">
        <f>'1.2 Real NKS'!AF37/'4 GDP, Inflator, &amp; Population'!$G34*1000</f>
        <v>175.05003453461816</v>
      </c>
      <c r="AG37" s="10">
        <f>'1.2 Real NKS'!AG37/'4 GDP, Inflator, &amp; Population'!$G34*1000</f>
        <v>4095.3789744184119</v>
      </c>
      <c r="AH37" s="10">
        <f>'1.2 Real NKS'!AH37/'4 GDP, Inflator, &amp; Population'!$G34*1000</f>
        <v>4646.3660175978712</v>
      </c>
      <c r="AI37" s="10">
        <f>'1.2 Real NKS'!AI37/'4 GDP, Inflator, &amp; Population'!$G34*1000</f>
        <v>1382.9500615025572</v>
      </c>
      <c r="AJ37" s="10">
        <f>'1.2 Real NKS'!AJ37/'4 GDP, Inflator, &amp; Population'!$G34*1000</f>
        <v>199.08042293822271</v>
      </c>
      <c r="AK37" s="10">
        <f>'1.2 Real NKS'!AK37/'4 GDP, Inflator, &amp; Population'!$G34*1000</f>
        <v>4799.7995209770806</v>
      </c>
      <c r="AL37" s="10">
        <f>'1.2 Real NKS'!AL37/'4 GDP, Inflator, &amp; Population'!$G34*1000</f>
        <v>495.38329542453243</v>
      </c>
      <c r="AM37" s="10">
        <f>'1.2 Real NKS'!AM37/'4 GDP, Inflator, &amp; Population'!$G34*1000</f>
        <v>3119.8101976367134</v>
      </c>
      <c r="AN37" s="10">
        <f>'1.2 Real NKS'!AN37/'4 GDP, Inflator, &amp; Population'!$G34*1000</f>
        <v>79.526361868356886</v>
      </c>
      <c r="AO37" s="10">
        <f>'1.2 Real NKS'!AO37/'4 GDP, Inflator, &amp; Population'!$G34*1000</f>
        <v>20.452937630877791</v>
      </c>
      <c r="AP37" s="10">
        <f>'1.2 Real NKS'!AP37/'4 GDP, Inflator, &amp; Population'!$G34*1000</f>
        <v>204.56113489238459</v>
      </c>
      <c r="AQ37" s="10">
        <f>'1.2 Real NKS'!AQ37/'4 GDP, Inflator, &amp; Population'!$G34*1000</f>
        <v>2424.7139712249664</v>
      </c>
      <c r="AR37" s="10">
        <f>'1.2 Real NKS'!AR37/'4 GDP, Inflator, &amp; Population'!$G34*1000</f>
        <v>312.17396852613854</v>
      </c>
      <c r="AS37" s="10">
        <f>'1.2 Real NKS'!AS37/'4 GDP, Inflator, &amp; Population'!$G34*1000</f>
        <v>65.689659226145665</v>
      </c>
      <c r="AT37" s="10">
        <f>'1.2 Real NKS'!AT37/'4 GDP, Inflator, &amp; Population'!$G34*1000</f>
        <v>1974.9192005444286</v>
      </c>
      <c r="AU37" s="10">
        <f>'1.2 Real NKS'!AU37/'4 GDP, Inflator, &amp; Population'!$G34*1000</f>
        <v>189.62845377461122</v>
      </c>
      <c r="AV37" s="10">
        <f>'1.2 Real NKS'!AV37/'4 GDP, Inflator, &amp; Population'!$G34*1000</f>
        <v>1297.0004748762274</v>
      </c>
      <c r="AW37" s="10">
        <f>'1.2 Real NKS'!AW37/'4 GDP, Inflator, &amp; Population'!$G34*1000</f>
        <v>2913.7691127482581</v>
      </c>
    </row>
    <row r="38" spans="2:49" x14ac:dyDescent="0.3">
      <c r="B38" s="9">
        <v>2022</v>
      </c>
      <c r="C38" s="10">
        <f>'1.2 Real NKS'!C38/'4 GDP, Inflator, &amp; Population'!$G35*1000</f>
        <v>8817.1055883255285</v>
      </c>
      <c r="D38" s="10">
        <f>'1.2 Real NKS'!D38/'4 GDP, Inflator, &amp; Population'!$G35*1000</f>
        <v>3216.7412038790185</v>
      </c>
      <c r="E38" s="10">
        <f>'1.2 Real NKS'!E38/'4 GDP, Inflator, &amp; Population'!$G35*1000</f>
        <v>7997.4129461362318</v>
      </c>
      <c r="F38" s="10">
        <f>'1.2 Real NKS'!F38/'4 GDP, Inflator, &amp; Population'!$G35*1000</f>
        <v>9043.5858953961961</v>
      </c>
      <c r="G38" s="10">
        <f>'1.2 Real NKS'!G38/'4 GDP, Inflator, &amp; Population'!$G35*1000</f>
        <v>4557.5882650283847</v>
      </c>
      <c r="H38" s="10">
        <f>'1.2 Real NKS'!H38/'4 GDP, Inflator, &amp; Population'!$G35*1000</f>
        <v>1912.6277315498871</v>
      </c>
      <c r="I38" s="10">
        <f>'1.2 Real NKS'!I38/'4 GDP, Inflator, &amp; Population'!$G35*1000</f>
        <v>512.97962516525388</v>
      </c>
      <c r="J38" s="10">
        <f>'1.2 Real NKS'!J38/'4 GDP, Inflator, &amp; Population'!$G35*1000</f>
        <v>429.17023096663814</v>
      </c>
      <c r="K38" s="10">
        <f>'1.2 Real NKS'!K38/'4 GDP, Inflator, &amp; Population'!$G35*1000</f>
        <v>3442.6263706353529</v>
      </c>
      <c r="L38" s="10">
        <f>'1.2 Real NKS'!L38/'4 GDP, Inflator, &amp; Population'!$G35*1000</f>
        <v>2385.6313383026622</v>
      </c>
      <c r="M38" s="10">
        <f>'1.2 Real NKS'!M38/'4 GDP, Inflator, &amp; Population'!$G35*1000</f>
        <v>4593.3665556371834</v>
      </c>
      <c r="N38" s="10">
        <f>'1.2 Real NKS'!N38/'4 GDP, Inflator, &amp; Population'!$G35*1000</f>
        <v>2.1385799828913601E-3</v>
      </c>
      <c r="O38" s="10">
        <f>'1.2 Real NKS'!O38/'4 GDP, Inflator, &amp; Population'!$G35*1000</f>
        <v>216.94688544987946</v>
      </c>
      <c r="P38" s="10">
        <f>'1.2 Real NKS'!P38/'4 GDP, Inflator, &amp; Population'!$G35*1000</f>
        <v>1482.1848510770665</v>
      </c>
      <c r="Q38" s="10">
        <f>'1.2 Real NKS'!Q38/'4 GDP, Inflator, &amp; Population'!$G35*1000</f>
        <v>392.13760790108091</v>
      </c>
      <c r="R38" s="10">
        <f>'1.2 Real NKS'!R38/'4 GDP, Inflator, &amp; Population'!$G35*1000</f>
        <v>7262.5519091686756</v>
      </c>
      <c r="S38" s="10">
        <f>'1.2 Real NKS'!S38/'4 GDP, Inflator, &amp; Population'!$G35*1000</f>
        <v>5798.6843844777977</v>
      </c>
      <c r="T38" s="10">
        <f>'1.2 Real NKS'!T38/'4 GDP, Inflator, &amp; Population'!$G35*1000</f>
        <v>4188.6989657049535</v>
      </c>
      <c r="U38" s="10">
        <f>'1.2 Real NKS'!U38/'4 GDP, Inflator, &amp; Population'!$G35*1000</f>
        <v>721.69758056890021</v>
      </c>
      <c r="V38" s="10">
        <f>'1.2 Real NKS'!V38/'4 GDP, Inflator, &amp; Population'!$G35*1000</f>
        <v>50.706897892526634</v>
      </c>
      <c r="W38" s="10">
        <f>'1.2 Real NKS'!W38/'4 GDP, Inflator, &amp; Population'!$G35*1000</f>
        <v>247.21518002955128</v>
      </c>
      <c r="X38" s="10">
        <f>'1.2 Real NKS'!X38/'4 GDP, Inflator, &amp; Population'!$G35*1000</f>
        <v>4023.0391165720503</v>
      </c>
      <c r="Y38" s="10">
        <f>'1.2 Real NKS'!Y38/'4 GDP, Inflator, &amp; Population'!$G35*1000</f>
        <v>3540.7595181648371</v>
      </c>
      <c r="Z38" s="10">
        <f>'1.2 Real NKS'!Z38/'4 GDP, Inflator, &amp; Population'!$G35*1000</f>
        <v>0.11451123726572827</v>
      </c>
      <c r="AA38" s="10">
        <f>'1.2 Real NKS'!AA38/'4 GDP, Inflator, &amp; Population'!$G35*1000</f>
        <v>837.02018041838403</v>
      </c>
      <c r="AB38" s="10">
        <f>'1.2 Real NKS'!AB38/'4 GDP, Inflator, &amp; Population'!$G35*1000</f>
        <v>34912.133136324752</v>
      </c>
      <c r="AC38" s="10">
        <f>'1.2 Real NKS'!AC38/'4 GDP, Inflator, &amp; Population'!$G35*1000</f>
        <v>1458.516797573684</v>
      </c>
      <c r="AD38" s="10">
        <f>'1.2 Real NKS'!AD38/'4 GDP, Inflator, &amp; Population'!$G35*1000</f>
        <v>78660.721511196098</v>
      </c>
      <c r="AE38" s="10">
        <f>'1.2 Real NKS'!AE38/'4 GDP, Inflator, &amp; Population'!$G35*1000</f>
        <v>722.02795707286725</v>
      </c>
      <c r="AF38" s="10">
        <f>'1.2 Real NKS'!AF38/'4 GDP, Inflator, &amp; Population'!$G35*1000</f>
        <v>209.33295746169998</v>
      </c>
      <c r="AG38" s="10">
        <f>'1.2 Real NKS'!AG38/'4 GDP, Inflator, &amp; Population'!$G35*1000</f>
        <v>4284.23769344428</v>
      </c>
      <c r="AH38" s="10">
        <f>'1.2 Real NKS'!AH38/'4 GDP, Inflator, &amp; Population'!$G35*1000</f>
        <v>4803.955400886538</v>
      </c>
      <c r="AI38" s="10">
        <f>'1.2 Real NKS'!AI38/'4 GDP, Inflator, &amp; Population'!$G35*1000</f>
        <v>1364.8718796173887</v>
      </c>
      <c r="AJ38" s="10">
        <f>'1.2 Real NKS'!AJ38/'4 GDP, Inflator, &amp; Population'!$G35*1000</f>
        <v>193.45808383233535</v>
      </c>
      <c r="AK38" s="10">
        <f>'1.2 Real NKS'!AK38/'4 GDP, Inflator, &amp; Population'!$G35*1000</f>
        <v>4868.8597480363951</v>
      </c>
      <c r="AL38" s="10">
        <f>'1.2 Real NKS'!AL38/'4 GDP, Inflator, &amp; Population'!$G35*1000</f>
        <v>503.12524302045256</v>
      </c>
      <c r="AM38" s="10">
        <f>'1.2 Real NKS'!AM38/'4 GDP, Inflator, &amp; Population'!$G35*1000</f>
        <v>3125.6656816237655</v>
      </c>
      <c r="AN38" s="10">
        <f>'1.2 Real NKS'!AN38/'4 GDP, Inflator, &amp; Population'!$G35*1000</f>
        <v>84.400031106617931</v>
      </c>
      <c r="AO38" s="10">
        <f>'1.2 Real NKS'!AO38/'4 GDP, Inflator, &amp; Population'!$G35*1000</f>
        <v>19.69515514425694</v>
      </c>
      <c r="AP38" s="10">
        <f>'1.2 Real NKS'!AP38/'4 GDP, Inflator, &amp; Population'!$G35*1000</f>
        <v>208.28758068279026</v>
      </c>
      <c r="AQ38" s="10">
        <f>'1.2 Real NKS'!AQ38/'4 GDP, Inflator, &amp; Population'!$G35*1000</f>
        <v>2403.9937009098685</v>
      </c>
      <c r="AR38" s="10">
        <f>'1.2 Real NKS'!AR38/'4 GDP, Inflator, &amp; Population'!$G35*1000</f>
        <v>340.96041682868025</v>
      </c>
      <c r="AS38" s="10">
        <f>'1.2 Real NKS'!AS38/'4 GDP, Inflator, &amp; Population'!$G35*1000</f>
        <v>62.257173963760792</v>
      </c>
      <c r="AT38" s="10">
        <f>'1.2 Real NKS'!AT38/'4 GDP, Inflator, &amp; Population'!$G35*1000</f>
        <v>2013.3912046037797</v>
      </c>
      <c r="AU38" s="10">
        <f>'1.2 Real NKS'!AU38/'4 GDP, Inflator, &amp; Population'!$G35*1000</f>
        <v>190.32039816470956</v>
      </c>
      <c r="AV38" s="10">
        <f>'1.2 Real NKS'!AV38/'4 GDP, Inflator, &amp; Population'!$G35*1000</f>
        <v>1299.380783886772</v>
      </c>
      <c r="AW38" s="10">
        <f>'1.2 Real NKS'!AW38/'4 GDP, Inflator, &amp; Population'!$G35*1000</f>
        <v>2909.9928065946028</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119</v>
      </c>
      <c r="C41" s="61"/>
      <c r="D41" s="61"/>
      <c r="E41" s="61"/>
      <c r="F41" s="61"/>
      <c r="G41" s="61"/>
      <c r="H41" s="61"/>
      <c r="I41" s="61"/>
      <c r="J41" s="61"/>
      <c r="K41" s="61"/>
      <c r="L41" s="61"/>
      <c r="M41" s="61"/>
      <c r="N41" s="61"/>
      <c r="O41" s="61"/>
      <c r="P41" s="61"/>
      <c r="Q41" s="61"/>
      <c r="R41" s="61"/>
      <c r="S41" s="61"/>
      <c r="T41" s="61"/>
      <c r="U41" s="61"/>
      <c r="V41" s="61"/>
    </row>
    <row r="42" spans="2:49" x14ac:dyDescent="0.3">
      <c r="B42" s="25" t="s">
        <v>94</v>
      </c>
      <c r="C42" s="25" t="s">
        <v>97</v>
      </c>
      <c r="D42" s="25" t="s">
        <v>95</v>
      </c>
      <c r="E42" s="25" t="s">
        <v>97</v>
      </c>
      <c r="F42" s="25" t="s">
        <v>95</v>
      </c>
      <c r="G42" s="25" t="s">
        <v>112</v>
      </c>
      <c r="H42" s="25" t="s">
        <v>95</v>
      </c>
      <c r="I42" s="25" t="s">
        <v>113</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5" t="s">
        <v>100</v>
      </c>
      <c r="C43" s="25" t="s">
        <v>114</v>
      </c>
      <c r="D43" s="25"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s="2" customFormat="1" x14ac:dyDescent="0.3">
      <c r="B44" s="9">
        <v>1990</v>
      </c>
      <c r="C44" s="10">
        <f>'1.2 Real NKS'!C44/'4 GDP, Inflator, &amp; Population'!$G3*1000</f>
        <v>3224.9546917786502</v>
      </c>
      <c r="D44" s="10">
        <f>'1.2 Real NKS'!D44/'4 GDP, Inflator, &amp; Population'!$G3*1000</f>
        <v>2975.8911419187516</v>
      </c>
      <c r="E44" s="10">
        <f>'1.2 Real NKS'!E44/'4 GDP, Inflator, &amp; Population'!$G3*1000</f>
        <v>595.64387054465476</v>
      </c>
      <c r="F44" s="10">
        <f>'1.2 Real NKS'!F44/'4 GDP, Inflator, &amp; Population'!$G3*1000</f>
        <v>365.33396896818221</v>
      </c>
      <c r="G44" s="10">
        <f>'1.2 Real NKS'!G44/'4 GDP, Inflator, &amp; Population'!$G3*1000</f>
        <v>6058.6231247228579</v>
      </c>
      <c r="H44" s="10">
        <f>'1.2 Real NKS'!H44/'4 GDP, Inflator, &amp; Population'!$G3*1000</f>
        <v>1641.4210419093288</v>
      </c>
      <c r="I44" s="10">
        <f>'1.2 Real NKS'!I44/'4 GDP, Inflator, &amp; Population'!$G3*1000</f>
        <v>620.69196788452325</v>
      </c>
      <c r="J44" s="10">
        <f>'1.2 Real NKS'!J44/'4 GDP, Inflator, &amp; Population'!$G3*1000</f>
        <v>2692.3826946327908</v>
      </c>
      <c r="K44" s="10">
        <f>'1.2 Real NKS'!K44/'4 GDP, Inflator, &amp; Population'!$G3*1000</f>
        <v>4107.9985551992158</v>
      </c>
      <c r="L44" s="10">
        <f>'1.2 Real NKS'!L44/'4 GDP, Inflator, &amp; Population'!$G3*1000</f>
        <v>16.586403060515007</v>
      </c>
      <c r="M44" s="10">
        <f>'1.2 Real NKS'!M44/'4 GDP, Inflator, &amp; Population'!$G3*1000</f>
        <v>841.77935225273359</v>
      </c>
      <c r="N44" s="10">
        <f>'1.2 Real NKS'!N44/'4 GDP, Inflator, &amp; Population'!$G3*1000</f>
        <v>45.138107358394478</v>
      </c>
      <c r="O44" s="10">
        <f>'1.2 Real NKS'!O44/'4 GDP, Inflator, &amp; Population'!$G3*1000</f>
        <v>2275.2733936227446</v>
      </c>
      <c r="P44" s="10">
        <f>'1.2 Real NKS'!P44/'4 GDP, Inflator, &amp; Population'!$G3*1000</f>
        <v>61.843208060025368</v>
      </c>
      <c r="Q44" s="10">
        <f>'1.2 Real NKS'!Q44/'4 GDP, Inflator, &amp; Population'!$G3*1000</f>
        <v>2437.2204020710701</v>
      </c>
      <c r="R44" s="10">
        <f>'1.2 Real NKS'!R44/'4 GDP, Inflator, &amp; Population'!$G3*1000</f>
        <v>909.1637136077785</v>
      </c>
      <c r="S44" s="10">
        <f>'1.2 Real NKS'!S44/'4 GDP, Inflator, &amp; Population'!$G3*1000</f>
        <v>3199.2922617693962</v>
      </c>
      <c r="T44" s="10">
        <f>'1.2 Real NKS'!T44/'4 GDP, Inflator, &amp; Population'!$G3*1000</f>
        <v>31.746697388988942</v>
      </c>
      <c r="U44" s="10">
        <f>'1.2 Real NKS'!U44/'4 GDP, Inflator, &amp; Population'!$G3*1000</f>
        <v>252.45019621544378</v>
      </c>
      <c r="V44" s="10">
        <f>'1.2 Real NKS'!V44/'4 GDP, Inflator, &amp; Population'!$G3*1000</f>
        <v>560.09884863995751</v>
      </c>
    </row>
    <row r="45" spans="2:49" s="2" customFormat="1" x14ac:dyDescent="0.3">
      <c r="B45" s="9">
        <v>1991</v>
      </c>
      <c r="C45" s="10">
        <f>'1.2 Real NKS'!C45/'4 GDP, Inflator, &amp; Population'!$G4*1000</f>
        <v>3180.093555053887</v>
      </c>
      <c r="D45" s="10">
        <f>'1.2 Real NKS'!D45/'4 GDP, Inflator, &amp; Population'!$G4*1000</f>
        <v>2894.1333264243362</v>
      </c>
      <c r="E45" s="10">
        <f>'1.2 Real NKS'!E45/'4 GDP, Inflator, &amp; Population'!$G4*1000</f>
        <v>601.26811292006835</v>
      </c>
      <c r="F45" s="10">
        <f>'1.2 Real NKS'!F45/'4 GDP, Inflator, &amp; Population'!$G4*1000</f>
        <v>371.37421889316425</v>
      </c>
      <c r="G45" s="10">
        <f>'1.2 Real NKS'!G45/'4 GDP, Inflator, &amp; Population'!$G4*1000</f>
        <v>6229.355467592728</v>
      </c>
      <c r="H45" s="10">
        <f>'1.2 Real NKS'!H45/'4 GDP, Inflator, &amp; Population'!$G4*1000</f>
        <v>1571.179426264621</v>
      </c>
      <c r="I45" s="10">
        <f>'1.2 Real NKS'!I45/'4 GDP, Inflator, &amp; Population'!$G4*1000</f>
        <v>615.96548884656545</v>
      </c>
      <c r="J45" s="10">
        <f>'1.2 Real NKS'!J45/'4 GDP, Inflator, &amp; Population'!$G4*1000</f>
        <v>2938.7143575305959</v>
      </c>
      <c r="K45" s="10">
        <f>'1.2 Real NKS'!K45/'4 GDP, Inflator, &amp; Population'!$G4*1000</f>
        <v>4017.4122677706341</v>
      </c>
      <c r="L45" s="10">
        <f>'1.2 Real NKS'!L45/'4 GDP, Inflator, &amp; Population'!$G4*1000</f>
        <v>23.328874453559937</v>
      </c>
      <c r="M45" s="10">
        <f>'1.2 Real NKS'!M45/'4 GDP, Inflator, &amp; Population'!$G4*1000</f>
        <v>908.71261514874357</v>
      </c>
      <c r="N45" s="10">
        <f>'1.2 Real NKS'!N45/'4 GDP, Inflator, &amp; Population'!$G4*1000</f>
        <v>47.149455578651796</v>
      </c>
      <c r="O45" s="10">
        <f>'1.2 Real NKS'!O45/'4 GDP, Inflator, &amp; Population'!$G4*1000</f>
        <v>2236.2376492799522</v>
      </c>
      <c r="P45" s="10">
        <f>'1.2 Real NKS'!P45/'4 GDP, Inflator, &amp; Population'!$G4*1000</f>
        <v>60.739510323534866</v>
      </c>
      <c r="Q45" s="10">
        <f>'1.2 Real NKS'!Q45/'4 GDP, Inflator, &amp; Population'!$G4*1000</f>
        <v>2542.6297758843798</v>
      </c>
      <c r="R45" s="10">
        <f>'1.2 Real NKS'!R45/'4 GDP, Inflator, &amp; Population'!$G4*1000</f>
        <v>906.45255860034547</v>
      </c>
      <c r="S45" s="10">
        <f>'1.2 Real NKS'!S45/'4 GDP, Inflator, &amp; Population'!$G4*1000</f>
        <v>3327.6352719679599</v>
      </c>
      <c r="T45" s="10">
        <f>'1.2 Real NKS'!T45/'4 GDP, Inflator, &amp; Population'!$G4*1000</f>
        <v>30.93210612134158</v>
      </c>
      <c r="U45" s="10">
        <f>'1.2 Real NKS'!U45/'4 GDP, Inflator, &amp; Population'!$G4*1000</f>
        <v>250.92626845013922</v>
      </c>
      <c r="V45" s="10">
        <f>'1.2 Real NKS'!V45/'4 GDP, Inflator, &amp; Population'!$G4*1000</f>
        <v>548.44693021574142</v>
      </c>
    </row>
    <row r="46" spans="2:49" s="2" customFormat="1" x14ac:dyDescent="0.3">
      <c r="B46" s="9">
        <v>1992</v>
      </c>
      <c r="C46" s="10">
        <f>'1.2 Real NKS'!C46/'4 GDP, Inflator, &amp; Population'!$G5*1000</f>
        <v>3107.0709630702495</v>
      </c>
      <c r="D46" s="10">
        <f>'1.2 Real NKS'!D46/'4 GDP, Inflator, &amp; Population'!$G5*1000</f>
        <v>2801.3994167819983</v>
      </c>
      <c r="E46" s="10">
        <f>'1.2 Real NKS'!E46/'4 GDP, Inflator, &amp; Population'!$G5*1000</f>
        <v>583.79558450928448</v>
      </c>
      <c r="F46" s="10">
        <f>'1.2 Real NKS'!F46/'4 GDP, Inflator, &amp; Population'!$G5*1000</f>
        <v>378.77782331403927</v>
      </c>
      <c r="G46" s="10">
        <f>'1.2 Real NKS'!G46/'4 GDP, Inflator, &amp; Population'!$G5*1000</f>
        <v>6197.8971726993959</v>
      </c>
      <c r="H46" s="10">
        <f>'1.2 Real NKS'!H46/'4 GDP, Inflator, &amp; Population'!$G5*1000</f>
        <v>1501.0269812710783</v>
      </c>
      <c r="I46" s="10">
        <f>'1.2 Real NKS'!I46/'4 GDP, Inflator, &amp; Population'!$G5*1000</f>
        <v>604.8266019916324</v>
      </c>
      <c r="J46" s="10">
        <f>'1.2 Real NKS'!J46/'4 GDP, Inflator, &amp; Population'!$G5*1000</f>
        <v>3086.8816704165083</v>
      </c>
      <c r="K46" s="10">
        <f>'1.2 Real NKS'!K46/'4 GDP, Inflator, &amp; Population'!$G5*1000</f>
        <v>3849.7236790564075</v>
      </c>
      <c r="L46" s="10">
        <f>'1.2 Real NKS'!L46/'4 GDP, Inflator, &amp; Population'!$G5*1000</f>
        <v>36.113296028925767</v>
      </c>
      <c r="M46" s="10">
        <f>'1.2 Real NKS'!M46/'4 GDP, Inflator, &amp; Population'!$G5*1000</f>
        <v>997.42576705017927</v>
      </c>
      <c r="N46" s="10">
        <f>'1.2 Real NKS'!N46/'4 GDP, Inflator, &amp; Population'!$G5*1000</f>
        <v>46.60789918612133</v>
      </c>
      <c r="O46" s="10">
        <f>'1.2 Real NKS'!O46/'4 GDP, Inflator, &amp; Population'!$G5*1000</f>
        <v>2168.7947951524379</v>
      </c>
      <c r="P46" s="10">
        <f>'1.2 Real NKS'!P46/'4 GDP, Inflator, &amp; Population'!$G5*1000</f>
        <v>59.999576165176386</v>
      </c>
      <c r="Q46" s="10">
        <f>'1.2 Real NKS'!Q46/'4 GDP, Inflator, &amp; Population'!$G5*1000</f>
        <v>2704.1477404080156</v>
      </c>
      <c r="R46" s="10">
        <f>'1.2 Real NKS'!R46/'4 GDP, Inflator, &amp; Population'!$G5*1000</f>
        <v>891.80140429281676</v>
      </c>
      <c r="S46" s="10">
        <f>'1.2 Real NKS'!S46/'4 GDP, Inflator, &amp; Population'!$G5*1000</f>
        <v>3237.1664121683129</v>
      </c>
      <c r="T46" s="10">
        <f>'1.2 Real NKS'!T46/'4 GDP, Inflator, &amp; Population'!$G5*1000</f>
        <v>30.009415654157227</v>
      </c>
      <c r="U46" s="10">
        <f>'1.2 Real NKS'!U46/'4 GDP, Inflator, &amp; Population'!$G5*1000</f>
        <v>251.52608378399532</v>
      </c>
      <c r="V46" s="10">
        <f>'1.2 Real NKS'!V46/'4 GDP, Inflator, &amp; Population'!$G5*1000</f>
        <v>528.77263762487917</v>
      </c>
    </row>
    <row r="47" spans="2:49" s="2" customFormat="1" x14ac:dyDescent="0.3">
      <c r="B47" s="9">
        <v>1993</v>
      </c>
      <c r="C47" s="10">
        <f>'1.2 Real NKS'!C47/'4 GDP, Inflator, &amp; Population'!$G6*1000</f>
        <v>3001.2509720418129</v>
      </c>
      <c r="D47" s="10">
        <f>'1.2 Real NKS'!D47/'4 GDP, Inflator, &amp; Population'!$G6*1000</f>
        <v>2696.9141811353334</v>
      </c>
      <c r="E47" s="10">
        <f>'1.2 Real NKS'!E47/'4 GDP, Inflator, &amp; Population'!$G6*1000</f>
        <v>313.59561368349893</v>
      </c>
      <c r="F47" s="10">
        <f>'1.2 Real NKS'!F47/'4 GDP, Inflator, &amp; Population'!$G6*1000</f>
        <v>376.12968780480719</v>
      </c>
      <c r="G47" s="10">
        <f>'1.2 Real NKS'!G47/'4 GDP, Inflator, &amp; Population'!$G6*1000</f>
        <v>6020.3904444968357</v>
      </c>
      <c r="H47" s="10">
        <f>'1.2 Real NKS'!H47/'4 GDP, Inflator, &amp; Population'!$G6*1000</f>
        <v>1427.0875710914245</v>
      </c>
      <c r="I47" s="10">
        <f>'1.2 Real NKS'!I47/'4 GDP, Inflator, &amp; Population'!$G6*1000</f>
        <v>571.9413783909979</v>
      </c>
      <c r="J47" s="10">
        <f>'1.2 Real NKS'!J47/'4 GDP, Inflator, &amp; Population'!$G6*1000</f>
        <v>3066.1223902170595</v>
      </c>
      <c r="K47" s="10">
        <f>'1.2 Real NKS'!K47/'4 GDP, Inflator, &amp; Population'!$G6*1000</f>
        <v>3743.0551541485306</v>
      </c>
      <c r="L47" s="10">
        <f>'1.2 Real NKS'!L47/'4 GDP, Inflator, &amp; Population'!$G6*1000</f>
        <v>50.065398274772633</v>
      </c>
      <c r="M47" s="10">
        <f>'1.2 Real NKS'!M47/'4 GDP, Inflator, &amp; Population'!$G6*1000</f>
        <v>1071.4847498460026</v>
      </c>
      <c r="N47" s="10">
        <f>'1.2 Real NKS'!N47/'4 GDP, Inflator, &amp; Population'!$G6*1000</f>
        <v>46.159881728856753</v>
      </c>
      <c r="O47" s="10">
        <f>'1.2 Real NKS'!O47/'4 GDP, Inflator, &amp; Population'!$G6*1000</f>
        <v>2116.3686280626421</v>
      </c>
      <c r="P47" s="10">
        <f>'1.2 Real NKS'!P47/'4 GDP, Inflator, &amp; Population'!$G6*1000</f>
        <v>61.092676443560201</v>
      </c>
      <c r="Q47" s="10">
        <f>'1.2 Real NKS'!Q47/'4 GDP, Inflator, &amp; Population'!$G6*1000</f>
        <v>2714.863470694489</v>
      </c>
      <c r="R47" s="10">
        <f>'1.2 Real NKS'!R47/'4 GDP, Inflator, &amp; Population'!$G6*1000</f>
        <v>875.1382613039882</v>
      </c>
      <c r="S47" s="10">
        <f>'1.2 Real NKS'!S47/'4 GDP, Inflator, &amp; Population'!$G6*1000</f>
        <v>2924.2651017656708</v>
      </c>
      <c r="T47" s="10">
        <f>'1.2 Real NKS'!T47/'4 GDP, Inflator, &amp; Population'!$G6*1000</f>
        <v>29.023975116457187</v>
      </c>
      <c r="U47" s="10">
        <f>'1.2 Real NKS'!U47/'4 GDP, Inflator, &amp; Population'!$G6*1000</f>
        <v>253.10485127388378</v>
      </c>
      <c r="V47" s="10">
        <f>'1.2 Real NKS'!V47/'4 GDP, Inflator, &amp; Population'!$G6*1000</f>
        <v>515.6688082245779</v>
      </c>
    </row>
    <row r="48" spans="2:49" s="2" customFormat="1" x14ac:dyDescent="0.3">
      <c r="B48" s="9">
        <v>1994</v>
      </c>
      <c r="C48" s="10">
        <f>'1.2 Real NKS'!C48/'4 GDP, Inflator, &amp; Population'!$G7*1000</f>
        <v>2947.9342258299434</v>
      </c>
      <c r="D48" s="10">
        <f>'1.2 Real NKS'!D48/'4 GDP, Inflator, &amp; Population'!$G7*1000</f>
        <v>2645.0309837344785</v>
      </c>
      <c r="E48" s="10">
        <f>'1.2 Real NKS'!E48/'4 GDP, Inflator, &amp; Population'!$G7*1000</f>
        <v>0</v>
      </c>
      <c r="F48" s="10">
        <f>'1.2 Real NKS'!F48/'4 GDP, Inflator, &amp; Population'!$G7*1000</f>
        <v>373.99055436746221</v>
      </c>
      <c r="G48" s="10">
        <f>'1.2 Real NKS'!G48/'4 GDP, Inflator, &amp; Population'!$G7*1000</f>
        <v>5854.4571146885992</v>
      </c>
      <c r="H48" s="10">
        <f>'1.2 Real NKS'!H48/'4 GDP, Inflator, &amp; Population'!$G7*1000</f>
        <v>1383.8896176891076</v>
      </c>
      <c r="I48" s="10">
        <f>'1.2 Real NKS'!I48/'4 GDP, Inflator, &amp; Population'!$G7*1000</f>
        <v>576.02648927533869</v>
      </c>
      <c r="J48" s="10">
        <f>'1.2 Real NKS'!J48/'4 GDP, Inflator, &amp; Population'!$G7*1000</f>
        <v>2953.9823812646432</v>
      </c>
      <c r="K48" s="10">
        <f>'1.2 Real NKS'!K48/'4 GDP, Inflator, &amp; Population'!$G7*1000</f>
        <v>3708.7012656225074</v>
      </c>
      <c r="L48" s="10">
        <f>'1.2 Real NKS'!L48/'4 GDP, Inflator, &amp; Population'!$G7*1000</f>
        <v>65.541875458003744</v>
      </c>
      <c r="M48" s="10">
        <f>'1.2 Real NKS'!M48/'4 GDP, Inflator, &amp; Population'!$G7*1000</f>
        <v>1132.9522596281997</v>
      </c>
      <c r="N48" s="10">
        <f>'1.2 Real NKS'!N48/'4 GDP, Inflator, &amp; Population'!$G7*1000</f>
        <v>45.401031191551454</v>
      </c>
      <c r="O48" s="10">
        <f>'1.2 Real NKS'!O48/'4 GDP, Inflator, &amp; Population'!$G7*1000</f>
        <v>2062.3138325277387</v>
      </c>
      <c r="P48" s="10">
        <f>'1.2 Real NKS'!P48/'4 GDP, Inflator, &amp; Population'!$G7*1000</f>
        <v>65.526861204656186</v>
      </c>
      <c r="Q48" s="10">
        <f>'1.2 Real NKS'!Q48/'4 GDP, Inflator, &amp; Population'!$G7*1000</f>
        <v>2743.6539189130422</v>
      </c>
      <c r="R48" s="10">
        <f>'1.2 Real NKS'!R48/'4 GDP, Inflator, &amp; Population'!$G7*1000</f>
        <v>865.63538663084273</v>
      </c>
      <c r="S48" s="10">
        <f>'1.2 Real NKS'!S48/'4 GDP, Inflator, &amp; Population'!$G7*1000</f>
        <v>2968.8190522364112</v>
      </c>
      <c r="T48" s="10">
        <f>'1.2 Real NKS'!T48/'4 GDP, Inflator, &amp; Population'!$G7*1000</f>
        <v>29.420688300997849</v>
      </c>
      <c r="U48" s="10">
        <f>'1.2 Real NKS'!U48/'4 GDP, Inflator, &amp; Population'!$G7*1000</f>
        <v>266.0303068053326</v>
      </c>
      <c r="V48" s="10">
        <f>'1.2 Real NKS'!V48/'4 GDP, Inflator, &amp; Population'!$G7*1000</f>
        <v>508.87705324339692</v>
      </c>
    </row>
    <row r="49" spans="2:22" s="2" customFormat="1" x14ac:dyDescent="0.3">
      <c r="B49" s="9">
        <v>1995</v>
      </c>
      <c r="C49" s="10">
        <f>'1.2 Real NKS'!C49/'4 GDP, Inflator, &amp; Population'!$G8*1000</f>
        <v>2915.8914573106399</v>
      </c>
      <c r="D49" s="10">
        <f>'1.2 Real NKS'!D49/'4 GDP, Inflator, &amp; Population'!$G8*1000</f>
        <v>2625.2043960675683</v>
      </c>
      <c r="E49" s="10">
        <f>'1.2 Real NKS'!E49/'4 GDP, Inflator, &amp; Population'!$G8*1000</f>
        <v>0</v>
      </c>
      <c r="F49" s="10">
        <f>'1.2 Real NKS'!F49/'4 GDP, Inflator, &amp; Population'!$G8*1000</f>
        <v>363.6600298486747</v>
      </c>
      <c r="G49" s="10">
        <f>'1.2 Real NKS'!G49/'4 GDP, Inflator, &amp; Population'!$G8*1000</f>
        <v>5722.987968095882</v>
      </c>
      <c r="H49" s="10">
        <f>'1.2 Real NKS'!H49/'4 GDP, Inflator, &amp; Population'!$G8*1000</f>
        <v>1342.8305555980794</v>
      </c>
      <c r="I49" s="10">
        <f>'1.2 Real NKS'!I49/'4 GDP, Inflator, &amp; Population'!$G8*1000</f>
        <v>578.70742930547499</v>
      </c>
      <c r="J49" s="10">
        <f>'1.2 Real NKS'!J49/'4 GDP, Inflator, &amp; Population'!$G8*1000</f>
        <v>2869.0502814075808</v>
      </c>
      <c r="K49" s="10">
        <f>'1.2 Real NKS'!K49/'4 GDP, Inflator, &amp; Population'!$G8*1000</f>
        <v>3741.959685623372</v>
      </c>
      <c r="L49" s="10">
        <f>'1.2 Real NKS'!L49/'4 GDP, Inflator, &amp; Population'!$G8*1000</f>
        <v>82.119846246498696</v>
      </c>
      <c r="M49" s="10">
        <f>'1.2 Real NKS'!M49/'4 GDP, Inflator, &amp; Population'!$G8*1000</f>
        <v>1192.9686004565217</v>
      </c>
      <c r="N49" s="10">
        <f>'1.2 Real NKS'!N49/'4 GDP, Inflator, &amp; Population'!$G8*1000</f>
        <v>45.780400164837062</v>
      </c>
      <c r="O49" s="10">
        <f>'1.2 Real NKS'!O49/'4 GDP, Inflator, &amp; Population'!$G8*1000</f>
        <v>2044.2233757644708</v>
      </c>
      <c r="P49" s="10">
        <f>'1.2 Real NKS'!P49/'4 GDP, Inflator, &amp; Population'!$G8*1000</f>
        <v>68.839394123563878</v>
      </c>
      <c r="Q49" s="10">
        <f>'1.2 Real NKS'!Q49/'4 GDP, Inflator, &amp; Population'!$G8*1000</f>
        <v>2704.2849522805095</v>
      </c>
      <c r="R49" s="10">
        <f>'1.2 Real NKS'!R49/'4 GDP, Inflator, &amp; Population'!$G8*1000</f>
        <v>856.56165477908178</v>
      </c>
      <c r="S49" s="10">
        <f>'1.2 Real NKS'!S49/'4 GDP, Inflator, &amp; Population'!$G8*1000</f>
        <v>2988.8394194160487</v>
      </c>
      <c r="T49" s="10">
        <f>'1.2 Real NKS'!T49/'4 GDP, Inflator, &amp; Population'!$G8*1000</f>
        <v>29.681715470058553</v>
      </c>
      <c r="U49" s="10">
        <f>'1.2 Real NKS'!U49/'4 GDP, Inflator, &amp; Population'!$G8*1000</f>
        <v>291.7523381513289</v>
      </c>
      <c r="V49" s="10">
        <f>'1.2 Real NKS'!V49/'4 GDP, Inflator, &amp; Population'!$G8*1000</f>
        <v>523.39555152676087</v>
      </c>
    </row>
    <row r="50" spans="2:22" s="2" customFormat="1" x14ac:dyDescent="0.3">
      <c r="B50" s="9">
        <v>1996</v>
      </c>
      <c r="C50" s="10">
        <f>'1.2 Real NKS'!C50/'4 GDP, Inflator, &amp; Population'!$G9*1000</f>
        <v>2893.5525875689009</v>
      </c>
      <c r="D50" s="10">
        <f>'1.2 Real NKS'!D50/'4 GDP, Inflator, &amp; Population'!$G9*1000</f>
        <v>2626.9308164093486</v>
      </c>
      <c r="E50" s="10">
        <f>'1.2 Real NKS'!E50/'4 GDP, Inflator, &amp; Population'!$G9*1000</f>
        <v>0</v>
      </c>
      <c r="F50" s="10">
        <f>'1.2 Real NKS'!F50/'4 GDP, Inflator, &amp; Population'!$G9*1000</f>
        <v>356.01781697817057</v>
      </c>
      <c r="G50" s="10">
        <f>'1.2 Real NKS'!G50/'4 GDP, Inflator, &amp; Population'!$G9*1000</f>
        <v>5667.3439962852535</v>
      </c>
      <c r="H50" s="10">
        <f>'1.2 Real NKS'!H50/'4 GDP, Inflator, &amp; Population'!$G9*1000</f>
        <v>1317.7604088738876</v>
      </c>
      <c r="I50" s="10">
        <f>'1.2 Real NKS'!I50/'4 GDP, Inflator, &amp; Population'!$G9*1000</f>
        <v>594.01418336090273</v>
      </c>
      <c r="J50" s="10">
        <f>'1.2 Real NKS'!J50/'4 GDP, Inflator, &amp; Population'!$G9*1000</f>
        <v>3215.8452025264728</v>
      </c>
      <c r="K50" s="10">
        <f>'1.2 Real NKS'!K50/'4 GDP, Inflator, &amp; Population'!$G9*1000</f>
        <v>3703.7874887765743</v>
      </c>
      <c r="L50" s="10">
        <f>'1.2 Real NKS'!L50/'4 GDP, Inflator, &amp; Population'!$G9*1000</f>
        <v>92.796882037755822</v>
      </c>
      <c r="M50" s="10">
        <f>'1.2 Real NKS'!M50/'4 GDP, Inflator, &amp; Population'!$G9*1000</f>
        <v>1267.0805666451133</v>
      </c>
      <c r="N50" s="10">
        <f>'1.2 Real NKS'!N50/'4 GDP, Inflator, &amp; Population'!$G9*1000</f>
        <v>45.558674406068953</v>
      </c>
      <c r="O50" s="10">
        <f>'1.2 Real NKS'!O50/'4 GDP, Inflator, &amp; Population'!$G9*1000</f>
        <v>2029.0801284361971</v>
      </c>
      <c r="P50" s="10">
        <f>'1.2 Real NKS'!P50/'4 GDP, Inflator, &amp; Population'!$G9*1000</f>
        <v>71.492843323100303</v>
      </c>
      <c r="Q50" s="10">
        <f>'1.2 Real NKS'!Q50/'4 GDP, Inflator, &amp; Population'!$G9*1000</f>
        <v>2721.338748681163</v>
      </c>
      <c r="R50" s="10">
        <f>'1.2 Real NKS'!R50/'4 GDP, Inflator, &amp; Population'!$G9*1000</f>
        <v>848.93799103317667</v>
      </c>
      <c r="S50" s="10">
        <f>'1.2 Real NKS'!S50/'4 GDP, Inflator, &amp; Population'!$G9*1000</f>
        <v>2903.9765731351858</v>
      </c>
      <c r="T50" s="10">
        <f>'1.2 Real NKS'!T50/'4 GDP, Inflator, &amp; Population'!$G9*1000</f>
        <v>29.810500517279067</v>
      </c>
      <c r="U50" s="10">
        <f>'1.2 Real NKS'!U50/'4 GDP, Inflator, &amp; Population'!$G9*1000</f>
        <v>341.07395396897101</v>
      </c>
      <c r="V50" s="10">
        <f>'1.2 Real NKS'!V50/'4 GDP, Inflator, &amp; Population'!$G9*1000</f>
        <v>538.12769099371769</v>
      </c>
    </row>
    <row r="51" spans="2:22" s="2" customFormat="1" x14ac:dyDescent="0.3">
      <c r="B51" s="9">
        <v>1997</v>
      </c>
      <c r="C51" s="10">
        <f>'1.2 Real NKS'!C51/'4 GDP, Inflator, &amp; Population'!$G10*1000</f>
        <v>2874.927849696061</v>
      </c>
      <c r="D51" s="10">
        <f>'1.2 Real NKS'!D51/'4 GDP, Inflator, &amp; Population'!$G10*1000</f>
        <v>2624.9520585768396</v>
      </c>
      <c r="E51" s="10">
        <f>'1.2 Real NKS'!E51/'4 GDP, Inflator, &amp; Population'!$G10*1000</f>
        <v>0</v>
      </c>
      <c r="F51" s="10">
        <f>'1.2 Real NKS'!F51/'4 GDP, Inflator, &amp; Population'!$G10*1000</f>
        <v>353.98306905800706</v>
      </c>
      <c r="G51" s="10">
        <f>'1.2 Real NKS'!G51/'4 GDP, Inflator, &amp; Population'!$G10*1000</f>
        <v>5789.6411075513633</v>
      </c>
      <c r="H51" s="10">
        <f>'1.2 Real NKS'!H51/'4 GDP, Inflator, &amp; Population'!$G10*1000</f>
        <v>1333.209902475651</v>
      </c>
      <c r="I51" s="10">
        <f>'1.2 Real NKS'!I51/'4 GDP, Inflator, &amp; Population'!$G10*1000</f>
        <v>604.9884617101161</v>
      </c>
      <c r="J51" s="10">
        <f>'1.2 Real NKS'!J51/'4 GDP, Inflator, &amp; Population'!$G10*1000</f>
        <v>3398.305471595379</v>
      </c>
      <c r="K51" s="10">
        <f>'1.2 Real NKS'!K51/'4 GDP, Inflator, &amp; Population'!$G10*1000</f>
        <v>3691.3758173988454</v>
      </c>
      <c r="L51" s="10">
        <f>'1.2 Real NKS'!L51/'4 GDP, Inflator, &amp; Population'!$G10*1000</f>
        <v>107.17375257028691</v>
      </c>
      <c r="M51" s="10">
        <f>'1.2 Real NKS'!M51/'4 GDP, Inflator, &amp; Population'!$G10*1000</f>
        <v>1349.861126162305</v>
      </c>
      <c r="N51" s="10">
        <f>'1.2 Real NKS'!N51/'4 GDP, Inflator, &amp; Population'!$G10*1000</f>
        <v>46.481252274713349</v>
      </c>
      <c r="O51" s="10">
        <f>'1.2 Real NKS'!O51/'4 GDP, Inflator, &amp; Population'!$G10*1000</f>
        <v>1985.9322825389017</v>
      </c>
      <c r="P51" s="10">
        <f>'1.2 Real NKS'!P51/'4 GDP, Inflator, &amp; Population'!$G10*1000</f>
        <v>79.335676165909177</v>
      </c>
      <c r="Q51" s="10">
        <f>'1.2 Real NKS'!Q51/'4 GDP, Inflator, &amp; Population'!$G10*1000</f>
        <v>2739.6872730027289</v>
      </c>
      <c r="R51" s="10">
        <f>'1.2 Real NKS'!R51/'4 GDP, Inflator, &amp; Population'!$G10*1000</f>
        <v>835.70776785822545</v>
      </c>
      <c r="S51" s="10">
        <f>'1.2 Real NKS'!S51/'4 GDP, Inflator, &amp; Population'!$G10*1000</f>
        <v>2736.2342717256906</v>
      </c>
      <c r="T51" s="10">
        <f>'1.2 Real NKS'!T51/'4 GDP, Inflator, &amp; Population'!$G10*1000</f>
        <v>29.529767607447422</v>
      </c>
      <c r="U51" s="10">
        <f>'1.2 Real NKS'!U51/'4 GDP, Inflator, &amp; Population'!$G10*1000</f>
        <v>347.39437700394603</v>
      </c>
      <c r="V51" s="10">
        <f>'1.2 Real NKS'!V51/'4 GDP, Inflator, &amp; Population'!$G10*1000</f>
        <v>520.77804378799306</v>
      </c>
    </row>
    <row r="52" spans="2:22" s="2" customFormat="1" x14ac:dyDescent="0.3">
      <c r="B52" s="9">
        <v>1998</v>
      </c>
      <c r="C52" s="10">
        <f>'1.2 Real NKS'!C52/'4 GDP, Inflator, &amp; Population'!$G11*1000</f>
        <v>2899.0219241138811</v>
      </c>
      <c r="D52" s="10">
        <f>'1.2 Real NKS'!D52/'4 GDP, Inflator, &amp; Population'!$G11*1000</f>
        <v>2690.0054916457275</v>
      </c>
      <c r="E52" s="10">
        <f>'1.2 Real NKS'!E52/'4 GDP, Inflator, &amp; Population'!$G11*1000</f>
        <v>1.8881226980024286</v>
      </c>
      <c r="F52" s="10">
        <f>'1.2 Real NKS'!F52/'4 GDP, Inflator, &amp; Population'!$G11*1000</f>
        <v>351.58057405000545</v>
      </c>
      <c r="G52" s="10">
        <f>'1.2 Real NKS'!G52/'4 GDP, Inflator, &amp; Population'!$G11*1000</f>
        <v>6109.059929494545</v>
      </c>
      <c r="H52" s="10">
        <f>'1.2 Real NKS'!H52/'4 GDP, Inflator, &amp; Population'!$G11*1000</f>
        <v>1376.5604092201829</v>
      </c>
      <c r="I52" s="10">
        <f>'1.2 Real NKS'!I52/'4 GDP, Inflator, &amp; Population'!$G11*1000</f>
        <v>628.27410070402448</v>
      </c>
      <c r="J52" s="10">
        <f>'1.2 Real NKS'!J52/'4 GDP, Inflator, &amp; Population'!$G11*1000</f>
        <v>3572.3471230541854</v>
      </c>
      <c r="K52" s="10">
        <f>'1.2 Real NKS'!K52/'4 GDP, Inflator, &amp; Population'!$G11*1000</f>
        <v>3673.1406580792727</v>
      </c>
      <c r="L52" s="10">
        <f>'1.2 Real NKS'!L52/'4 GDP, Inflator, &amp; Population'!$G11*1000</f>
        <v>116.25956973596173</v>
      </c>
      <c r="M52" s="10">
        <f>'1.2 Real NKS'!M52/'4 GDP, Inflator, &amp; Population'!$G11*1000</f>
        <v>1455.2885064195584</v>
      </c>
      <c r="N52" s="10">
        <f>'1.2 Real NKS'!N52/'4 GDP, Inflator, &amp; Population'!$G11*1000</f>
        <v>44.477116342304811</v>
      </c>
      <c r="O52" s="10">
        <f>'1.2 Real NKS'!O52/'4 GDP, Inflator, &amp; Population'!$G11*1000</f>
        <v>1964.9353620749753</v>
      </c>
      <c r="P52" s="10">
        <f>'1.2 Real NKS'!P52/'4 GDP, Inflator, &amp; Population'!$G11*1000</f>
        <v>73.519211511554715</v>
      </c>
      <c r="Q52" s="10">
        <f>'1.2 Real NKS'!Q52/'4 GDP, Inflator, &amp; Population'!$G11*1000</f>
        <v>3102.8521524367993</v>
      </c>
      <c r="R52" s="10">
        <f>'1.2 Real NKS'!R52/'4 GDP, Inflator, &amp; Population'!$G11*1000</f>
        <v>827.29861933077621</v>
      </c>
      <c r="S52" s="10">
        <f>'1.2 Real NKS'!S52/'4 GDP, Inflator, &amp; Population'!$G11*1000</f>
        <v>2554.7438809988325</v>
      </c>
      <c r="T52" s="10">
        <f>'1.2 Real NKS'!T52/'4 GDP, Inflator, &amp; Population'!$G11*1000</f>
        <v>28.289438266344302</v>
      </c>
      <c r="U52" s="10">
        <f>'1.2 Real NKS'!U52/'4 GDP, Inflator, &amp; Population'!$G11*1000</f>
        <v>367.88767739100268</v>
      </c>
      <c r="V52" s="10">
        <f>'1.2 Real NKS'!V52/'4 GDP, Inflator, &amp; Population'!$G11*1000</f>
        <v>559.96747798928402</v>
      </c>
    </row>
    <row r="53" spans="2:22" s="2" customFormat="1" x14ac:dyDescent="0.3">
      <c r="B53" s="9">
        <v>1999</v>
      </c>
      <c r="C53" s="10">
        <f>'1.2 Real NKS'!C53/'4 GDP, Inflator, &amp; Population'!$G12*1000</f>
        <v>2949.8378674385417</v>
      </c>
      <c r="D53" s="10">
        <f>'1.2 Real NKS'!D53/'4 GDP, Inflator, &amp; Population'!$G12*1000</f>
        <v>2754.2411386271656</v>
      </c>
      <c r="E53" s="10">
        <f>'1.2 Real NKS'!E53/'4 GDP, Inflator, &amp; Population'!$G12*1000</f>
        <v>3.1849496575425249</v>
      </c>
      <c r="F53" s="10">
        <f>'1.2 Real NKS'!F53/'4 GDP, Inflator, &amp; Population'!$G12*1000</f>
        <v>351.84058229468559</v>
      </c>
      <c r="G53" s="10">
        <f>'1.2 Real NKS'!G53/'4 GDP, Inflator, &amp; Population'!$G12*1000</f>
        <v>6170.1922820839545</v>
      </c>
      <c r="H53" s="10">
        <f>'1.2 Real NKS'!H53/'4 GDP, Inflator, &amp; Population'!$G12*1000</f>
        <v>1422.4424348309115</v>
      </c>
      <c r="I53" s="10">
        <f>'1.2 Real NKS'!I53/'4 GDP, Inflator, &amp; Population'!$G12*1000</f>
        <v>705.59140545821333</v>
      </c>
      <c r="J53" s="10">
        <f>'1.2 Real NKS'!J53/'4 GDP, Inflator, &amp; Population'!$G12*1000</f>
        <v>3625.572476908098</v>
      </c>
      <c r="K53" s="10">
        <f>'1.2 Real NKS'!K53/'4 GDP, Inflator, &amp; Population'!$G12*1000</f>
        <v>3701.9128637218705</v>
      </c>
      <c r="L53" s="10">
        <f>'1.2 Real NKS'!L53/'4 GDP, Inflator, &amp; Population'!$G12*1000</f>
        <v>124.5314860520575</v>
      </c>
      <c r="M53" s="10">
        <f>'1.2 Real NKS'!M53/'4 GDP, Inflator, &amp; Population'!$G12*1000</f>
        <v>1555.9210280671311</v>
      </c>
      <c r="N53" s="10">
        <f>'1.2 Real NKS'!N53/'4 GDP, Inflator, &amp; Population'!$G12*1000</f>
        <v>41.840789800938786</v>
      </c>
      <c r="O53" s="10">
        <f>'1.2 Real NKS'!O53/'4 GDP, Inflator, &amp; Population'!$G12*1000</f>
        <v>1943.7463934544089</v>
      </c>
      <c r="P53" s="10">
        <f>'1.2 Real NKS'!P53/'4 GDP, Inflator, &amp; Population'!$G12*1000</f>
        <v>78.906205219048104</v>
      </c>
      <c r="Q53" s="10">
        <f>'1.2 Real NKS'!Q53/'4 GDP, Inflator, &amp; Population'!$G12*1000</f>
        <v>3183.6489807763564</v>
      </c>
      <c r="R53" s="10">
        <f>'1.2 Real NKS'!R53/'4 GDP, Inflator, &amp; Population'!$G12*1000</f>
        <v>831.67140300876713</v>
      </c>
      <c r="S53" s="10">
        <f>'1.2 Real NKS'!S53/'4 GDP, Inflator, &amp; Population'!$G12*1000</f>
        <v>2370.0895586838046</v>
      </c>
      <c r="T53" s="10">
        <f>'1.2 Real NKS'!T53/'4 GDP, Inflator, &amp; Population'!$G12*1000</f>
        <v>27.349747216599972</v>
      </c>
      <c r="U53" s="10">
        <f>'1.2 Real NKS'!U53/'4 GDP, Inflator, &amp; Population'!$G12*1000</f>
        <v>369.48286172371354</v>
      </c>
      <c r="V53" s="10">
        <f>'1.2 Real NKS'!V53/'4 GDP, Inflator, &amp; Population'!$G12*1000</f>
        <v>599.85025678640784</v>
      </c>
    </row>
    <row r="54" spans="2:22" s="2" customFormat="1" x14ac:dyDescent="0.3">
      <c r="B54" s="9">
        <v>2000</v>
      </c>
      <c r="C54" s="10">
        <f>'1.2 Real NKS'!C54/'4 GDP, Inflator, &amp; Population'!$G13*1000</f>
        <v>3061.7990745267534</v>
      </c>
      <c r="D54" s="10">
        <f>'1.2 Real NKS'!D54/'4 GDP, Inflator, &amp; Population'!$G13*1000</f>
        <v>2900.5757829504114</v>
      </c>
      <c r="E54" s="10">
        <f>'1.2 Real NKS'!E54/'4 GDP, Inflator, &amp; Population'!$G13*1000</f>
        <v>3.1903917631336696</v>
      </c>
      <c r="F54" s="10">
        <f>'1.2 Real NKS'!F54/'4 GDP, Inflator, &amp; Population'!$G13*1000</f>
        <v>353.97500166879928</v>
      </c>
      <c r="G54" s="10">
        <f>'1.2 Real NKS'!G54/'4 GDP, Inflator, &amp; Population'!$G13*1000</f>
        <v>6370.8078635589181</v>
      </c>
      <c r="H54" s="10">
        <f>'1.2 Real NKS'!H54/'4 GDP, Inflator, &amp; Population'!$G13*1000</f>
        <v>1519.1708178970723</v>
      </c>
      <c r="I54" s="10">
        <f>'1.2 Real NKS'!I54/'4 GDP, Inflator, &amp; Population'!$G13*1000</f>
        <v>818.24183758435481</v>
      </c>
      <c r="J54" s="10">
        <f>'1.2 Real NKS'!J54/'4 GDP, Inflator, &amp; Population'!$G13*1000</f>
        <v>3788.4596494845255</v>
      </c>
      <c r="K54" s="10">
        <f>'1.2 Real NKS'!K54/'4 GDP, Inflator, &amp; Population'!$G13*1000</f>
        <v>3805.7263054422128</v>
      </c>
      <c r="L54" s="10">
        <f>'1.2 Real NKS'!L54/'4 GDP, Inflator, &amp; Population'!$G13*1000</f>
        <v>154.47331227731539</v>
      </c>
      <c r="M54" s="10">
        <f>'1.2 Real NKS'!M54/'4 GDP, Inflator, &amp; Population'!$G13*1000</f>
        <v>1676.3135957069335</v>
      </c>
      <c r="N54" s="10">
        <f>'1.2 Real NKS'!N54/'4 GDP, Inflator, &amp; Population'!$G13*1000</f>
        <v>38.90963253881057</v>
      </c>
      <c r="O54" s="10">
        <f>'1.2 Real NKS'!O54/'4 GDP, Inflator, &amp; Population'!$G13*1000</f>
        <v>1995.5409718166582</v>
      </c>
      <c r="P54" s="10">
        <f>'1.2 Real NKS'!P54/'4 GDP, Inflator, &amp; Population'!$G13*1000</f>
        <v>76.266841877044669</v>
      </c>
      <c r="Q54" s="10">
        <f>'1.2 Real NKS'!Q54/'4 GDP, Inflator, &amp; Population'!$G13*1000</f>
        <v>3558.5312757914871</v>
      </c>
      <c r="R54" s="10">
        <f>'1.2 Real NKS'!R54/'4 GDP, Inflator, &amp; Population'!$G13*1000</f>
        <v>845.27507244775734</v>
      </c>
      <c r="S54" s="10">
        <f>'1.2 Real NKS'!S54/'4 GDP, Inflator, &amp; Population'!$G13*1000</f>
        <v>2045.0001484426807</v>
      </c>
      <c r="T54" s="10">
        <f>'1.2 Real NKS'!T54/'4 GDP, Inflator, &amp; Population'!$G13*1000</f>
        <v>28.264187598430599</v>
      </c>
      <c r="U54" s="10">
        <f>'1.2 Real NKS'!U54/'4 GDP, Inflator, &amp; Population'!$G13*1000</f>
        <v>373.98856422356289</v>
      </c>
      <c r="V54" s="10">
        <f>'1.2 Real NKS'!V54/'4 GDP, Inflator, &amp; Population'!$G13*1000</f>
        <v>644.01610122569048</v>
      </c>
    </row>
    <row r="55" spans="2:22" s="2" customFormat="1" x14ac:dyDescent="0.3">
      <c r="B55" s="9">
        <v>2001</v>
      </c>
      <c r="C55" s="10">
        <f>'1.2 Real NKS'!C55/'4 GDP, Inflator, &amp; Population'!$G14*1000</f>
        <v>3149.6010172400688</v>
      </c>
      <c r="D55" s="10">
        <f>'1.2 Real NKS'!D55/'4 GDP, Inflator, &amp; Population'!$G14*1000</f>
        <v>3081.7740647816531</v>
      </c>
      <c r="E55" s="10">
        <f>'1.2 Real NKS'!E55/'4 GDP, Inflator, &amp; Population'!$G14*1000</f>
        <v>3.9794678944195789</v>
      </c>
      <c r="F55" s="10">
        <f>'1.2 Real NKS'!F55/'4 GDP, Inflator, &amp; Population'!$G14*1000</f>
        <v>359.70228230499998</v>
      </c>
      <c r="G55" s="10">
        <f>'1.2 Real NKS'!G55/'4 GDP, Inflator, &amp; Population'!$G14*1000</f>
        <v>6472.0392093025812</v>
      </c>
      <c r="H55" s="10">
        <f>'1.2 Real NKS'!H55/'4 GDP, Inflator, &amp; Population'!$G14*1000</f>
        <v>1693.4764342537617</v>
      </c>
      <c r="I55" s="10">
        <f>'1.2 Real NKS'!I55/'4 GDP, Inflator, &amp; Population'!$G14*1000</f>
        <v>847.61365671432975</v>
      </c>
      <c r="J55" s="10">
        <f>'1.2 Real NKS'!J55/'4 GDP, Inflator, &amp; Population'!$G14*1000</f>
        <v>4254.3897373508198</v>
      </c>
      <c r="K55" s="10">
        <f>'1.2 Real NKS'!K55/'4 GDP, Inflator, &amp; Population'!$G14*1000</f>
        <v>3743.6701163984744</v>
      </c>
      <c r="L55" s="10">
        <f>'1.2 Real NKS'!L55/'4 GDP, Inflator, &amp; Population'!$G14*1000</f>
        <v>180.74803865506584</v>
      </c>
      <c r="M55" s="10">
        <f>'1.2 Real NKS'!M55/'4 GDP, Inflator, &amp; Population'!$G14*1000</f>
        <v>1674.8154174869892</v>
      </c>
      <c r="N55" s="10">
        <f>'1.2 Real NKS'!N55/'4 GDP, Inflator, &amp; Population'!$G14*1000</f>
        <v>46.384209604661152</v>
      </c>
      <c r="O55" s="10">
        <f>'1.2 Real NKS'!O55/'4 GDP, Inflator, &amp; Population'!$G14*1000</f>
        <v>2041.3829321497149</v>
      </c>
      <c r="P55" s="10">
        <f>'1.2 Real NKS'!P55/'4 GDP, Inflator, &amp; Population'!$G14*1000</f>
        <v>77.375507938849012</v>
      </c>
      <c r="Q55" s="10">
        <f>'1.2 Real NKS'!Q55/'4 GDP, Inflator, &amp; Population'!$G14*1000</f>
        <v>3512.5328241434813</v>
      </c>
      <c r="R55" s="10">
        <f>'1.2 Real NKS'!R55/'4 GDP, Inflator, &amp; Population'!$G14*1000</f>
        <v>858.02789818443159</v>
      </c>
      <c r="S55" s="10">
        <f>'1.2 Real NKS'!S55/'4 GDP, Inflator, &amp; Population'!$G14*1000</f>
        <v>1981.2149381617355</v>
      </c>
      <c r="T55" s="10">
        <f>'1.2 Real NKS'!T55/'4 GDP, Inflator, &amp; Population'!$G14*1000</f>
        <v>40.732758304056787</v>
      </c>
      <c r="U55" s="10">
        <f>'1.2 Real NKS'!U55/'4 GDP, Inflator, &amp; Population'!$G14*1000</f>
        <v>378.23368459460158</v>
      </c>
      <c r="V55" s="10">
        <f>'1.2 Real NKS'!V55/'4 GDP, Inflator, &amp; Population'!$G14*1000</f>
        <v>683.90667060801422</v>
      </c>
    </row>
    <row r="56" spans="2:22" s="2" customFormat="1" x14ac:dyDescent="0.3">
      <c r="B56" s="9">
        <v>2002</v>
      </c>
      <c r="C56" s="10">
        <f>'1.2 Real NKS'!C56/'4 GDP, Inflator, &amp; Population'!$G15*1000</f>
        <v>3164.9039983097814</v>
      </c>
      <c r="D56" s="10">
        <f>'1.2 Real NKS'!D56/'4 GDP, Inflator, &amp; Population'!$G15*1000</f>
        <v>3157.2688761617619</v>
      </c>
      <c r="E56" s="10">
        <f>'1.2 Real NKS'!E56/'4 GDP, Inflator, &amp; Population'!$G15*1000</f>
        <v>1.6852665769456456</v>
      </c>
      <c r="F56" s="10">
        <f>'1.2 Real NKS'!F56/'4 GDP, Inflator, &amp; Population'!$G15*1000</f>
        <v>341.81041360413985</v>
      </c>
      <c r="G56" s="10">
        <f>'1.2 Real NKS'!G56/'4 GDP, Inflator, &amp; Population'!$G15*1000</f>
        <v>6191.5986619285377</v>
      </c>
      <c r="H56" s="10">
        <f>'1.2 Real NKS'!H56/'4 GDP, Inflator, &amp; Population'!$G15*1000</f>
        <v>1752.1572781255516</v>
      </c>
      <c r="I56" s="10">
        <f>'1.2 Real NKS'!I56/'4 GDP, Inflator, &amp; Population'!$G15*1000</f>
        <v>923.24664049845876</v>
      </c>
      <c r="J56" s="10">
        <f>'1.2 Real NKS'!J56/'4 GDP, Inflator, &amp; Population'!$G15*1000</f>
        <v>3844.0983886518457</v>
      </c>
      <c r="K56" s="10">
        <f>'1.2 Real NKS'!K56/'4 GDP, Inflator, &amp; Population'!$G15*1000</f>
        <v>3666.252981198109</v>
      </c>
      <c r="L56" s="10">
        <f>'1.2 Real NKS'!L56/'4 GDP, Inflator, &amp; Population'!$G15*1000</f>
        <v>182.52014763763478</v>
      </c>
      <c r="M56" s="10">
        <f>'1.2 Real NKS'!M56/'4 GDP, Inflator, &amp; Population'!$G15*1000</f>
        <v>1668.0898056905671</v>
      </c>
      <c r="N56" s="10">
        <f>'1.2 Real NKS'!N56/'4 GDP, Inflator, &amp; Population'!$G15*1000</f>
        <v>48.854292366249268</v>
      </c>
      <c r="O56" s="10">
        <f>'1.2 Real NKS'!O56/'4 GDP, Inflator, &amp; Population'!$G15*1000</f>
        <v>2019.9315094325098</v>
      </c>
      <c r="P56" s="10">
        <f>'1.2 Real NKS'!P56/'4 GDP, Inflator, &amp; Population'!$G15*1000</f>
        <v>84.565308294695114</v>
      </c>
      <c r="Q56" s="10">
        <f>'1.2 Real NKS'!Q56/'4 GDP, Inflator, &amp; Population'!$G15*1000</f>
        <v>3376.5715136152025</v>
      </c>
      <c r="R56" s="10">
        <f>'1.2 Real NKS'!R56/'4 GDP, Inflator, &amp; Population'!$G15*1000</f>
        <v>846.98924980992683</v>
      </c>
      <c r="S56" s="10">
        <f>'1.2 Real NKS'!S56/'4 GDP, Inflator, &amp; Population'!$G15*1000</f>
        <v>1896.1789387618105</v>
      </c>
      <c r="T56" s="10">
        <f>'1.2 Real NKS'!T56/'4 GDP, Inflator, &amp; Population'!$G15*1000</f>
        <v>37.231976184614631</v>
      </c>
      <c r="U56" s="10">
        <f>'1.2 Real NKS'!U56/'4 GDP, Inflator, &amp; Population'!$G15*1000</f>
        <v>373.58381421421768</v>
      </c>
      <c r="V56" s="10">
        <f>'1.2 Real NKS'!V56/'4 GDP, Inflator, &amp; Population'!$G15*1000</f>
        <v>733.98296810435136</v>
      </c>
    </row>
    <row r="57" spans="2:22" s="2" customFormat="1" x14ac:dyDescent="0.3">
      <c r="B57" s="9">
        <v>2003</v>
      </c>
      <c r="C57" s="10">
        <f>'1.2 Real NKS'!C57/'4 GDP, Inflator, &amp; Population'!$G16*1000</f>
        <v>3218.5663922646208</v>
      </c>
      <c r="D57" s="10">
        <f>'1.2 Real NKS'!D57/'4 GDP, Inflator, &amp; Population'!$G16*1000</f>
        <v>3292.4718055503258</v>
      </c>
      <c r="E57" s="10">
        <f>'1.2 Real NKS'!E57/'4 GDP, Inflator, &amp; Population'!$G16*1000</f>
        <v>3.0641536599604615</v>
      </c>
      <c r="F57" s="10">
        <f>'1.2 Real NKS'!F57/'4 GDP, Inflator, &amp; Population'!$G16*1000</f>
        <v>334.6391847032412</v>
      </c>
      <c r="G57" s="10">
        <f>'1.2 Real NKS'!G57/'4 GDP, Inflator, &amp; Population'!$G16*1000</f>
        <v>6331.5147009120265</v>
      </c>
      <c r="H57" s="10">
        <f>'1.2 Real NKS'!H57/'4 GDP, Inflator, &amp; Population'!$G16*1000</f>
        <v>1810.4448237565027</v>
      </c>
      <c r="I57" s="10">
        <f>'1.2 Real NKS'!I57/'4 GDP, Inflator, &amp; Population'!$G16*1000</f>
        <v>980.96948537641163</v>
      </c>
      <c r="J57" s="10">
        <f>'1.2 Real NKS'!J57/'4 GDP, Inflator, &amp; Population'!$G16*1000</f>
        <v>3806.654915558126</v>
      </c>
      <c r="K57" s="10">
        <f>'1.2 Real NKS'!K57/'4 GDP, Inflator, &amp; Population'!$G16*1000</f>
        <v>3741.6532326365227</v>
      </c>
      <c r="L57" s="10">
        <f>'1.2 Real NKS'!L57/'4 GDP, Inflator, &amp; Population'!$G16*1000</f>
        <v>200.86227011769347</v>
      </c>
      <c r="M57" s="10">
        <f>'1.2 Real NKS'!M57/'4 GDP, Inflator, &amp; Population'!$G16*1000</f>
        <v>1780.4685706174237</v>
      </c>
      <c r="N57" s="10">
        <f>'1.2 Real NKS'!N57/'4 GDP, Inflator, &amp; Population'!$G16*1000</f>
        <v>58.369300068300625</v>
      </c>
      <c r="O57" s="10">
        <f>'1.2 Real NKS'!O57/'4 GDP, Inflator, &amp; Population'!$G16*1000</f>
        <v>2112.2036065436155</v>
      </c>
      <c r="P57" s="10">
        <f>'1.2 Real NKS'!P57/'4 GDP, Inflator, &amp; Population'!$G16*1000</f>
        <v>112.25164616443823</v>
      </c>
      <c r="Q57" s="10">
        <f>'1.2 Real NKS'!Q57/'4 GDP, Inflator, &amp; Population'!$G16*1000</f>
        <v>3255.1072567652432</v>
      </c>
      <c r="R57" s="10">
        <f>'1.2 Real NKS'!R57/'4 GDP, Inflator, &amp; Population'!$G16*1000</f>
        <v>843.30713893490827</v>
      </c>
      <c r="S57" s="10">
        <f>'1.2 Real NKS'!S57/'4 GDP, Inflator, &amp; Population'!$G16*1000</f>
        <v>1946.2560861390641</v>
      </c>
      <c r="T57" s="10">
        <f>'1.2 Real NKS'!T57/'4 GDP, Inflator, &amp; Population'!$G16*1000</f>
        <v>37.538990198782727</v>
      </c>
      <c r="U57" s="10">
        <f>'1.2 Real NKS'!U57/'4 GDP, Inflator, &amp; Population'!$G16*1000</f>
        <v>386.30031013159697</v>
      </c>
      <c r="V57" s="10">
        <f>'1.2 Real NKS'!V57/'4 GDP, Inflator, &amp; Population'!$G16*1000</f>
        <v>810.17008758253121</v>
      </c>
    </row>
    <row r="58" spans="2:22" s="2" customFormat="1" x14ac:dyDescent="0.3">
      <c r="B58" s="9">
        <v>2004</v>
      </c>
      <c r="C58" s="10">
        <f>'1.2 Real NKS'!C58/'4 GDP, Inflator, &amp; Population'!$G17*1000</f>
        <v>3314.3571701071855</v>
      </c>
      <c r="D58" s="10">
        <f>'1.2 Real NKS'!D58/'4 GDP, Inflator, &amp; Population'!$G17*1000</f>
        <v>3505.2950065325167</v>
      </c>
      <c r="E58" s="10">
        <f>'1.2 Real NKS'!E58/'4 GDP, Inflator, &amp; Population'!$G17*1000</f>
        <v>2.9374872826324423</v>
      </c>
      <c r="F58" s="10">
        <f>'1.2 Real NKS'!F58/'4 GDP, Inflator, &amp; Population'!$G17*1000</f>
        <v>344.00158744717783</v>
      </c>
      <c r="G58" s="10">
        <f>'1.2 Real NKS'!G58/'4 GDP, Inflator, &amp; Population'!$G17*1000</f>
        <v>6526.9116479690238</v>
      </c>
      <c r="H58" s="10">
        <f>'1.2 Real NKS'!H58/'4 GDP, Inflator, &amp; Population'!$G17*1000</f>
        <v>1935.2985783525025</v>
      </c>
      <c r="I58" s="10">
        <f>'1.2 Real NKS'!I58/'4 GDP, Inflator, &amp; Population'!$G17*1000</f>
        <v>1053.8601019312289</v>
      </c>
      <c r="J58" s="10">
        <f>'1.2 Real NKS'!J58/'4 GDP, Inflator, &amp; Population'!$G17*1000</f>
        <v>3925.2638066653371</v>
      </c>
      <c r="K58" s="10">
        <f>'1.2 Real NKS'!K58/'4 GDP, Inflator, &amp; Population'!$G17*1000</f>
        <v>3938.0139824276721</v>
      </c>
      <c r="L58" s="10">
        <f>'1.2 Real NKS'!L58/'4 GDP, Inflator, &amp; Population'!$G17*1000</f>
        <v>231.870754435386</v>
      </c>
      <c r="M58" s="10">
        <f>'1.2 Real NKS'!M58/'4 GDP, Inflator, &amp; Population'!$G17*1000</f>
        <v>1919.3740399307776</v>
      </c>
      <c r="N58" s="10">
        <f>'1.2 Real NKS'!N58/'4 GDP, Inflator, &amp; Population'!$G17*1000</f>
        <v>65.487706451401891</v>
      </c>
      <c r="O58" s="10">
        <f>'1.2 Real NKS'!O58/'4 GDP, Inflator, &amp; Population'!$G17*1000</f>
        <v>2239.682662115873</v>
      </c>
      <c r="P58" s="10">
        <f>'1.2 Real NKS'!P58/'4 GDP, Inflator, &amp; Population'!$G17*1000</f>
        <v>124.75539891804003</v>
      </c>
      <c r="Q58" s="10">
        <f>'1.2 Real NKS'!Q58/'4 GDP, Inflator, &amp; Population'!$G17*1000</f>
        <v>3343.0644498094903</v>
      </c>
      <c r="R58" s="10">
        <f>'1.2 Real NKS'!R58/'4 GDP, Inflator, &amp; Population'!$G17*1000</f>
        <v>844.17344374591448</v>
      </c>
      <c r="S58" s="10">
        <f>'1.2 Real NKS'!S58/'4 GDP, Inflator, &amp; Population'!$G17*1000</f>
        <v>2019.6258247932831</v>
      </c>
      <c r="T58" s="10">
        <f>'1.2 Real NKS'!T58/'4 GDP, Inflator, &amp; Population'!$G17*1000</f>
        <v>38.092351912674317</v>
      </c>
      <c r="U58" s="10">
        <f>'1.2 Real NKS'!U58/'4 GDP, Inflator, &amp; Population'!$G17*1000</f>
        <v>395.0619939466352</v>
      </c>
      <c r="V58" s="10">
        <f>'1.2 Real NKS'!V58/'4 GDP, Inflator, &amp; Population'!$G17*1000</f>
        <v>863.96397440499084</v>
      </c>
    </row>
    <row r="59" spans="2:22" s="2" customFormat="1" x14ac:dyDescent="0.3">
      <c r="B59" s="9">
        <v>2005</v>
      </c>
      <c r="C59" s="10">
        <f>'1.2 Real NKS'!C59/'4 GDP, Inflator, &amp; Population'!$G18*1000</f>
        <v>3503.049108498531</v>
      </c>
      <c r="D59" s="10">
        <f>'1.2 Real NKS'!D59/'4 GDP, Inflator, &amp; Population'!$G18*1000</f>
        <v>3715.6207950435869</v>
      </c>
      <c r="E59" s="10">
        <f>'1.2 Real NKS'!E59/'4 GDP, Inflator, &amp; Population'!$G18*1000</f>
        <v>132.7334820635638</v>
      </c>
      <c r="F59" s="10">
        <f>'1.2 Real NKS'!F59/'4 GDP, Inflator, &amp; Population'!$G18*1000</f>
        <v>365.08460648279885</v>
      </c>
      <c r="G59" s="10">
        <f>'1.2 Real NKS'!G59/'4 GDP, Inflator, &amp; Population'!$G18*1000</f>
        <v>6773.1885783434773</v>
      </c>
      <c r="H59" s="10">
        <f>'1.2 Real NKS'!H59/'4 GDP, Inflator, &amp; Population'!$G18*1000</f>
        <v>2085.8785390105459</v>
      </c>
      <c r="I59" s="10">
        <f>'1.2 Real NKS'!I59/'4 GDP, Inflator, &amp; Population'!$G18*1000</f>
        <v>1125.9736213167</v>
      </c>
      <c r="J59" s="10">
        <f>'1.2 Real NKS'!J59/'4 GDP, Inflator, &amp; Population'!$G18*1000</f>
        <v>3969.6194609593649</v>
      </c>
      <c r="K59" s="10">
        <f>'1.2 Real NKS'!K59/'4 GDP, Inflator, &amp; Population'!$G18*1000</f>
        <v>4106.6622293896762</v>
      </c>
      <c r="L59" s="10">
        <f>'1.2 Real NKS'!L59/'4 GDP, Inflator, &amp; Population'!$G18*1000</f>
        <v>245.97182722363834</v>
      </c>
      <c r="M59" s="10">
        <f>'1.2 Real NKS'!M59/'4 GDP, Inflator, &amp; Population'!$G18*1000</f>
        <v>2051.7575722487986</v>
      </c>
      <c r="N59" s="10">
        <f>'1.2 Real NKS'!N59/'4 GDP, Inflator, &amp; Population'!$G18*1000</f>
        <v>73.127283799354913</v>
      </c>
      <c r="O59" s="10">
        <f>'1.2 Real NKS'!O59/'4 GDP, Inflator, &amp; Population'!$G18*1000</f>
        <v>2335.65186569659</v>
      </c>
      <c r="P59" s="10">
        <f>'1.2 Real NKS'!P59/'4 GDP, Inflator, &amp; Population'!$G18*1000</f>
        <v>146.95561946737814</v>
      </c>
      <c r="Q59" s="10">
        <f>'1.2 Real NKS'!Q59/'4 GDP, Inflator, &amp; Population'!$G18*1000</f>
        <v>3584.5961035912533</v>
      </c>
      <c r="R59" s="10">
        <f>'1.2 Real NKS'!R59/'4 GDP, Inflator, &amp; Population'!$G18*1000</f>
        <v>887.55106685018484</v>
      </c>
      <c r="S59" s="10">
        <f>'1.2 Real NKS'!S59/'4 GDP, Inflator, &amp; Population'!$G18*1000</f>
        <v>2083.2086469550954</v>
      </c>
      <c r="T59" s="10">
        <f>'1.2 Real NKS'!T59/'4 GDP, Inflator, &amp; Population'!$G18*1000</f>
        <v>90.930046420630518</v>
      </c>
      <c r="U59" s="10">
        <f>'1.2 Real NKS'!U59/'4 GDP, Inflator, &amp; Population'!$G18*1000</f>
        <v>411.26336690693125</v>
      </c>
      <c r="V59" s="10">
        <f>'1.2 Real NKS'!V59/'4 GDP, Inflator, &amp; Population'!$G18*1000</f>
        <v>896.28492698518016</v>
      </c>
    </row>
    <row r="60" spans="2:22" s="2" customFormat="1" x14ac:dyDescent="0.3">
      <c r="B60" s="9">
        <v>2006</v>
      </c>
      <c r="C60" s="10">
        <f>'1.2 Real NKS'!C60/'4 GDP, Inflator, &amp; Population'!$G19*1000</f>
        <v>3776.1440787501615</v>
      </c>
      <c r="D60" s="10">
        <f>'1.2 Real NKS'!D60/'4 GDP, Inflator, &amp; Population'!$G19*1000</f>
        <v>4020.0530322005779</v>
      </c>
      <c r="E60" s="10">
        <f>'1.2 Real NKS'!E60/'4 GDP, Inflator, &amp; Population'!$G19*1000</f>
        <v>163.45714065508903</v>
      </c>
      <c r="F60" s="10">
        <f>'1.2 Real NKS'!F60/'4 GDP, Inflator, &amp; Population'!$G19*1000</f>
        <v>371.76475063389393</v>
      </c>
      <c r="G60" s="10">
        <f>'1.2 Real NKS'!G60/'4 GDP, Inflator, &amp; Population'!$G19*1000</f>
        <v>7281.8526828076529</v>
      </c>
      <c r="H60" s="10">
        <f>'1.2 Real NKS'!H60/'4 GDP, Inflator, &amp; Population'!$G19*1000</f>
        <v>2367.4074533976354</v>
      </c>
      <c r="I60" s="10">
        <f>'1.2 Real NKS'!I60/'4 GDP, Inflator, &amp; Population'!$G19*1000</f>
        <v>1239.6106306396248</v>
      </c>
      <c r="J60" s="10">
        <f>'1.2 Real NKS'!J60/'4 GDP, Inflator, &amp; Population'!$G19*1000</f>
        <v>4106.2554057512343</v>
      </c>
      <c r="K60" s="10">
        <f>'1.2 Real NKS'!K60/'4 GDP, Inflator, &amp; Population'!$G19*1000</f>
        <v>4269.1832605427617</v>
      </c>
      <c r="L60" s="10">
        <f>'1.2 Real NKS'!L60/'4 GDP, Inflator, &amp; Population'!$G19*1000</f>
        <v>282.91992464009093</v>
      </c>
      <c r="M60" s="10">
        <f>'1.2 Real NKS'!M60/'4 GDP, Inflator, &amp; Population'!$G19*1000</f>
        <v>2151.6106653698785</v>
      </c>
      <c r="N60" s="10">
        <f>'1.2 Real NKS'!N60/'4 GDP, Inflator, &amp; Population'!$G19*1000</f>
        <v>75.677394001484558</v>
      </c>
      <c r="O60" s="10">
        <f>'1.2 Real NKS'!O60/'4 GDP, Inflator, &amp; Population'!$G19*1000</f>
        <v>2418.5587383157099</v>
      </c>
      <c r="P60" s="10">
        <f>'1.2 Real NKS'!P60/'4 GDP, Inflator, &amp; Population'!$G19*1000</f>
        <v>171.72867840946847</v>
      </c>
      <c r="Q60" s="10">
        <f>'1.2 Real NKS'!Q60/'4 GDP, Inflator, &amp; Population'!$G19*1000</f>
        <v>3767.5518602847305</v>
      </c>
      <c r="R60" s="10">
        <f>'1.2 Real NKS'!R60/'4 GDP, Inflator, &amp; Population'!$G19*1000</f>
        <v>929.93465483521925</v>
      </c>
      <c r="S60" s="10">
        <f>'1.2 Real NKS'!S60/'4 GDP, Inflator, &amp; Population'!$G19*1000</f>
        <v>2123.6825207836619</v>
      </c>
      <c r="T60" s="10">
        <f>'1.2 Real NKS'!T60/'4 GDP, Inflator, &amp; Population'!$G19*1000</f>
        <v>90.8010867914317</v>
      </c>
      <c r="U60" s="10">
        <f>'1.2 Real NKS'!U60/'4 GDP, Inflator, &amp; Population'!$G19*1000</f>
        <v>427.16803762938656</v>
      </c>
      <c r="V60" s="10">
        <f>'1.2 Real NKS'!V60/'4 GDP, Inflator, &amp; Population'!$G19*1000</f>
        <v>921.33701335889168</v>
      </c>
    </row>
    <row r="61" spans="2:22" s="2" customFormat="1" x14ac:dyDescent="0.3">
      <c r="B61" s="9">
        <v>2007</v>
      </c>
      <c r="C61" s="10">
        <f>'1.2 Real NKS'!C61/'4 GDP, Inflator, &amp; Population'!$G20*1000</f>
        <v>4067.8703640127578</v>
      </c>
      <c r="D61" s="10">
        <f>'1.2 Real NKS'!D61/'4 GDP, Inflator, &amp; Population'!$G20*1000</f>
        <v>4323.1473247614913</v>
      </c>
      <c r="E61" s="10">
        <f>'1.2 Real NKS'!E61/'4 GDP, Inflator, &amp; Population'!$G20*1000</f>
        <v>156.93204311731628</v>
      </c>
      <c r="F61" s="10">
        <f>'1.2 Real NKS'!F61/'4 GDP, Inflator, &amp; Population'!$G20*1000</f>
        <v>353.54687223507386</v>
      </c>
      <c r="G61" s="10">
        <f>'1.2 Real NKS'!G61/'4 GDP, Inflator, &amp; Population'!$G20*1000</f>
        <v>7485.7939448331708</v>
      </c>
      <c r="H61" s="10">
        <f>'1.2 Real NKS'!H61/'4 GDP, Inflator, &amp; Population'!$G20*1000</f>
        <v>2590.3086132017643</v>
      </c>
      <c r="I61" s="10">
        <f>'1.2 Real NKS'!I61/'4 GDP, Inflator, &amp; Population'!$G20*1000</f>
        <v>1319.556596520405</v>
      </c>
      <c r="J61" s="10">
        <f>'1.2 Real NKS'!J61/'4 GDP, Inflator, &amp; Population'!$G20*1000</f>
        <v>4068.8388154487152</v>
      </c>
      <c r="K61" s="10">
        <f>'1.2 Real NKS'!K61/'4 GDP, Inflator, &amp; Population'!$G20*1000</f>
        <v>4342.161208105339</v>
      </c>
      <c r="L61" s="10">
        <f>'1.2 Real NKS'!L61/'4 GDP, Inflator, &amp; Population'!$G20*1000</f>
        <v>296.22961822859907</v>
      </c>
      <c r="M61" s="10">
        <f>'1.2 Real NKS'!M61/'4 GDP, Inflator, &amp; Population'!$G20*1000</f>
        <v>2172.5693888159785</v>
      </c>
      <c r="N61" s="10">
        <f>'1.2 Real NKS'!N61/'4 GDP, Inflator, &amp; Population'!$G20*1000</f>
        <v>76.854087171108134</v>
      </c>
      <c r="O61" s="10">
        <f>'1.2 Real NKS'!O61/'4 GDP, Inflator, &amp; Population'!$G20*1000</f>
        <v>2452.5052302735521</v>
      </c>
      <c r="P61" s="10">
        <f>'1.2 Real NKS'!P61/'4 GDP, Inflator, &amp; Population'!$G20*1000</f>
        <v>195.992452546523</v>
      </c>
      <c r="Q61" s="10">
        <f>'1.2 Real NKS'!Q61/'4 GDP, Inflator, &amp; Population'!$G20*1000</f>
        <v>3757.472957143797</v>
      </c>
      <c r="R61" s="10">
        <f>'1.2 Real NKS'!R61/'4 GDP, Inflator, &amp; Population'!$G20*1000</f>
        <v>993.69989985261168</v>
      </c>
      <c r="S61" s="10">
        <f>'1.2 Real NKS'!S61/'4 GDP, Inflator, &amp; Population'!$G20*1000</f>
        <v>2124.8438508686536</v>
      </c>
      <c r="T61" s="10">
        <f>'1.2 Real NKS'!T61/'4 GDP, Inflator, &amp; Population'!$G20*1000</f>
        <v>174.66070488693356</v>
      </c>
      <c r="U61" s="10">
        <f>'1.2 Real NKS'!U61/'4 GDP, Inflator, &amp; Population'!$G20*1000</f>
        <v>429.14364709523505</v>
      </c>
      <c r="V61" s="10">
        <f>'1.2 Real NKS'!V61/'4 GDP, Inflator, &amp; Population'!$G20*1000</f>
        <v>945.7706242833126</v>
      </c>
    </row>
    <row r="62" spans="2:22" s="2" customFormat="1" x14ac:dyDescent="0.3">
      <c r="B62" s="9">
        <v>2008</v>
      </c>
      <c r="C62" s="10">
        <f>'1.2 Real NKS'!C62/'4 GDP, Inflator, &amp; Population'!$G21*1000</f>
        <v>4266.4457979878289</v>
      </c>
      <c r="D62" s="10">
        <f>'1.2 Real NKS'!D62/'4 GDP, Inflator, &amp; Population'!$G21*1000</f>
        <v>4523.0521012690106</v>
      </c>
      <c r="E62" s="10">
        <f>'1.2 Real NKS'!E62/'4 GDP, Inflator, &amp; Population'!$G21*1000</f>
        <v>147.50302149240846</v>
      </c>
      <c r="F62" s="10">
        <f>'1.2 Real NKS'!F62/'4 GDP, Inflator, &amp; Population'!$G21*1000</f>
        <v>316.03922803861133</v>
      </c>
      <c r="G62" s="10">
        <f>'1.2 Real NKS'!G62/'4 GDP, Inflator, &amp; Population'!$G21*1000</f>
        <v>7400.7966230874727</v>
      </c>
      <c r="H62" s="10">
        <f>'1.2 Real NKS'!H62/'4 GDP, Inflator, &amp; Population'!$G21*1000</f>
        <v>2808.1779322195998</v>
      </c>
      <c r="I62" s="10">
        <f>'1.2 Real NKS'!I62/'4 GDP, Inflator, &amp; Population'!$G21*1000</f>
        <v>1286.1967778137698</v>
      </c>
      <c r="J62" s="10">
        <f>'1.2 Real NKS'!J62/'4 GDP, Inflator, &amp; Population'!$G21*1000</f>
        <v>3972.1842518215926</v>
      </c>
      <c r="K62" s="10">
        <f>'1.2 Real NKS'!K62/'4 GDP, Inflator, &amp; Population'!$G21*1000</f>
        <v>4173.4277215141792</v>
      </c>
      <c r="L62" s="10">
        <f>'1.2 Real NKS'!L62/'4 GDP, Inflator, &amp; Population'!$G21*1000</f>
        <v>303.65219403414136</v>
      </c>
      <c r="M62" s="10">
        <f>'1.2 Real NKS'!M62/'4 GDP, Inflator, &amp; Population'!$G21*1000</f>
        <v>2213.4590230271119</v>
      </c>
      <c r="N62" s="10">
        <f>'1.2 Real NKS'!N62/'4 GDP, Inflator, &amp; Population'!$G21*1000</f>
        <v>72.12978246001083</v>
      </c>
      <c r="O62" s="10">
        <f>'1.2 Real NKS'!O62/'4 GDP, Inflator, &amp; Population'!$G21*1000</f>
        <v>2411.9075084144629</v>
      </c>
      <c r="P62" s="10">
        <f>'1.2 Real NKS'!P62/'4 GDP, Inflator, &amp; Population'!$G21*1000</f>
        <v>203.49897307279747</v>
      </c>
      <c r="Q62" s="10">
        <f>'1.2 Real NKS'!Q62/'4 GDP, Inflator, &amp; Population'!$G21*1000</f>
        <v>3665.0688005214943</v>
      </c>
      <c r="R62" s="10">
        <f>'1.2 Real NKS'!R62/'4 GDP, Inflator, &amp; Population'!$G21*1000</f>
        <v>1007.1589759483961</v>
      </c>
      <c r="S62" s="10">
        <f>'1.2 Real NKS'!S62/'4 GDP, Inflator, &amp; Population'!$G21*1000</f>
        <v>2078.2270569968264</v>
      </c>
      <c r="T62" s="10">
        <f>'1.2 Real NKS'!T62/'4 GDP, Inflator, &amp; Population'!$G21*1000</f>
        <v>297.39920928073116</v>
      </c>
      <c r="U62" s="10">
        <f>'1.2 Real NKS'!U62/'4 GDP, Inflator, &amp; Population'!$G21*1000</f>
        <v>405.88810049106468</v>
      </c>
      <c r="V62" s="10">
        <f>'1.2 Real NKS'!V62/'4 GDP, Inflator, &amp; Population'!$G21*1000</f>
        <v>955.65464661285102</v>
      </c>
    </row>
    <row r="63" spans="2:22" s="2" customFormat="1" x14ac:dyDescent="0.3">
      <c r="B63" s="9">
        <v>2009</v>
      </c>
      <c r="C63" s="10">
        <f>'1.2 Real NKS'!C63/'4 GDP, Inflator, &amp; Population'!$G22*1000</f>
        <v>4659.6307548510358</v>
      </c>
      <c r="D63" s="10">
        <f>'1.2 Real NKS'!D63/'4 GDP, Inflator, &amp; Population'!$G22*1000</f>
        <v>4668.6452868048464</v>
      </c>
      <c r="E63" s="10">
        <f>'1.2 Real NKS'!E63/'4 GDP, Inflator, &amp; Population'!$G22*1000</f>
        <v>383.46485576117584</v>
      </c>
      <c r="F63" s="10">
        <f>'1.2 Real NKS'!F63/'4 GDP, Inflator, &amp; Population'!$G22*1000</f>
        <v>408.66742226822385</v>
      </c>
      <c r="G63" s="10">
        <f>'1.2 Real NKS'!G63/'4 GDP, Inflator, &amp; Population'!$G22*1000</f>
        <v>7888.9307144439135</v>
      </c>
      <c r="H63" s="10">
        <f>'1.2 Real NKS'!H63/'4 GDP, Inflator, &amp; Population'!$G22*1000</f>
        <v>3030.2085052154321</v>
      </c>
      <c r="I63" s="10">
        <f>'1.2 Real NKS'!I63/'4 GDP, Inflator, &amp; Population'!$G22*1000</f>
        <v>1368.499961943246</v>
      </c>
      <c r="J63" s="10">
        <f>'1.2 Real NKS'!J63/'4 GDP, Inflator, &amp; Population'!$G22*1000</f>
        <v>3987.1900414997958</v>
      </c>
      <c r="K63" s="10">
        <f>'1.2 Real NKS'!K63/'4 GDP, Inflator, &amp; Population'!$G22*1000</f>
        <v>4145.3232094966443</v>
      </c>
      <c r="L63" s="10">
        <f>'1.2 Real NKS'!L63/'4 GDP, Inflator, &amp; Population'!$G22*1000</f>
        <v>314.33900838832551</v>
      </c>
      <c r="M63" s="10">
        <f>'1.2 Real NKS'!M63/'4 GDP, Inflator, &amp; Population'!$G22*1000</f>
        <v>2307.3196677800079</v>
      </c>
      <c r="N63" s="10">
        <f>'1.2 Real NKS'!N63/'4 GDP, Inflator, &amp; Population'!$G22*1000</f>
        <v>68.683924461203645</v>
      </c>
      <c r="O63" s="10">
        <f>'1.2 Real NKS'!O63/'4 GDP, Inflator, &amp; Population'!$G22*1000</f>
        <v>2382.0782936669011</v>
      </c>
      <c r="P63" s="10">
        <f>'1.2 Real NKS'!P63/'4 GDP, Inflator, &amp; Population'!$G22*1000</f>
        <v>207.88742885423477</v>
      </c>
      <c r="Q63" s="10">
        <f>'1.2 Real NKS'!Q63/'4 GDP, Inflator, &amp; Population'!$G22*1000</f>
        <v>3646.1311347189398</v>
      </c>
      <c r="R63" s="10">
        <f>'1.2 Real NKS'!R63/'4 GDP, Inflator, &amp; Population'!$G22*1000</f>
        <v>1007.4887730899201</v>
      </c>
      <c r="S63" s="10">
        <f>'1.2 Real NKS'!S63/'4 GDP, Inflator, &amp; Population'!$G22*1000</f>
        <v>2019.4419791420617</v>
      </c>
      <c r="T63" s="10">
        <f>'1.2 Real NKS'!T63/'4 GDP, Inflator, &amp; Population'!$G22*1000</f>
        <v>381.32383724859869</v>
      </c>
      <c r="U63" s="10">
        <f>'1.2 Real NKS'!U63/'4 GDP, Inflator, &amp; Population'!$G22*1000</f>
        <v>396.27240131788255</v>
      </c>
      <c r="V63" s="10">
        <f>'1.2 Real NKS'!V63/'4 GDP, Inflator, &amp; Population'!$G22*1000</f>
        <v>1028.4270047771445</v>
      </c>
    </row>
    <row r="64" spans="2:22" s="2" customFormat="1" x14ac:dyDescent="0.3">
      <c r="B64" s="9">
        <v>2010</v>
      </c>
      <c r="C64" s="10">
        <f>'1.2 Real NKS'!C64/'4 GDP, Inflator, &amp; Population'!$G23*1000</f>
        <v>4974.6549942390575</v>
      </c>
      <c r="D64" s="10">
        <f>'1.2 Real NKS'!D64/'4 GDP, Inflator, &amp; Population'!$G23*1000</f>
        <v>4858.9279673234951</v>
      </c>
      <c r="E64" s="10">
        <f>'1.2 Real NKS'!E64/'4 GDP, Inflator, &amp; Population'!$G23*1000</f>
        <v>441.48658368779536</v>
      </c>
      <c r="F64" s="10">
        <f>'1.2 Real NKS'!F64/'4 GDP, Inflator, &amp; Population'!$G23*1000</f>
        <v>438.78724481644156</v>
      </c>
      <c r="G64" s="10">
        <f>'1.2 Real NKS'!G64/'4 GDP, Inflator, &amp; Population'!$G23*1000</f>
        <v>8128.6826696696899</v>
      </c>
      <c r="H64" s="10">
        <f>'1.2 Real NKS'!H64/'4 GDP, Inflator, &amp; Population'!$G23*1000</f>
        <v>3195.5501066433994</v>
      </c>
      <c r="I64" s="10">
        <f>'1.2 Real NKS'!I64/'4 GDP, Inflator, &amp; Population'!$G23*1000</f>
        <v>1419.1326665584293</v>
      </c>
      <c r="J64" s="10">
        <f>'1.2 Real NKS'!J64/'4 GDP, Inflator, &amp; Population'!$G23*1000</f>
        <v>3907.2965227115196</v>
      </c>
      <c r="K64" s="10">
        <f>'1.2 Real NKS'!K64/'4 GDP, Inflator, &amp; Population'!$G23*1000</f>
        <v>4041.2847158243321</v>
      </c>
      <c r="L64" s="10">
        <f>'1.2 Real NKS'!L64/'4 GDP, Inflator, &amp; Population'!$G23*1000</f>
        <v>311.65060979446804</v>
      </c>
      <c r="M64" s="10">
        <f>'1.2 Real NKS'!M64/'4 GDP, Inflator, &amp; Population'!$G23*1000</f>
        <v>2354.1573686392526</v>
      </c>
      <c r="N64" s="10">
        <f>'1.2 Real NKS'!N64/'4 GDP, Inflator, &amp; Population'!$G23*1000</f>
        <v>65.416814281299949</v>
      </c>
      <c r="O64" s="10">
        <f>'1.2 Real NKS'!O64/'4 GDP, Inflator, &amp; Population'!$G23*1000</f>
        <v>2310.0236506979772</v>
      </c>
      <c r="P64" s="10">
        <f>'1.2 Real NKS'!P64/'4 GDP, Inflator, &amp; Population'!$G23*1000</f>
        <v>217.71861754096875</v>
      </c>
      <c r="Q64" s="10">
        <f>'1.2 Real NKS'!Q64/'4 GDP, Inflator, &amp; Population'!$G23*1000</f>
        <v>3591.6604776535855</v>
      </c>
      <c r="R64" s="10">
        <f>'1.2 Real NKS'!R64/'4 GDP, Inflator, &amp; Population'!$G23*1000</f>
        <v>1018.5987093802098</v>
      </c>
      <c r="S64" s="10">
        <f>'1.2 Real NKS'!S64/'4 GDP, Inflator, &amp; Population'!$G23*1000</f>
        <v>1948.0564252288887</v>
      </c>
      <c r="T64" s="10">
        <f>'1.2 Real NKS'!T64/'4 GDP, Inflator, &amp; Population'!$G23*1000</f>
        <v>427.39958999126105</v>
      </c>
      <c r="U64" s="10">
        <f>'1.2 Real NKS'!U64/'4 GDP, Inflator, &amp; Population'!$G23*1000</f>
        <v>376.94698593568154</v>
      </c>
      <c r="V64" s="10">
        <f>'1.2 Real NKS'!V64/'4 GDP, Inflator, &amp; Population'!$G23*1000</f>
        <v>1057.157818422246</v>
      </c>
    </row>
    <row r="65" spans="2:22" s="2" customFormat="1" x14ac:dyDescent="0.3">
      <c r="B65" s="9">
        <v>2011</v>
      </c>
      <c r="C65" s="10">
        <f>'1.2 Real NKS'!C65/'4 GDP, Inflator, &amp; Population'!$G24*1000</f>
        <v>5319.2055795480428</v>
      </c>
      <c r="D65" s="10">
        <f>'1.2 Real NKS'!D65/'4 GDP, Inflator, &amp; Population'!$G24*1000</f>
        <v>4866.5544689453227</v>
      </c>
      <c r="E65" s="10">
        <f>'1.2 Real NKS'!E65/'4 GDP, Inflator, &amp; Population'!$G24*1000</f>
        <v>429.27460624911049</v>
      </c>
      <c r="F65" s="10">
        <f>'1.2 Real NKS'!F65/'4 GDP, Inflator, &amp; Population'!$G24*1000</f>
        <v>411.49131094205069</v>
      </c>
      <c r="G65" s="10">
        <f>'1.2 Real NKS'!G65/'4 GDP, Inflator, &amp; Population'!$G24*1000</f>
        <v>8419.1816698175098</v>
      </c>
      <c r="H65" s="10">
        <f>'1.2 Real NKS'!H65/'4 GDP, Inflator, &amp; Population'!$G24*1000</f>
        <v>3197.1651090392866</v>
      </c>
      <c r="I65" s="10">
        <f>'1.2 Real NKS'!I65/'4 GDP, Inflator, &amp; Population'!$G24*1000</f>
        <v>1382.1160184012501</v>
      </c>
      <c r="J65" s="10">
        <f>'1.2 Real NKS'!J65/'4 GDP, Inflator, &amp; Population'!$G24*1000</f>
        <v>3782.8541251565657</v>
      </c>
      <c r="K65" s="10">
        <f>'1.2 Real NKS'!K65/'4 GDP, Inflator, &amp; Population'!$G24*1000</f>
        <v>4008.1613172953867</v>
      </c>
      <c r="L65" s="10">
        <f>'1.2 Real NKS'!L65/'4 GDP, Inflator, &amp; Population'!$G24*1000</f>
        <v>319.68961906283994</v>
      </c>
      <c r="M65" s="10">
        <f>'1.2 Real NKS'!M65/'4 GDP, Inflator, &amp; Population'!$G24*1000</f>
        <v>2420.2930306753024</v>
      </c>
      <c r="N65" s="10">
        <f>'1.2 Real NKS'!N65/'4 GDP, Inflator, &amp; Population'!$G24*1000</f>
        <v>64.285607397354326</v>
      </c>
      <c r="O65" s="10">
        <f>'1.2 Real NKS'!O65/'4 GDP, Inflator, &amp; Population'!$G24*1000</f>
        <v>2303.3455570287761</v>
      </c>
      <c r="P65" s="10">
        <f>'1.2 Real NKS'!P65/'4 GDP, Inflator, &amp; Population'!$G24*1000</f>
        <v>222.70617800073157</v>
      </c>
      <c r="Q65" s="10">
        <f>'1.2 Real NKS'!Q65/'4 GDP, Inflator, &amp; Population'!$G24*1000</f>
        <v>3544.9062982065366</v>
      </c>
      <c r="R65" s="10">
        <f>'1.2 Real NKS'!R65/'4 GDP, Inflator, &amp; Population'!$G24*1000</f>
        <v>1003.2608221444057</v>
      </c>
      <c r="S65" s="10">
        <f>'1.2 Real NKS'!S65/'4 GDP, Inflator, &amp; Population'!$G24*1000</f>
        <v>1857.193454972446</v>
      </c>
      <c r="T65" s="10">
        <f>'1.2 Real NKS'!T65/'4 GDP, Inflator, &amp; Population'!$G24*1000</f>
        <v>393.24335988896627</v>
      </c>
      <c r="U65" s="10">
        <f>'1.2 Real NKS'!U65/'4 GDP, Inflator, &amp; Population'!$G24*1000</f>
        <v>379.13087436549165</v>
      </c>
      <c r="V65" s="10">
        <f>'1.2 Real NKS'!V65/'4 GDP, Inflator, &amp; Population'!$G24*1000</f>
        <v>1081.1128490461872</v>
      </c>
    </row>
    <row r="66" spans="2:22" s="2" customFormat="1" x14ac:dyDescent="0.3">
      <c r="B66" s="9">
        <v>2012</v>
      </c>
      <c r="C66" s="10">
        <f>'1.2 Real NKS'!C66/'4 GDP, Inflator, &amp; Population'!$G25*1000</f>
        <v>5629.7358393323884</v>
      </c>
      <c r="D66" s="10">
        <f>'1.2 Real NKS'!D66/'4 GDP, Inflator, &amp; Population'!$G25*1000</f>
        <v>5042.772847381344</v>
      </c>
      <c r="E66" s="10">
        <f>'1.2 Real NKS'!E66/'4 GDP, Inflator, &amp; Population'!$G25*1000</f>
        <v>485.67697197024393</v>
      </c>
      <c r="F66" s="10">
        <f>'1.2 Real NKS'!F66/'4 GDP, Inflator, &amp; Population'!$G25*1000</f>
        <v>448.00334814347332</v>
      </c>
      <c r="G66" s="10">
        <f>'1.2 Real NKS'!G66/'4 GDP, Inflator, &amp; Population'!$G25*1000</f>
        <v>8938.0149740010438</v>
      </c>
      <c r="H66" s="10">
        <f>'1.2 Real NKS'!H66/'4 GDP, Inflator, &amp; Population'!$G25*1000</f>
        <v>3368.3497726424221</v>
      </c>
      <c r="I66" s="10">
        <f>'1.2 Real NKS'!I66/'4 GDP, Inflator, &amp; Population'!$G25*1000</f>
        <v>1379.0472188971166</v>
      </c>
      <c r="J66" s="10">
        <f>'1.2 Real NKS'!J66/'4 GDP, Inflator, &amp; Population'!$G25*1000</f>
        <v>3803.1024392195277</v>
      </c>
      <c r="K66" s="10">
        <f>'1.2 Real NKS'!K66/'4 GDP, Inflator, &amp; Population'!$G25*1000</f>
        <v>3978.7009161630085</v>
      </c>
      <c r="L66" s="10">
        <f>'1.2 Real NKS'!L66/'4 GDP, Inflator, &amp; Population'!$G25*1000</f>
        <v>337.16041309104867</v>
      </c>
      <c r="M66" s="10">
        <f>'1.2 Real NKS'!M66/'4 GDP, Inflator, &amp; Population'!$G25*1000</f>
        <v>2451.4239941141709</v>
      </c>
      <c r="N66" s="10">
        <f>'1.2 Real NKS'!N66/'4 GDP, Inflator, &amp; Population'!$G25*1000</f>
        <v>68.491794969689124</v>
      </c>
      <c r="O66" s="10">
        <f>'1.2 Real NKS'!O66/'4 GDP, Inflator, &amp; Population'!$G25*1000</f>
        <v>2313.9376937895659</v>
      </c>
      <c r="P66" s="10">
        <f>'1.2 Real NKS'!P66/'4 GDP, Inflator, &amp; Population'!$G25*1000</f>
        <v>222.84783540252414</v>
      </c>
      <c r="Q66" s="10">
        <f>'1.2 Real NKS'!Q66/'4 GDP, Inflator, &amp; Population'!$G25*1000</f>
        <v>3520.8680544633521</v>
      </c>
      <c r="R66" s="10">
        <f>'1.2 Real NKS'!R66/'4 GDP, Inflator, &amp; Population'!$G25*1000</f>
        <v>1026.0227716131512</v>
      </c>
      <c r="S66" s="10">
        <f>'1.2 Real NKS'!S66/'4 GDP, Inflator, &amp; Population'!$G25*1000</f>
        <v>1794.6515528031173</v>
      </c>
      <c r="T66" s="10">
        <f>'1.2 Real NKS'!T66/'4 GDP, Inflator, &amp; Population'!$G25*1000</f>
        <v>465.45963122527769</v>
      </c>
      <c r="U66" s="10">
        <f>'1.2 Real NKS'!U66/'4 GDP, Inflator, &amp; Population'!$G25*1000</f>
        <v>368.04445269624023</v>
      </c>
      <c r="V66" s="10">
        <f>'1.2 Real NKS'!V66/'4 GDP, Inflator, &amp; Population'!$G25*1000</f>
        <v>1082.6927459015399</v>
      </c>
    </row>
    <row r="67" spans="2:22" s="2" customFormat="1" x14ac:dyDescent="0.3">
      <c r="B67" s="9">
        <v>2013</v>
      </c>
      <c r="C67" s="10">
        <f>'1.2 Real NKS'!C67/'4 GDP, Inflator, &amp; Population'!$G26*1000</f>
        <v>5902.7520244848247</v>
      </c>
      <c r="D67" s="10">
        <f>'1.2 Real NKS'!D67/'4 GDP, Inflator, &amp; Population'!$G26*1000</f>
        <v>5288.7442367697477</v>
      </c>
      <c r="E67" s="10">
        <f>'1.2 Real NKS'!E67/'4 GDP, Inflator, &amp; Population'!$G26*1000</f>
        <v>447.14677643318811</v>
      </c>
      <c r="F67" s="10">
        <f>'1.2 Real NKS'!F67/'4 GDP, Inflator, &amp; Population'!$G26*1000</f>
        <v>446.4162368365856</v>
      </c>
      <c r="G67" s="10">
        <f>'1.2 Real NKS'!G67/'4 GDP, Inflator, &amp; Population'!$G26*1000</f>
        <v>9286.6874004073616</v>
      </c>
      <c r="H67" s="10">
        <f>'1.2 Real NKS'!H67/'4 GDP, Inflator, &amp; Population'!$G26*1000</f>
        <v>3611.1496743222046</v>
      </c>
      <c r="I67" s="10">
        <f>'1.2 Real NKS'!I67/'4 GDP, Inflator, &amp; Population'!$G26*1000</f>
        <v>1397.1405809417627</v>
      </c>
      <c r="J67" s="10">
        <f>'1.2 Real NKS'!J67/'4 GDP, Inflator, &amp; Population'!$G26*1000</f>
        <v>3882.9895648957545</v>
      </c>
      <c r="K67" s="10">
        <f>'1.2 Real NKS'!K67/'4 GDP, Inflator, &amp; Population'!$G26*1000</f>
        <v>4048.9447523125064</v>
      </c>
      <c r="L67" s="10">
        <f>'1.2 Real NKS'!L67/'4 GDP, Inflator, &amp; Population'!$G26*1000</f>
        <v>367.33476007123579</v>
      </c>
      <c r="M67" s="10">
        <f>'1.2 Real NKS'!M67/'4 GDP, Inflator, &amp; Population'!$G26*1000</f>
        <v>2522.4862232433584</v>
      </c>
      <c r="N67" s="10">
        <f>'1.2 Real NKS'!N67/'4 GDP, Inflator, &amp; Population'!$G26*1000</f>
        <v>69.946339209072164</v>
      </c>
      <c r="O67" s="10">
        <f>'1.2 Real NKS'!O67/'4 GDP, Inflator, &amp; Population'!$G26*1000</f>
        <v>2401.9890318551365</v>
      </c>
      <c r="P67" s="10">
        <f>'1.2 Real NKS'!P67/'4 GDP, Inflator, &amp; Population'!$G26*1000</f>
        <v>213.76510252583088</v>
      </c>
      <c r="Q67" s="10">
        <f>'1.2 Real NKS'!Q67/'4 GDP, Inflator, &amp; Population'!$G26*1000</f>
        <v>3538.1884456943358</v>
      </c>
      <c r="R67" s="10">
        <f>'1.2 Real NKS'!R67/'4 GDP, Inflator, &amp; Population'!$G26*1000</f>
        <v>1156.2901008954557</v>
      </c>
      <c r="S67" s="10">
        <f>'1.2 Real NKS'!S67/'4 GDP, Inflator, &amp; Population'!$G26*1000</f>
        <v>1777.522993072907</v>
      </c>
      <c r="T67" s="10">
        <f>'1.2 Real NKS'!T67/'4 GDP, Inflator, &amp; Population'!$G26*1000</f>
        <v>505.43501548533209</v>
      </c>
      <c r="U67" s="10">
        <f>'1.2 Real NKS'!U67/'4 GDP, Inflator, &amp; Population'!$G26*1000</f>
        <v>363.34054048114263</v>
      </c>
      <c r="V67" s="10">
        <f>'1.2 Real NKS'!V67/'4 GDP, Inflator, &amp; Population'!$G26*1000</f>
        <v>1115.4875984958935</v>
      </c>
    </row>
    <row r="68" spans="2:22" s="2" customFormat="1" x14ac:dyDescent="0.3">
      <c r="B68" s="9">
        <v>2014</v>
      </c>
      <c r="C68" s="10">
        <f>'1.2 Real NKS'!C68/'4 GDP, Inflator, &amp; Population'!$G27*1000</f>
        <v>5914.4728231681811</v>
      </c>
      <c r="D68" s="10">
        <f>'1.2 Real NKS'!D68/'4 GDP, Inflator, &amp; Population'!$G27*1000</f>
        <v>5163.8975198949911</v>
      </c>
      <c r="E68" s="10">
        <f>'1.2 Real NKS'!E68/'4 GDP, Inflator, &amp; Population'!$G27*1000</f>
        <v>444.96576642969899</v>
      </c>
      <c r="F68" s="10">
        <f>'1.2 Real NKS'!F68/'4 GDP, Inflator, &amp; Population'!$G27*1000</f>
        <v>509.04618191203645</v>
      </c>
      <c r="G68" s="10">
        <f>'1.2 Real NKS'!G68/'4 GDP, Inflator, &amp; Population'!$G27*1000</f>
        <v>9041.2634894790481</v>
      </c>
      <c r="H68" s="10">
        <f>'1.2 Real NKS'!H68/'4 GDP, Inflator, &amp; Population'!$G27*1000</f>
        <v>3549.8584904223699</v>
      </c>
      <c r="I68" s="10">
        <f>'1.2 Real NKS'!I68/'4 GDP, Inflator, &amp; Population'!$G27*1000</f>
        <v>1427.5681760402865</v>
      </c>
      <c r="J68" s="10">
        <f>'1.2 Real NKS'!J68/'4 GDP, Inflator, &amp; Population'!$G27*1000</f>
        <v>3842.8985353333396</v>
      </c>
      <c r="K68" s="10">
        <f>'1.2 Real NKS'!K68/'4 GDP, Inflator, &amp; Population'!$G27*1000</f>
        <v>4006.0313725483479</v>
      </c>
      <c r="L68" s="10">
        <f>'1.2 Real NKS'!L68/'4 GDP, Inflator, &amp; Population'!$G27*1000</f>
        <v>394.04975072033443</v>
      </c>
      <c r="M68" s="10">
        <f>'1.2 Real NKS'!M68/'4 GDP, Inflator, &amp; Population'!$G27*1000</f>
        <v>2492.3197955783571</v>
      </c>
      <c r="N68" s="10">
        <f>'1.2 Real NKS'!N68/'4 GDP, Inflator, &amp; Population'!$G27*1000</f>
        <v>83.031984990644773</v>
      </c>
      <c r="O68" s="10">
        <f>'1.2 Real NKS'!O68/'4 GDP, Inflator, &amp; Population'!$G27*1000</f>
        <v>2353.1015079175527</v>
      </c>
      <c r="P68" s="10">
        <f>'1.2 Real NKS'!P68/'4 GDP, Inflator, &amp; Population'!$G27*1000</f>
        <v>221.95468281129553</v>
      </c>
      <c r="Q68" s="10">
        <f>'1.2 Real NKS'!Q68/'4 GDP, Inflator, &amp; Population'!$G27*1000</f>
        <v>3558.28839310697</v>
      </c>
      <c r="R68" s="10">
        <f>'1.2 Real NKS'!R68/'4 GDP, Inflator, &amp; Population'!$G27*1000</f>
        <v>1138.7734403470922</v>
      </c>
      <c r="S68" s="10">
        <f>'1.2 Real NKS'!S68/'4 GDP, Inflator, &amp; Population'!$G27*1000</f>
        <v>1734.320926562857</v>
      </c>
      <c r="T68" s="10">
        <f>'1.2 Real NKS'!T68/'4 GDP, Inflator, &amp; Population'!$G27*1000</f>
        <v>577.82807363573829</v>
      </c>
      <c r="U68" s="10">
        <f>'1.2 Real NKS'!U68/'4 GDP, Inflator, &amp; Population'!$G27*1000</f>
        <v>342.11621358824249</v>
      </c>
      <c r="V68" s="10">
        <f>'1.2 Real NKS'!V68/'4 GDP, Inflator, &amp; Population'!$G27*1000</f>
        <v>1096.0966585605713</v>
      </c>
    </row>
    <row r="69" spans="2:22" s="2" customFormat="1" x14ac:dyDescent="0.3">
      <c r="B69" s="9">
        <v>2015</v>
      </c>
      <c r="C69" s="10">
        <f>'1.2 Real NKS'!C69/'4 GDP, Inflator, &amp; Population'!$G28*1000</f>
        <v>6183.8441447750947</v>
      </c>
      <c r="D69" s="10">
        <f>'1.2 Real NKS'!D69/'4 GDP, Inflator, &amp; Population'!$G28*1000</f>
        <v>5207.9706605354895</v>
      </c>
      <c r="E69" s="10">
        <f>'1.2 Real NKS'!E69/'4 GDP, Inflator, &amp; Population'!$G28*1000</f>
        <v>437.22828664628469</v>
      </c>
      <c r="F69" s="10">
        <f>'1.2 Real NKS'!F69/'4 GDP, Inflator, &amp; Population'!$G28*1000</f>
        <v>568.01500511264078</v>
      </c>
      <c r="G69" s="10">
        <f>'1.2 Real NKS'!G69/'4 GDP, Inflator, &amp; Population'!$G28*1000</f>
        <v>9077.7132840504455</v>
      </c>
      <c r="H69" s="10">
        <f>'1.2 Real NKS'!H69/'4 GDP, Inflator, &amp; Population'!$G28*1000</f>
        <v>3720.502475170148</v>
      </c>
      <c r="I69" s="10">
        <f>'1.2 Real NKS'!I69/'4 GDP, Inflator, &amp; Population'!$G28*1000</f>
        <v>1439.7424428066165</v>
      </c>
      <c r="J69" s="10">
        <f>'1.2 Real NKS'!J69/'4 GDP, Inflator, &amp; Population'!$G28*1000</f>
        <v>3993.6190007012292</v>
      </c>
      <c r="K69" s="10">
        <f>'1.2 Real NKS'!K69/'4 GDP, Inflator, &amp; Population'!$G28*1000</f>
        <v>4113.0650771471437</v>
      </c>
      <c r="L69" s="10">
        <f>'1.2 Real NKS'!L69/'4 GDP, Inflator, &amp; Population'!$G28*1000</f>
        <v>433.48484178289755</v>
      </c>
      <c r="M69" s="10">
        <f>'1.2 Real NKS'!M69/'4 GDP, Inflator, &amp; Population'!$G28*1000</f>
        <v>2571.6145117775504</v>
      </c>
      <c r="N69" s="10">
        <f>'1.2 Real NKS'!N69/'4 GDP, Inflator, &amp; Population'!$G28*1000</f>
        <v>84.472651468329616</v>
      </c>
      <c r="O69" s="10">
        <f>'1.2 Real NKS'!O69/'4 GDP, Inflator, &amp; Population'!$G28*1000</f>
        <v>2378.0932324681244</v>
      </c>
      <c r="P69" s="10">
        <f>'1.2 Real NKS'!P69/'4 GDP, Inflator, &amp; Population'!$G28*1000</f>
        <v>232.85664940065328</v>
      </c>
      <c r="Q69" s="10">
        <f>'1.2 Real NKS'!Q69/'4 GDP, Inflator, &amp; Population'!$G28*1000</f>
        <v>3783.3886113997678</v>
      </c>
      <c r="R69" s="10">
        <f>'1.2 Real NKS'!R69/'4 GDP, Inflator, &amp; Population'!$G28*1000</f>
        <v>1175.1245207981553</v>
      </c>
      <c r="S69" s="10">
        <f>'1.2 Real NKS'!S69/'4 GDP, Inflator, &amp; Population'!$G28*1000</f>
        <v>1756.7122712263317</v>
      </c>
      <c r="T69" s="10">
        <f>'1.2 Real NKS'!T69/'4 GDP, Inflator, &amp; Population'!$G28*1000</f>
        <v>599.62625961526692</v>
      </c>
      <c r="U69" s="10">
        <f>'1.2 Real NKS'!U69/'4 GDP, Inflator, &amp; Population'!$G28*1000</f>
        <v>342.69352116119063</v>
      </c>
      <c r="V69" s="10">
        <f>'1.2 Real NKS'!V69/'4 GDP, Inflator, &amp; Population'!$G28*1000</f>
        <v>1153.7116424320523</v>
      </c>
    </row>
    <row r="70" spans="2:22" s="2" customFormat="1" x14ac:dyDescent="0.3">
      <c r="B70" s="9">
        <v>2016</v>
      </c>
      <c r="C70" s="10">
        <f>'1.2 Real NKS'!C70/'4 GDP, Inflator, &amp; Population'!$G29*1000</f>
        <v>6411.133948192366</v>
      </c>
      <c r="D70" s="10">
        <f>'1.2 Real NKS'!D70/'4 GDP, Inflator, &amp; Population'!$G29*1000</f>
        <v>5225.1015808545681</v>
      </c>
      <c r="E70" s="10">
        <f>'1.2 Real NKS'!E70/'4 GDP, Inflator, &amp; Population'!$G29*1000</f>
        <v>447.11300565935204</v>
      </c>
      <c r="F70" s="10">
        <f>'1.2 Real NKS'!F70/'4 GDP, Inflator, &amp; Population'!$G29*1000</f>
        <v>658.7291006827129</v>
      </c>
      <c r="G70" s="10">
        <f>'1.2 Real NKS'!G70/'4 GDP, Inflator, &amp; Population'!$G29*1000</f>
        <v>9069.4382059658619</v>
      </c>
      <c r="H70" s="10">
        <f>'1.2 Real NKS'!H70/'4 GDP, Inflator, &amp; Population'!$G29*1000</f>
        <v>3818.24625910343</v>
      </c>
      <c r="I70" s="10">
        <f>'1.2 Real NKS'!I70/'4 GDP, Inflator, &amp; Population'!$G29*1000</f>
        <v>1454.4429930689412</v>
      </c>
      <c r="J70" s="10">
        <f>'1.2 Real NKS'!J70/'4 GDP, Inflator, &amp; Population'!$G29*1000</f>
        <v>3941.5760741285594</v>
      </c>
      <c r="K70" s="10">
        <f>'1.2 Real NKS'!K70/'4 GDP, Inflator, &amp; Population'!$G29*1000</f>
        <v>4221.4107345881957</v>
      </c>
      <c r="L70" s="10">
        <f>'1.2 Real NKS'!L70/'4 GDP, Inflator, &amp; Population'!$G29*1000</f>
        <v>443.93467054438077</v>
      </c>
      <c r="M70" s="10">
        <f>'1.2 Real NKS'!M70/'4 GDP, Inflator, &amp; Population'!$G29*1000</f>
        <v>2632.0494433351296</v>
      </c>
      <c r="N70" s="10">
        <f>'1.2 Real NKS'!N70/'4 GDP, Inflator, &amp; Population'!$G29*1000</f>
        <v>85.624317961082426</v>
      </c>
      <c r="O70" s="10">
        <f>'1.2 Real NKS'!O70/'4 GDP, Inflator, &amp; Population'!$G29*1000</f>
        <v>2388.3681570817712</v>
      </c>
      <c r="P70" s="10">
        <f>'1.2 Real NKS'!P70/'4 GDP, Inflator, &amp; Population'!$G29*1000</f>
        <v>245.01439483914638</v>
      </c>
      <c r="Q70" s="10">
        <f>'1.2 Real NKS'!Q70/'4 GDP, Inflator, &amp; Population'!$G29*1000</f>
        <v>3918.0176475242833</v>
      </c>
      <c r="R70" s="10">
        <f>'1.2 Real NKS'!R70/'4 GDP, Inflator, &amp; Population'!$G29*1000</f>
        <v>1228.5804576818362</v>
      </c>
      <c r="S70" s="10">
        <f>'1.2 Real NKS'!S70/'4 GDP, Inflator, &amp; Population'!$G29*1000</f>
        <v>1741.8152487130362</v>
      </c>
      <c r="T70" s="10">
        <f>'1.2 Real NKS'!T70/'4 GDP, Inflator, &amp; Population'!$G29*1000</f>
        <v>592.15376804134792</v>
      </c>
      <c r="U70" s="10">
        <f>'1.2 Real NKS'!U70/'4 GDP, Inflator, &amp; Population'!$G29*1000</f>
        <v>337.95654280663138</v>
      </c>
      <c r="V70" s="10">
        <f>'1.2 Real NKS'!V70/'4 GDP, Inflator, &amp; Population'!$G29*1000</f>
        <v>1180.2591511284081</v>
      </c>
    </row>
    <row r="71" spans="2:22" s="2" customFormat="1" x14ac:dyDescent="0.3">
      <c r="B71" s="9">
        <v>2017</v>
      </c>
      <c r="C71" s="10">
        <f>'1.2 Real NKS'!C71/'4 GDP, Inflator, &amp; Population'!$G30*1000</f>
        <v>6559.7451918605275</v>
      </c>
      <c r="D71" s="10">
        <f>'1.2 Real NKS'!D71/'4 GDP, Inflator, &amp; Population'!$G30*1000</f>
        <v>5247.3354217989599</v>
      </c>
      <c r="E71" s="10">
        <f>'1.2 Real NKS'!E71/'4 GDP, Inflator, &amp; Population'!$G30*1000</f>
        <v>407.20931393744183</v>
      </c>
      <c r="F71" s="10">
        <f>'1.2 Real NKS'!F71/'4 GDP, Inflator, &amp; Population'!$G30*1000</f>
        <v>667.86684139290037</v>
      </c>
      <c r="G71" s="10">
        <f>'1.2 Real NKS'!G71/'4 GDP, Inflator, &amp; Population'!$G30*1000</f>
        <v>8954.6617301802853</v>
      </c>
      <c r="H71" s="10">
        <f>'1.2 Real NKS'!H71/'4 GDP, Inflator, &amp; Population'!$G30*1000</f>
        <v>3884.0239782604062</v>
      </c>
      <c r="I71" s="10">
        <f>'1.2 Real NKS'!I71/'4 GDP, Inflator, &amp; Population'!$G30*1000</f>
        <v>1447.7651007050886</v>
      </c>
      <c r="J71" s="10">
        <f>'1.2 Real NKS'!J71/'4 GDP, Inflator, &amp; Population'!$G30*1000</f>
        <v>3885.359970754294</v>
      </c>
      <c r="K71" s="10">
        <f>'1.2 Real NKS'!K71/'4 GDP, Inflator, &amp; Population'!$G30*1000</f>
        <v>4359.3878409389508</v>
      </c>
      <c r="L71" s="10">
        <f>'1.2 Real NKS'!L71/'4 GDP, Inflator, &amp; Population'!$G30*1000</f>
        <v>454.80994766495758</v>
      </c>
      <c r="M71" s="10">
        <f>'1.2 Real NKS'!M71/'4 GDP, Inflator, &amp; Population'!$G30*1000</f>
        <v>2650.1655344013452</v>
      </c>
      <c r="N71" s="10">
        <f>'1.2 Real NKS'!N71/'4 GDP, Inflator, &amp; Population'!$G30*1000</f>
        <v>82.111416693842159</v>
      </c>
      <c r="O71" s="10">
        <f>'1.2 Real NKS'!O71/'4 GDP, Inflator, &amp; Population'!$G30*1000</f>
        <v>2396.934447732538</v>
      </c>
      <c r="P71" s="10">
        <f>'1.2 Real NKS'!P71/'4 GDP, Inflator, &amp; Population'!$G30*1000</f>
        <v>263.67818851114555</v>
      </c>
      <c r="Q71" s="10">
        <f>'1.2 Real NKS'!Q71/'4 GDP, Inflator, &amp; Population'!$G30*1000</f>
        <v>3957.6478286495812</v>
      </c>
      <c r="R71" s="10">
        <f>'1.2 Real NKS'!R71/'4 GDP, Inflator, &amp; Population'!$G30*1000</f>
        <v>1226.9433946386794</v>
      </c>
      <c r="S71" s="10">
        <f>'1.2 Real NKS'!S71/'4 GDP, Inflator, &amp; Population'!$G30*1000</f>
        <v>1752.8588168868455</v>
      </c>
      <c r="T71" s="10">
        <f>'1.2 Real NKS'!T71/'4 GDP, Inflator, &amp; Population'!$G30*1000</f>
        <v>642.93925839618316</v>
      </c>
      <c r="U71" s="10">
        <f>'1.2 Real NKS'!U71/'4 GDP, Inflator, &amp; Population'!$G30*1000</f>
        <v>341.2625676799592</v>
      </c>
      <c r="V71" s="10">
        <f>'1.2 Real NKS'!V71/'4 GDP, Inflator, &amp; Population'!$G30*1000</f>
        <v>1236.9124148621288</v>
      </c>
    </row>
    <row r="72" spans="2:22" s="2" customFormat="1" x14ac:dyDescent="0.3">
      <c r="B72" s="9">
        <v>2018</v>
      </c>
      <c r="C72" s="10">
        <f>'1.2 Real NKS'!C72/'4 GDP, Inflator, &amp; Population'!$G31*1000</f>
        <v>6735.7598100426394</v>
      </c>
      <c r="D72" s="10">
        <f>'1.2 Real NKS'!D72/'4 GDP, Inflator, &amp; Population'!$G31*1000</f>
        <v>5241.3604534234282</v>
      </c>
      <c r="E72" s="10">
        <f>'1.2 Real NKS'!E72/'4 GDP, Inflator, &amp; Population'!$G31*1000</f>
        <v>485.49978368377282</v>
      </c>
      <c r="F72" s="10">
        <f>'1.2 Real NKS'!F72/'4 GDP, Inflator, &amp; Population'!$G31*1000</f>
        <v>569.94096058488105</v>
      </c>
      <c r="G72" s="10">
        <f>'1.2 Real NKS'!G72/'4 GDP, Inflator, &amp; Population'!$G31*1000</f>
        <v>8730.9754665787204</v>
      </c>
      <c r="H72" s="10">
        <f>'1.2 Real NKS'!H72/'4 GDP, Inflator, &amp; Population'!$G31*1000</f>
        <v>3907.1301385719466</v>
      </c>
      <c r="I72" s="10">
        <f>'1.2 Real NKS'!I72/'4 GDP, Inflator, &amp; Population'!$G31*1000</f>
        <v>1500.3731587422672</v>
      </c>
      <c r="J72" s="10">
        <f>'1.2 Real NKS'!J72/'4 GDP, Inflator, &amp; Population'!$G31*1000</f>
        <v>3860.6146849939851</v>
      </c>
      <c r="K72" s="10">
        <f>'1.2 Real NKS'!K72/'4 GDP, Inflator, &amp; Population'!$G31*1000</f>
        <v>4412.5149816543635</v>
      </c>
      <c r="L72" s="10">
        <f>'1.2 Real NKS'!L72/'4 GDP, Inflator, &amp; Population'!$G31*1000</f>
        <v>464.66430529450571</v>
      </c>
      <c r="M72" s="10">
        <f>'1.2 Real NKS'!M72/'4 GDP, Inflator, &amp; Population'!$G31*1000</f>
        <v>2763.91697152916</v>
      </c>
      <c r="N72" s="10">
        <f>'1.2 Real NKS'!N72/'4 GDP, Inflator, &amp; Population'!$G31*1000</f>
        <v>75.174819333285811</v>
      </c>
      <c r="O72" s="10">
        <f>'1.2 Real NKS'!O72/'4 GDP, Inflator, &amp; Population'!$G31*1000</f>
        <v>2360.0706055951196</v>
      </c>
      <c r="P72" s="10">
        <f>'1.2 Real NKS'!P72/'4 GDP, Inflator, &amp; Population'!$G31*1000</f>
        <v>244.93567344771637</v>
      </c>
      <c r="Q72" s="10">
        <f>'1.2 Real NKS'!Q72/'4 GDP, Inflator, &amp; Population'!$G31*1000</f>
        <v>4025.0624329455568</v>
      </c>
      <c r="R72" s="10">
        <f>'1.2 Real NKS'!R72/'4 GDP, Inflator, &amp; Population'!$G31*1000</f>
        <v>1253.1536120735486</v>
      </c>
      <c r="S72" s="10">
        <f>'1.2 Real NKS'!S72/'4 GDP, Inflator, &amp; Population'!$G31*1000</f>
        <v>1714.0139654980167</v>
      </c>
      <c r="T72" s="10">
        <f>'1.2 Real NKS'!T72/'4 GDP, Inflator, &amp; Population'!$G31*1000</f>
        <v>644.4878570266128</v>
      </c>
      <c r="U72" s="10">
        <f>'1.2 Real NKS'!U72/'4 GDP, Inflator, &amp; Population'!$G31*1000</f>
        <v>329.3365667852853</v>
      </c>
      <c r="V72" s="10">
        <f>'1.2 Real NKS'!V72/'4 GDP, Inflator, &amp; Population'!$G31*1000</f>
        <v>1271.9728639690582</v>
      </c>
    </row>
    <row r="73" spans="2:22" s="2" customFormat="1" x14ac:dyDescent="0.3">
      <c r="B73" s="9">
        <v>2019</v>
      </c>
      <c r="C73" s="10">
        <f>'1.2 Real NKS'!C73/'4 GDP, Inflator, &amp; Population'!$G32*1000</f>
        <v>6935.716286787334</v>
      </c>
      <c r="D73" s="10">
        <f>'1.2 Real NKS'!D73/'4 GDP, Inflator, &amp; Population'!$G32*1000</f>
        <v>5335.9689597593142</v>
      </c>
      <c r="E73" s="10">
        <f>'1.2 Real NKS'!E73/'4 GDP, Inflator, &amp; Population'!$G32*1000</f>
        <v>550.16453824730661</v>
      </c>
      <c r="F73" s="10">
        <f>'1.2 Real NKS'!F73/'4 GDP, Inflator, &amp; Population'!$G32*1000</f>
        <v>625.57429829174237</v>
      </c>
      <c r="G73" s="10">
        <f>'1.2 Real NKS'!G73/'4 GDP, Inflator, &amp; Population'!$G32*1000</f>
        <v>8913.4107885534595</v>
      </c>
      <c r="H73" s="10">
        <f>'1.2 Real NKS'!H73/'4 GDP, Inflator, &amp; Population'!$G32*1000</f>
        <v>4020.4813472586184</v>
      </c>
      <c r="I73" s="10">
        <f>'1.2 Real NKS'!I73/'4 GDP, Inflator, &amp; Population'!$G32*1000</f>
        <v>1654.3249850331247</v>
      </c>
      <c r="J73" s="10">
        <f>'1.2 Real NKS'!J73/'4 GDP, Inflator, &amp; Population'!$G32*1000</f>
        <v>3910.4009452784576</v>
      </c>
      <c r="K73" s="10">
        <f>'1.2 Real NKS'!K73/'4 GDP, Inflator, &amp; Population'!$G32*1000</f>
        <v>4509.5289780406347</v>
      </c>
      <c r="L73" s="10">
        <f>'1.2 Real NKS'!L73/'4 GDP, Inflator, &amp; Population'!$G32*1000</f>
        <v>473.69361790282068</v>
      </c>
      <c r="M73" s="10">
        <f>'1.2 Real NKS'!M73/'4 GDP, Inflator, &amp; Population'!$G32*1000</f>
        <v>2908.3280699025358</v>
      </c>
      <c r="N73" s="10">
        <f>'1.2 Real NKS'!N73/'4 GDP, Inflator, &amp; Population'!$G32*1000</f>
        <v>75.340406031030184</v>
      </c>
      <c r="O73" s="10">
        <f>'1.2 Real NKS'!O73/'4 GDP, Inflator, &amp; Population'!$G32*1000</f>
        <v>2364.379494844065</v>
      </c>
      <c r="P73" s="10">
        <f>'1.2 Real NKS'!P73/'4 GDP, Inflator, &amp; Population'!$G32*1000</f>
        <v>263.69734692620676</v>
      </c>
      <c r="Q73" s="10">
        <f>'1.2 Real NKS'!Q73/'4 GDP, Inflator, &amp; Population'!$G32*1000</f>
        <v>4393.2852868058699</v>
      </c>
      <c r="R73" s="10">
        <f>'1.2 Real NKS'!R73/'4 GDP, Inflator, &amp; Population'!$G32*1000</f>
        <v>1298.2981324882383</v>
      </c>
      <c r="S73" s="10">
        <f>'1.2 Real NKS'!S73/'4 GDP, Inflator, &amp; Population'!$G32*1000</f>
        <v>1654.6746082715899</v>
      </c>
      <c r="T73" s="10">
        <f>'1.2 Real NKS'!T73/'4 GDP, Inflator, &amp; Population'!$G32*1000</f>
        <v>782.76297492817469</v>
      </c>
      <c r="U73" s="10">
        <f>'1.2 Real NKS'!U73/'4 GDP, Inflator, &amp; Population'!$G32*1000</f>
        <v>324.22672055008343</v>
      </c>
      <c r="V73" s="10">
        <f>'1.2 Real NKS'!V73/'4 GDP, Inflator, &amp; Population'!$G32*1000</f>
        <v>1384.3829237289804</v>
      </c>
    </row>
    <row r="74" spans="2:22" s="2" customFormat="1" x14ac:dyDescent="0.3">
      <c r="B74" s="9">
        <v>2020</v>
      </c>
      <c r="C74" s="10">
        <f>'1.2 Real NKS'!C74/'4 GDP, Inflator, &amp; Population'!$G33*1000</f>
        <v>6976.3153785354816</v>
      </c>
      <c r="D74" s="10">
        <f>'1.2 Real NKS'!D74/'4 GDP, Inflator, &amp; Population'!$G33*1000</f>
        <v>5365.075426941733</v>
      </c>
      <c r="E74" s="10">
        <f>'1.2 Real NKS'!E74/'4 GDP, Inflator, &amp; Population'!$G33*1000</f>
        <v>602.3760705823056</v>
      </c>
      <c r="F74" s="10">
        <f>'1.2 Real NKS'!F74/'4 GDP, Inflator, &amp; Population'!$G33*1000</f>
        <v>619.90864944933389</v>
      </c>
      <c r="G74" s="10">
        <f>'1.2 Real NKS'!G74/'4 GDP, Inflator, &amp; Population'!$G33*1000</f>
        <v>8818.5249736228288</v>
      </c>
      <c r="H74" s="10">
        <f>'1.2 Real NKS'!H74/'4 GDP, Inflator, &amp; Population'!$G33*1000</f>
        <v>4065.6573812670922</v>
      </c>
      <c r="I74" s="10">
        <f>'1.2 Real NKS'!I74/'4 GDP, Inflator, &amp; Population'!$G33*1000</f>
        <v>1674.7699986331031</v>
      </c>
      <c r="J74" s="10">
        <f>'1.2 Real NKS'!J74/'4 GDP, Inflator, &amp; Population'!$G33*1000</f>
        <v>3871.4111166140206</v>
      </c>
      <c r="K74" s="10">
        <f>'1.2 Real NKS'!K74/'4 GDP, Inflator, &amp; Population'!$G33*1000</f>
        <v>4557.7841043462413</v>
      </c>
      <c r="L74" s="10">
        <f>'1.2 Real NKS'!L74/'4 GDP, Inflator, &amp; Population'!$G33*1000</f>
        <v>473.55007659331608</v>
      </c>
      <c r="M74" s="10">
        <f>'1.2 Real NKS'!M74/'4 GDP, Inflator, &amp; Population'!$G33*1000</f>
        <v>3004.8333157888592</v>
      </c>
      <c r="N74" s="10">
        <f>'1.2 Real NKS'!N74/'4 GDP, Inflator, &amp; Population'!$G33*1000</f>
        <v>75.053786142815085</v>
      </c>
      <c r="O74" s="10">
        <f>'1.2 Real NKS'!O74/'4 GDP, Inflator, &amp; Population'!$G33*1000</f>
        <v>2350.5446517737928</v>
      </c>
      <c r="P74" s="10">
        <f>'1.2 Real NKS'!P74/'4 GDP, Inflator, &amp; Population'!$G33*1000</f>
        <v>276.3575705251705</v>
      </c>
      <c r="Q74" s="10">
        <f>'1.2 Real NKS'!Q74/'4 GDP, Inflator, &amp; Population'!$G33*1000</f>
        <v>4377.6252050702733</v>
      </c>
      <c r="R74" s="10">
        <f>'1.2 Real NKS'!R74/'4 GDP, Inflator, &amp; Population'!$G33*1000</f>
        <v>1320.6050708596185</v>
      </c>
      <c r="S74" s="10">
        <f>'1.2 Real NKS'!S74/'4 GDP, Inflator, &amp; Population'!$G33*1000</f>
        <v>1572.5291529312981</v>
      </c>
      <c r="T74" s="10">
        <f>'1.2 Real NKS'!T74/'4 GDP, Inflator, &amp; Population'!$G33*1000</f>
        <v>773.87885262027783</v>
      </c>
      <c r="U74" s="10">
        <f>'1.2 Real NKS'!U74/'4 GDP, Inflator, &amp; Population'!$G33*1000</f>
        <v>321.3061490796494</v>
      </c>
      <c r="V74" s="10">
        <f>'1.2 Real NKS'!V74/'4 GDP, Inflator, &amp; Population'!$G33*1000</f>
        <v>1448.1408656264944</v>
      </c>
    </row>
    <row r="75" spans="2:22" s="2" customFormat="1" x14ac:dyDescent="0.3">
      <c r="B75" s="9">
        <v>2021</v>
      </c>
      <c r="C75" s="10">
        <f>'1.2 Real NKS'!C75/'4 GDP, Inflator, &amp; Population'!$G34*1000</f>
        <v>7241.5203161704676</v>
      </c>
      <c r="D75" s="10">
        <f>'1.2 Real NKS'!D75/'4 GDP, Inflator, &amp; Population'!$G34*1000</f>
        <v>5621.6698663240632</v>
      </c>
      <c r="E75" s="10">
        <f>'1.2 Real NKS'!E75/'4 GDP, Inflator, &amp; Population'!$G34*1000</f>
        <v>760.76211792371009</v>
      </c>
      <c r="F75" s="10">
        <f>'1.2 Real NKS'!F75/'4 GDP, Inflator, &amp; Population'!$G34*1000</f>
        <v>642.79660071644162</v>
      </c>
      <c r="G75" s="10">
        <f>'1.2 Real NKS'!G75/'4 GDP, Inflator, &amp; Population'!$G34*1000</f>
        <v>9051.2674344297848</v>
      </c>
      <c r="H75" s="10">
        <f>'1.2 Real NKS'!H75/'4 GDP, Inflator, &amp; Population'!$G34*1000</f>
        <v>4338.2630897019335</v>
      </c>
      <c r="I75" s="10">
        <f>'1.2 Real NKS'!I75/'4 GDP, Inflator, &amp; Population'!$G34*1000</f>
        <v>1813.4665523574888</v>
      </c>
      <c r="J75" s="10">
        <f>'1.2 Real NKS'!J75/'4 GDP, Inflator, &amp; Population'!$G34*1000</f>
        <v>3982.9251081725602</v>
      </c>
      <c r="K75" s="10">
        <f>'1.2 Real NKS'!K75/'4 GDP, Inflator, &amp; Population'!$G34*1000</f>
        <v>4799.7995209770806</v>
      </c>
      <c r="L75" s="10">
        <f>'1.2 Real NKS'!L75/'4 GDP, Inflator, &amp; Population'!$G34*1000</f>
        <v>495.38329542453243</v>
      </c>
      <c r="M75" s="10">
        <f>'1.2 Real NKS'!M75/'4 GDP, Inflator, &amp; Population'!$G34*1000</f>
        <v>3119.8101976367134</v>
      </c>
      <c r="N75" s="10">
        <f>'1.2 Real NKS'!N75/'4 GDP, Inflator, &amp; Population'!$G34*1000</f>
        <v>79.526361868356886</v>
      </c>
      <c r="O75" s="10">
        <f>'1.2 Real NKS'!O75/'4 GDP, Inflator, &amp; Population'!$G34*1000</f>
        <v>2424.7139712249664</v>
      </c>
      <c r="P75" s="10">
        <f>'1.2 Real NKS'!P75/'4 GDP, Inflator, &amp; Population'!$G34*1000</f>
        <v>312.17396852613854</v>
      </c>
      <c r="Q75" s="10">
        <f>'1.2 Real NKS'!Q75/'4 GDP, Inflator, &amp; Population'!$G34*1000</f>
        <v>4646.3660175978712</v>
      </c>
      <c r="R75" s="10">
        <f>'1.2 Real NKS'!R75/'4 GDP, Inflator, &amp; Population'!$G34*1000</f>
        <v>1382.9500615025572</v>
      </c>
      <c r="S75" s="10">
        <f>'1.2 Real NKS'!S75/'4 GDP, Inflator, &amp; Population'!$G34*1000</f>
        <v>1559.9719967380188</v>
      </c>
      <c r="T75" s="10">
        <f>'1.2 Real NKS'!T75/'4 GDP, Inflator, &amp; Population'!$G34*1000</f>
        <v>842.67508612658708</v>
      </c>
      <c r="U75" s="10">
        <f>'1.2 Real NKS'!U75/'4 GDP, Inflator, &amp; Population'!$G34*1000</f>
        <v>329.11543128055638</v>
      </c>
      <c r="V75" s="10">
        <f>'1.2 Real NKS'!V75/'4 GDP, Inflator, &amp; Population'!$G34*1000</f>
        <v>1557.9099426385501</v>
      </c>
    </row>
    <row r="76" spans="2:22" s="2" customFormat="1" x14ac:dyDescent="0.3">
      <c r="B76" s="9">
        <v>2022</v>
      </c>
      <c r="C76" s="10">
        <f>'1.2 Real NKS'!C76/'4 GDP, Inflator, &amp; Population'!$G35*1000</f>
        <v>7262.5519091686756</v>
      </c>
      <c r="D76" s="10">
        <f>'1.2 Real NKS'!D76/'4 GDP, Inflator, &amp; Population'!$G35*1000</f>
        <v>5798.6843844777977</v>
      </c>
      <c r="E76" s="10">
        <f>'1.2 Real NKS'!E76/'4 GDP, Inflator, &amp; Population'!$G35*1000</f>
        <v>905.11937164631775</v>
      </c>
      <c r="F76" s="10">
        <f>'1.2 Real NKS'!F76/'4 GDP, Inflator, &amp; Population'!$G35*1000</f>
        <v>646.11711641651755</v>
      </c>
      <c r="G76" s="10">
        <f>'1.2 Real NKS'!G76/'4 GDP, Inflator, &amp; Population'!$G35*1000</f>
        <v>9043.5858953961961</v>
      </c>
      <c r="H76" s="10">
        <f>'1.2 Real NKS'!H76/'4 GDP, Inflator, &amp; Population'!$G35*1000</f>
        <v>4557.5882650283847</v>
      </c>
      <c r="I76" s="10">
        <f>'1.2 Real NKS'!I76/'4 GDP, Inflator, &amp; Population'!$G35*1000</f>
        <v>1912.6277315498871</v>
      </c>
      <c r="J76" s="10">
        <f>'1.2 Real NKS'!J76/'4 GDP, Inflator, &amp; Population'!$G35*1000</f>
        <v>4023.0391165720503</v>
      </c>
      <c r="K76" s="10">
        <f>'1.2 Real NKS'!K76/'4 GDP, Inflator, &amp; Population'!$G35*1000</f>
        <v>4868.8597480363951</v>
      </c>
      <c r="L76" s="10">
        <f>'1.2 Real NKS'!L76/'4 GDP, Inflator, &amp; Population'!$G35*1000</f>
        <v>503.12524302045256</v>
      </c>
      <c r="M76" s="10">
        <f>'1.2 Real NKS'!M76/'4 GDP, Inflator, &amp; Population'!$G35*1000</f>
        <v>3125.6656816237655</v>
      </c>
      <c r="N76" s="10">
        <f>'1.2 Real NKS'!N76/'4 GDP, Inflator, &amp; Population'!$G35*1000</f>
        <v>84.400031106617931</v>
      </c>
      <c r="O76" s="10">
        <f>'1.2 Real NKS'!O76/'4 GDP, Inflator, &amp; Population'!$G35*1000</f>
        <v>2403.9937009098685</v>
      </c>
      <c r="P76" s="10">
        <f>'1.2 Real NKS'!P76/'4 GDP, Inflator, &amp; Population'!$G35*1000</f>
        <v>340.96041682868025</v>
      </c>
      <c r="Q76" s="10">
        <f>'1.2 Real NKS'!Q76/'4 GDP, Inflator, &amp; Population'!$G35*1000</f>
        <v>4803.955400886538</v>
      </c>
      <c r="R76" s="10">
        <f>'1.2 Real NKS'!R76/'4 GDP, Inflator, &amp; Population'!$G35*1000</f>
        <v>1364.8718796173887</v>
      </c>
      <c r="S76" s="10">
        <f>'1.2 Real NKS'!S76/'4 GDP, Inflator, &amp; Population'!$G35*1000</f>
        <v>1458.6313088109496</v>
      </c>
      <c r="T76" s="10">
        <f>'1.2 Real NKS'!T76/'4 GDP, Inflator, &amp; Population'!$G35*1000</f>
        <v>837.02018041838403</v>
      </c>
      <c r="U76" s="10">
        <f>'1.2 Real NKS'!U76/'4 GDP, Inflator, &amp; Population'!$G35*1000</f>
        <v>322.97962516525394</v>
      </c>
      <c r="V76" s="10">
        <f>'1.2 Real NKS'!V76/'4 GDP, Inflator, &amp; Population'!$G35*1000</f>
        <v>1546.5959639163232</v>
      </c>
    </row>
    <row r="78" spans="2:22" x14ac:dyDescent="0.3">
      <c r="B78" s="62" t="s">
        <v>117</v>
      </c>
      <c r="C78" s="63"/>
      <c r="D78" s="64"/>
    </row>
    <row r="79" spans="2:22" x14ac:dyDescent="0.3">
      <c r="B79" s="62" t="s">
        <v>119</v>
      </c>
      <c r="C79" s="63"/>
      <c r="D79" s="64"/>
      <c r="F79" s="25" t="s">
        <v>120</v>
      </c>
      <c r="G79" s="25" t="s">
        <v>121</v>
      </c>
      <c r="H79" s="25" t="s">
        <v>62</v>
      </c>
      <c r="I79" s="25" t="s">
        <v>122</v>
      </c>
      <c r="J79" s="25" t="s">
        <v>115</v>
      </c>
      <c r="K79" s="25" t="s">
        <v>123</v>
      </c>
      <c r="L79" s="25" t="s">
        <v>77</v>
      </c>
      <c r="M79" s="25" t="s">
        <v>42</v>
      </c>
      <c r="N79" s="25" t="s">
        <v>116</v>
      </c>
      <c r="O79" s="25" t="s">
        <v>44</v>
      </c>
    </row>
    <row r="80" spans="2:22" x14ac:dyDescent="0.3">
      <c r="B80" s="25" t="s">
        <v>100</v>
      </c>
      <c r="C80" s="25" t="s">
        <v>53</v>
      </c>
      <c r="D80" s="25" t="s">
        <v>72</v>
      </c>
      <c r="F80" s="9">
        <v>1990</v>
      </c>
      <c r="G80" s="10">
        <f>SUM(C44:F44)</f>
        <v>7161.8236732102387</v>
      </c>
      <c r="H80" s="10">
        <f>G44</f>
        <v>6058.6231247228579</v>
      </c>
      <c r="I80" s="10">
        <f>SUM(H44:I44)</f>
        <v>2262.1130097938521</v>
      </c>
      <c r="J80" s="10">
        <f>J44</f>
        <v>2692.3826946327908</v>
      </c>
      <c r="K80" s="10">
        <f>SUM(K44:N44)</f>
        <v>5011.5024178708591</v>
      </c>
      <c r="L80" s="10">
        <f>SUM(O44:P44)</f>
        <v>2337.1166016827701</v>
      </c>
      <c r="M80" s="10">
        <f>SUM(Q44:R44)</f>
        <v>3346.3841156788485</v>
      </c>
      <c r="N80" s="10">
        <f>SUM(S44:T44)</f>
        <v>3231.0389591583853</v>
      </c>
      <c r="O80" s="10">
        <f>SUM(U44:V44)</f>
        <v>812.54904485540123</v>
      </c>
      <c r="P80" s="3"/>
    </row>
    <row r="81" spans="2:15" x14ac:dyDescent="0.3">
      <c r="B81" s="9">
        <v>1990</v>
      </c>
      <c r="C81" s="10">
        <f>'1.2 Real NKS'!C81/'4 GDP, Inflator, &amp; Population'!$G3*1000</f>
        <v>18174.942502359736</v>
      </c>
      <c r="D81" s="10">
        <f>'1.2 Real NKS'!D81/'4 GDP, Inflator, &amp; Population'!$G3*1000</f>
        <v>14738.591139246264</v>
      </c>
      <c r="F81" s="9">
        <v>1991</v>
      </c>
      <c r="G81" s="10">
        <f t="shared" ref="G81:G112" si="0">SUM(C45:F45)</f>
        <v>7046.8692132914566</v>
      </c>
      <c r="H81" s="10">
        <f t="shared" ref="H81:H112" si="1">G45</f>
        <v>6229.355467592728</v>
      </c>
      <c r="I81" s="10">
        <f t="shared" ref="I81:I112" si="2">SUM(H45:I45)</f>
        <v>2187.1449151111865</v>
      </c>
      <c r="J81" s="10">
        <f t="shared" ref="J81:J112" si="3">J45</f>
        <v>2938.7143575305959</v>
      </c>
      <c r="K81" s="10">
        <f t="shared" ref="K81:K112" si="4">SUM(K45:N45)</f>
        <v>4996.6032129515897</v>
      </c>
      <c r="L81" s="10">
        <f t="shared" ref="L81:L112" si="5">SUM(O45:P45)</f>
        <v>2296.9771596034871</v>
      </c>
      <c r="M81" s="10">
        <f t="shared" ref="M81:M112" si="6">SUM(Q45:R45)</f>
        <v>3449.0823344847254</v>
      </c>
      <c r="N81" s="10">
        <f t="shared" ref="N81:N112" si="7">SUM(S45:T45)</f>
        <v>3358.5673780893017</v>
      </c>
      <c r="O81" s="10">
        <f t="shared" ref="O81:O112" si="8">SUM(U45:V45)</f>
        <v>799.37319866588064</v>
      </c>
    </row>
    <row r="82" spans="2:15" x14ac:dyDescent="0.3">
      <c r="B82" s="9">
        <v>1991</v>
      </c>
      <c r="C82" s="10">
        <f>'1.2 Real NKS'!C82/'4 GDP, Inflator, &amp; Population'!$G4*1000</f>
        <v>18402.083953525966</v>
      </c>
      <c r="D82" s="10">
        <f>'1.2 Real NKS'!D82/'4 GDP, Inflator, &amp; Population'!$G4*1000</f>
        <v>14900.603283794984</v>
      </c>
      <c r="E82" s="2"/>
      <c r="F82" s="9">
        <v>1992</v>
      </c>
      <c r="G82" s="10">
        <f t="shared" si="0"/>
        <v>6871.0437876755714</v>
      </c>
      <c r="H82" s="10">
        <f t="shared" si="1"/>
        <v>6197.8971726993959</v>
      </c>
      <c r="I82" s="10">
        <f t="shared" si="2"/>
        <v>2105.8535832627108</v>
      </c>
      <c r="J82" s="10">
        <f t="shared" si="3"/>
        <v>3086.8816704165083</v>
      </c>
      <c r="K82" s="10">
        <f t="shared" si="4"/>
        <v>4929.8706413216332</v>
      </c>
      <c r="L82" s="10">
        <f t="shared" si="5"/>
        <v>2228.7943713176142</v>
      </c>
      <c r="M82" s="10">
        <f t="shared" si="6"/>
        <v>3595.9491447008322</v>
      </c>
      <c r="N82" s="10">
        <f t="shared" si="7"/>
        <v>3267.1758278224702</v>
      </c>
      <c r="O82" s="10">
        <f t="shared" si="8"/>
        <v>780.29872140887448</v>
      </c>
    </row>
    <row r="83" spans="2:15" x14ac:dyDescent="0.3">
      <c r="B83" s="9">
        <v>1992</v>
      </c>
      <c r="C83" s="10">
        <f>'1.2 Real NKS'!C83/'4 GDP, Inflator, &amp; Population'!$G5*1000</f>
        <v>18261.676214054187</v>
      </c>
      <c r="D83" s="10">
        <f>'1.2 Real NKS'!D83/'4 GDP, Inflator, &amp; Population'!$G5*1000</f>
        <v>14802.088706571427</v>
      </c>
      <c r="E83" s="2"/>
      <c r="F83" s="9">
        <v>1993</v>
      </c>
      <c r="G83" s="10">
        <f t="shared" si="0"/>
        <v>6387.8904546654521</v>
      </c>
      <c r="H83" s="10">
        <f t="shared" si="1"/>
        <v>6020.3904444968357</v>
      </c>
      <c r="I83" s="10">
        <f t="shared" si="2"/>
        <v>1999.0289494824224</v>
      </c>
      <c r="J83" s="10">
        <f t="shared" si="3"/>
        <v>3066.1223902170595</v>
      </c>
      <c r="K83" s="10">
        <f t="shared" si="4"/>
        <v>4910.7651839981627</v>
      </c>
      <c r="L83" s="10">
        <f t="shared" si="5"/>
        <v>2177.4613045062024</v>
      </c>
      <c r="M83" s="10">
        <f t="shared" si="6"/>
        <v>3590.0017319984772</v>
      </c>
      <c r="N83" s="10">
        <f t="shared" si="7"/>
        <v>2953.289076882128</v>
      </c>
      <c r="O83" s="10">
        <f t="shared" si="8"/>
        <v>768.77365949846171</v>
      </c>
    </row>
    <row r="84" spans="2:15" x14ac:dyDescent="0.3">
      <c r="B84" s="9">
        <v>1993</v>
      </c>
      <c r="C84" s="10">
        <f>'1.2 Real NKS'!C84/'4 GDP, Inflator, &amp; Population'!$G6*1000</f>
        <v>17473.432238861769</v>
      </c>
      <c r="D84" s="10">
        <f>'1.2 Real NKS'!D84/'4 GDP, Inflator, &amp; Population'!$G6*1000</f>
        <v>14400.290956883431</v>
      </c>
      <c r="E84" s="2"/>
      <c r="F84" s="9">
        <v>1994</v>
      </c>
      <c r="G84" s="10">
        <f t="shared" si="0"/>
        <v>5966.9557639318837</v>
      </c>
      <c r="H84" s="10">
        <f t="shared" si="1"/>
        <v>5854.4571146885992</v>
      </c>
      <c r="I84" s="10">
        <f t="shared" si="2"/>
        <v>1959.9161069644463</v>
      </c>
      <c r="J84" s="10">
        <f t="shared" si="3"/>
        <v>2953.9823812646432</v>
      </c>
      <c r="K84" s="10">
        <f t="shared" si="4"/>
        <v>4952.5964319002624</v>
      </c>
      <c r="L84" s="10">
        <f t="shared" si="5"/>
        <v>2127.8406937323948</v>
      </c>
      <c r="M84" s="10">
        <f t="shared" si="6"/>
        <v>3609.2893055438849</v>
      </c>
      <c r="N84" s="10">
        <f t="shared" si="7"/>
        <v>2998.239740537409</v>
      </c>
      <c r="O84" s="10">
        <f t="shared" si="8"/>
        <v>774.90736004872952</v>
      </c>
    </row>
    <row r="85" spans="2:15" x14ac:dyDescent="0.3">
      <c r="B85" s="9">
        <v>1994</v>
      </c>
      <c r="C85" s="10">
        <f>'1.2 Real NKS'!C85/'4 GDP, Inflator, &amp; Population'!$G7*1000</f>
        <v>16735.311366849572</v>
      </c>
      <c r="D85" s="10">
        <f>'1.2 Real NKS'!D85/'4 GDP, Inflator, &amp; Population'!$G7*1000</f>
        <v>14462.873531762682</v>
      </c>
      <c r="F85" s="9">
        <v>1995</v>
      </c>
      <c r="G85" s="10">
        <f t="shared" si="0"/>
        <v>5904.7558832268833</v>
      </c>
      <c r="H85" s="10">
        <f t="shared" si="1"/>
        <v>5722.987968095882</v>
      </c>
      <c r="I85" s="10">
        <f t="shared" si="2"/>
        <v>1921.5379849035544</v>
      </c>
      <c r="J85" s="10">
        <f t="shared" si="3"/>
        <v>2869.0502814075808</v>
      </c>
      <c r="K85" s="10">
        <f t="shared" si="4"/>
        <v>5062.8285324912295</v>
      </c>
      <c r="L85" s="10">
        <f t="shared" si="5"/>
        <v>2113.0627698880348</v>
      </c>
      <c r="M85" s="10">
        <f t="shared" si="6"/>
        <v>3560.8466070595914</v>
      </c>
      <c r="N85" s="10">
        <f t="shared" si="7"/>
        <v>3018.5211348861071</v>
      </c>
      <c r="O85" s="10">
        <f t="shared" si="8"/>
        <v>815.14788967808977</v>
      </c>
    </row>
    <row r="86" spans="2:15" x14ac:dyDescent="0.3">
      <c r="B86" s="9">
        <v>1995</v>
      </c>
      <c r="C86" s="10">
        <f>'1.2 Real NKS'!C86/'4 GDP, Inflator, &amp; Population'!$G8*1000</f>
        <v>16418.332117633898</v>
      </c>
      <c r="D86" s="10">
        <f>'1.2 Real NKS'!D86/'4 GDP, Inflator, &amp; Population'!$G8*1000</f>
        <v>14570.406934003053</v>
      </c>
      <c r="F86" s="9">
        <v>1996</v>
      </c>
      <c r="G86" s="10">
        <f t="shared" si="0"/>
        <v>5876.5012209564193</v>
      </c>
      <c r="H86" s="10">
        <f t="shared" si="1"/>
        <v>5667.3439962852535</v>
      </c>
      <c r="I86" s="10">
        <f t="shared" si="2"/>
        <v>1911.7745922347904</v>
      </c>
      <c r="J86" s="10">
        <f t="shared" si="3"/>
        <v>3215.8452025264728</v>
      </c>
      <c r="K86" s="10">
        <f t="shared" si="4"/>
        <v>5109.2236118655128</v>
      </c>
      <c r="L86" s="10">
        <f t="shared" si="5"/>
        <v>2100.5729717592976</v>
      </c>
      <c r="M86" s="10">
        <f t="shared" si="6"/>
        <v>3570.2767397143398</v>
      </c>
      <c r="N86" s="10">
        <f t="shared" si="7"/>
        <v>2933.7870736524651</v>
      </c>
      <c r="O86" s="10">
        <f t="shared" si="8"/>
        <v>879.20164496268876</v>
      </c>
    </row>
    <row r="87" spans="2:15" x14ac:dyDescent="0.3">
      <c r="B87" s="9">
        <v>1996</v>
      </c>
      <c r="C87" s="10">
        <f>'1.2 Real NKS'!C87/'4 GDP, Inflator, &amp; Population'!$G9*1000</f>
        <v>16671.465012002936</v>
      </c>
      <c r="D87" s="10">
        <f>'1.2 Real NKS'!D87/'4 GDP, Inflator, &amp; Population'!$G9*1000</f>
        <v>14593.062041954303</v>
      </c>
      <c r="F87" s="9">
        <v>1997</v>
      </c>
      <c r="G87" s="10">
        <f t="shared" si="0"/>
        <v>5853.8629773309076</v>
      </c>
      <c r="H87" s="10">
        <f t="shared" si="1"/>
        <v>5789.6411075513633</v>
      </c>
      <c r="I87" s="10">
        <f t="shared" si="2"/>
        <v>1938.1983641857671</v>
      </c>
      <c r="J87" s="10">
        <f t="shared" si="3"/>
        <v>3398.305471595379</v>
      </c>
      <c r="K87" s="10">
        <f t="shared" si="4"/>
        <v>5194.8919484061507</v>
      </c>
      <c r="L87" s="10">
        <f t="shared" si="5"/>
        <v>2065.267958704811</v>
      </c>
      <c r="M87" s="10">
        <f t="shared" si="6"/>
        <v>3575.3950408609544</v>
      </c>
      <c r="N87" s="10">
        <f t="shared" si="7"/>
        <v>2765.764039333138</v>
      </c>
      <c r="O87" s="10">
        <f t="shared" si="8"/>
        <v>868.17242079193909</v>
      </c>
    </row>
    <row r="88" spans="2:15" x14ac:dyDescent="0.3">
      <c r="B88" s="9">
        <v>1997</v>
      </c>
      <c r="C88" s="10">
        <f>'1.2 Real NKS'!C88/'4 GDP, Inflator, &amp; Population'!$G10*1000</f>
        <v>16980.007920663418</v>
      </c>
      <c r="D88" s="10">
        <f>'1.2 Real NKS'!D88/'4 GDP, Inflator, &amp; Population'!$G10*1000</f>
        <v>14469.491408096992</v>
      </c>
      <c r="F88" s="9">
        <v>1998</v>
      </c>
      <c r="G88" s="10">
        <f t="shared" si="0"/>
        <v>5942.4961125076161</v>
      </c>
      <c r="H88" s="10">
        <f t="shared" si="1"/>
        <v>6109.059929494545</v>
      </c>
      <c r="I88" s="10">
        <f t="shared" si="2"/>
        <v>2004.8345099242074</v>
      </c>
      <c r="J88" s="10">
        <f t="shared" si="3"/>
        <v>3572.3471230541854</v>
      </c>
      <c r="K88" s="10">
        <f t="shared" si="4"/>
        <v>5289.1658505770974</v>
      </c>
      <c r="L88" s="10">
        <f t="shared" si="5"/>
        <v>2038.4545735865299</v>
      </c>
      <c r="M88" s="10">
        <f t="shared" si="6"/>
        <v>3930.1507717675754</v>
      </c>
      <c r="N88" s="10">
        <f t="shared" si="7"/>
        <v>2583.0333192651769</v>
      </c>
      <c r="O88" s="10">
        <f t="shared" si="8"/>
        <v>927.85515538028676</v>
      </c>
    </row>
    <row r="89" spans="2:15" x14ac:dyDescent="0.3">
      <c r="B89" s="9">
        <v>1998</v>
      </c>
      <c r="C89" s="10">
        <f>'1.2 Real NKS'!C89/'4 GDP, Inflator, &amp; Population'!$G11*1000</f>
        <v>17628.737674980552</v>
      </c>
      <c r="D89" s="10">
        <f>'1.2 Real NKS'!D89/'4 GDP, Inflator, &amp; Population'!$G11*1000</f>
        <v>14768.659670576666</v>
      </c>
      <c r="F89" s="9">
        <v>1999</v>
      </c>
      <c r="G89" s="10">
        <f t="shared" si="0"/>
        <v>6059.1045380179348</v>
      </c>
      <c r="H89" s="10">
        <f t="shared" si="1"/>
        <v>6170.1922820839545</v>
      </c>
      <c r="I89" s="10">
        <f t="shared" si="2"/>
        <v>2128.0338402891248</v>
      </c>
      <c r="J89" s="10">
        <f t="shared" si="3"/>
        <v>3625.572476908098</v>
      </c>
      <c r="K89" s="10">
        <f t="shared" si="4"/>
        <v>5424.206167641998</v>
      </c>
      <c r="L89" s="10">
        <f t="shared" si="5"/>
        <v>2022.6525986734571</v>
      </c>
      <c r="M89" s="10">
        <f t="shared" si="6"/>
        <v>4015.3203837851233</v>
      </c>
      <c r="N89" s="10">
        <f t="shared" si="7"/>
        <v>2397.4393059004046</v>
      </c>
      <c r="O89" s="10">
        <f t="shared" si="8"/>
        <v>969.33311851012138</v>
      </c>
    </row>
    <row r="90" spans="2:15" x14ac:dyDescent="0.3">
      <c r="B90" s="9">
        <v>1999</v>
      </c>
      <c r="C90" s="10">
        <f>'1.2 Real NKS'!C90/'4 GDP, Inflator, &amp; Population'!$G12*1000</f>
        <v>17982.903137299116</v>
      </c>
      <c r="D90" s="10">
        <f>'1.2 Real NKS'!D90/'4 GDP, Inflator, &amp; Population'!$G12*1000</f>
        <v>14828.951574511106</v>
      </c>
      <c r="F90" s="9">
        <v>2000</v>
      </c>
      <c r="G90" s="10">
        <f t="shared" si="0"/>
        <v>6319.5402509090982</v>
      </c>
      <c r="H90" s="10">
        <f t="shared" si="1"/>
        <v>6370.8078635589181</v>
      </c>
      <c r="I90" s="10">
        <f t="shared" si="2"/>
        <v>2337.412655481427</v>
      </c>
      <c r="J90" s="10">
        <f t="shared" si="3"/>
        <v>3788.4596494845255</v>
      </c>
      <c r="K90" s="10">
        <f t="shared" si="4"/>
        <v>5675.4228459652732</v>
      </c>
      <c r="L90" s="10">
        <f t="shared" si="5"/>
        <v>2071.8078136937029</v>
      </c>
      <c r="M90" s="10">
        <f t="shared" si="6"/>
        <v>4403.8063482392445</v>
      </c>
      <c r="N90" s="10">
        <f t="shared" si="7"/>
        <v>2073.2643360411112</v>
      </c>
      <c r="O90" s="10">
        <f t="shared" si="8"/>
        <v>1018.0046654492534</v>
      </c>
    </row>
    <row r="91" spans="2:15" x14ac:dyDescent="0.3">
      <c r="B91" s="9">
        <v>2000</v>
      </c>
      <c r="C91" s="10">
        <f>'1.2 Real NKS'!C91/'4 GDP, Inflator, &amp; Population'!$G13*1000</f>
        <v>18816.220419433972</v>
      </c>
      <c r="D91" s="10">
        <f>'1.2 Real NKS'!D91/'4 GDP, Inflator, &amp; Population'!$G13*1000</f>
        <v>15242.306009388583</v>
      </c>
      <c r="F91" s="9">
        <v>2001</v>
      </c>
      <c r="G91" s="10">
        <f t="shared" si="0"/>
        <v>6595.056832221142</v>
      </c>
      <c r="H91" s="10">
        <f t="shared" si="1"/>
        <v>6472.0392093025812</v>
      </c>
      <c r="I91" s="10">
        <f t="shared" si="2"/>
        <v>2541.0900909680913</v>
      </c>
      <c r="J91" s="10">
        <f t="shared" si="3"/>
        <v>4254.3897373508198</v>
      </c>
      <c r="K91" s="10">
        <f t="shared" si="4"/>
        <v>5645.6177821451911</v>
      </c>
      <c r="L91" s="10">
        <f t="shared" si="5"/>
        <v>2118.7584400885639</v>
      </c>
      <c r="M91" s="10">
        <f t="shared" si="6"/>
        <v>4370.560722327913</v>
      </c>
      <c r="N91" s="10">
        <f t="shared" si="7"/>
        <v>2021.9476964657922</v>
      </c>
      <c r="O91" s="10">
        <f t="shared" si="8"/>
        <v>1062.1403552026159</v>
      </c>
    </row>
    <row r="92" spans="2:15" x14ac:dyDescent="0.3">
      <c r="B92" s="9">
        <v>2001</v>
      </c>
      <c r="C92" s="10">
        <f>'1.2 Real NKS'!C92/'4 GDP, Inflator, &amp; Population'!$G14*1000</f>
        <v>19862.575869842633</v>
      </c>
      <c r="D92" s="10">
        <f>'1.2 Real NKS'!D92/'4 GDP, Inflator, &amp; Population'!$G14*1000</f>
        <v>15219.024996230073</v>
      </c>
      <c r="F92" s="9">
        <v>2002</v>
      </c>
      <c r="G92" s="10">
        <f t="shared" si="0"/>
        <v>6665.6685546526296</v>
      </c>
      <c r="H92" s="10">
        <f t="shared" si="1"/>
        <v>6191.5986619285377</v>
      </c>
      <c r="I92" s="10">
        <f t="shared" si="2"/>
        <v>2675.4039186240102</v>
      </c>
      <c r="J92" s="10">
        <f t="shared" si="3"/>
        <v>3844.0983886518457</v>
      </c>
      <c r="K92" s="10">
        <f t="shared" si="4"/>
        <v>5565.7172268925597</v>
      </c>
      <c r="L92" s="10">
        <f t="shared" si="5"/>
        <v>2104.4968177272049</v>
      </c>
      <c r="M92" s="10">
        <f t="shared" si="6"/>
        <v>4223.5607634251292</v>
      </c>
      <c r="N92" s="10">
        <f t="shared" si="7"/>
        <v>1933.4109149464252</v>
      </c>
      <c r="O92" s="10">
        <f t="shared" si="8"/>
        <v>1107.566782318569</v>
      </c>
    </row>
    <row r="93" spans="2:15" x14ac:dyDescent="0.3">
      <c r="B93" s="9">
        <v>2002</v>
      </c>
      <c r="C93" s="10">
        <f>'1.2 Real NKS'!C93/'4 GDP, Inflator, &amp; Population'!$G15*1000</f>
        <v>19376.76952385702</v>
      </c>
      <c r="D93" s="10">
        <f>'1.2 Real NKS'!D93/'4 GDP, Inflator, &amp; Population'!$G15*1000</f>
        <v>14934.752505309889</v>
      </c>
      <c r="F93" s="9">
        <v>2003</v>
      </c>
      <c r="G93" s="10">
        <f t="shared" si="0"/>
        <v>6848.7415361781486</v>
      </c>
      <c r="H93" s="10">
        <f t="shared" si="1"/>
        <v>6331.5147009120265</v>
      </c>
      <c r="I93" s="10">
        <f t="shared" si="2"/>
        <v>2791.4143091329142</v>
      </c>
      <c r="J93" s="10">
        <f t="shared" si="3"/>
        <v>3806.654915558126</v>
      </c>
      <c r="K93" s="10">
        <f t="shared" si="4"/>
        <v>5781.3533734399398</v>
      </c>
      <c r="L93" s="10">
        <f t="shared" si="5"/>
        <v>2224.4552527080536</v>
      </c>
      <c r="M93" s="10">
        <f t="shared" si="6"/>
        <v>4098.4143957001515</v>
      </c>
      <c r="N93" s="10">
        <f t="shared" si="7"/>
        <v>1983.7950763378469</v>
      </c>
      <c r="O93" s="10">
        <f t="shared" si="8"/>
        <v>1196.4703977141282</v>
      </c>
    </row>
    <row r="94" spans="2:15" x14ac:dyDescent="0.3">
      <c r="B94" s="9">
        <v>2003</v>
      </c>
      <c r="C94" s="10">
        <f>'1.2 Real NKS'!C94/'4 GDP, Inflator, &amp; Population'!$G16*1000</f>
        <v>19778.325461781216</v>
      </c>
      <c r="D94" s="10">
        <f>'1.2 Real NKS'!D94/'4 GDP, Inflator, &amp; Population'!$G16*1000</f>
        <v>15284.488495900123</v>
      </c>
      <c r="F94" s="9">
        <v>2004</v>
      </c>
      <c r="G94" s="10">
        <f t="shared" si="0"/>
        <v>7166.5912513695112</v>
      </c>
      <c r="H94" s="10">
        <f t="shared" si="1"/>
        <v>6526.9116479690238</v>
      </c>
      <c r="I94" s="10">
        <f t="shared" si="2"/>
        <v>2989.1586802837314</v>
      </c>
      <c r="J94" s="10">
        <f t="shared" si="3"/>
        <v>3925.2638066653371</v>
      </c>
      <c r="K94" s="10">
        <f t="shared" si="4"/>
        <v>6154.746483245237</v>
      </c>
      <c r="L94" s="10">
        <f t="shared" si="5"/>
        <v>2364.4380610339131</v>
      </c>
      <c r="M94" s="10">
        <f t="shared" si="6"/>
        <v>4187.2378935554043</v>
      </c>
      <c r="N94" s="10">
        <f t="shared" si="7"/>
        <v>2057.7181767059574</v>
      </c>
      <c r="O94" s="10">
        <f t="shared" si="8"/>
        <v>1259.025968351626</v>
      </c>
    </row>
    <row r="95" spans="2:15" x14ac:dyDescent="0.3">
      <c r="B95" s="9">
        <v>2004</v>
      </c>
      <c r="C95" s="10">
        <f>'1.2 Real NKS'!C95/'4 GDP, Inflator, &amp; Population'!$G17*1000</f>
        <v>20607.925386287603</v>
      </c>
      <c r="D95" s="10">
        <f>'1.2 Real NKS'!D95/'4 GDP, Inflator, &amp; Population'!$G17*1000</f>
        <v>16023.166582892138</v>
      </c>
      <c r="F95" s="9">
        <v>2005</v>
      </c>
      <c r="G95" s="10">
        <f t="shared" si="0"/>
        <v>7716.4879920884814</v>
      </c>
      <c r="H95" s="10">
        <f t="shared" si="1"/>
        <v>6773.1885783434773</v>
      </c>
      <c r="I95" s="10">
        <f t="shared" si="2"/>
        <v>3211.8521603272457</v>
      </c>
      <c r="J95" s="10">
        <f t="shared" si="3"/>
        <v>3969.6194609593649</v>
      </c>
      <c r="K95" s="10">
        <f t="shared" si="4"/>
        <v>6477.5189126614678</v>
      </c>
      <c r="L95" s="10">
        <f t="shared" si="5"/>
        <v>2482.6074851639682</v>
      </c>
      <c r="M95" s="10">
        <f t="shared" si="6"/>
        <v>4472.147170441438</v>
      </c>
      <c r="N95" s="10">
        <f t="shared" si="7"/>
        <v>2174.1386933757258</v>
      </c>
      <c r="O95" s="10">
        <f t="shared" si="8"/>
        <v>1307.5482938921114</v>
      </c>
    </row>
    <row r="96" spans="2:15" x14ac:dyDescent="0.3">
      <c r="B96" s="9">
        <v>2005</v>
      </c>
      <c r="C96" s="10">
        <f>'1.2 Real NKS'!C96/'4 GDP, Inflator, &amp; Population'!$G18*1000</f>
        <v>21671.148191718567</v>
      </c>
      <c r="D96" s="10">
        <f>'1.2 Real NKS'!D96/'4 GDP, Inflator, &amp; Population'!$G18*1000</f>
        <v>16913.960555534712</v>
      </c>
      <c r="F96" s="9">
        <v>2006</v>
      </c>
      <c r="G96" s="10">
        <f t="shared" si="0"/>
        <v>8331.4190022397233</v>
      </c>
      <c r="H96" s="10">
        <f t="shared" si="1"/>
        <v>7281.8526828076529</v>
      </c>
      <c r="I96" s="10">
        <f t="shared" si="2"/>
        <v>3607.0180840372605</v>
      </c>
      <c r="J96" s="10">
        <f t="shared" si="3"/>
        <v>4106.2554057512343</v>
      </c>
      <c r="K96" s="10">
        <f t="shared" si="4"/>
        <v>6779.3912445542155</v>
      </c>
      <c r="L96" s="10">
        <f t="shared" si="5"/>
        <v>2590.2874167251784</v>
      </c>
      <c r="M96" s="10">
        <f t="shared" si="6"/>
        <v>4697.4865151199501</v>
      </c>
      <c r="N96" s="10">
        <f t="shared" si="7"/>
        <v>2214.4836075750936</v>
      </c>
      <c r="O96" s="10">
        <f t="shared" si="8"/>
        <v>1348.5050509882783</v>
      </c>
    </row>
    <row r="97" spans="2:15" x14ac:dyDescent="0.3">
      <c r="B97" s="9">
        <v>2006</v>
      </c>
      <c r="C97" s="10">
        <f>'1.2 Real NKS'!C97/'4 GDP, Inflator, &amp; Population'!$G19*1000</f>
        <v>23326.545174835868</v>
      </c>
      <c r="D97" s="10">
        <f>'1.2 Real NKS'!D97/'4 GDP, Inflator, &amp; Population'!$G19*1000</f>
        <v>17630.153834962715</v>
      </c>
      <c r="F97" s="9">
        <v>2007</v>
      </c>
      <c r="G97" s="10">
        <f t="shared" si="0"/>
        <v>8901.4966041266398</v>
      </c>
      <c r="H97" s="10">
        <f t="shared" si="1"/>
        <v>7485.7939448331708</v>
      </c>
      <c r="I97" s="10">
        <f t="shared" si="2"/>
        <v>3909.8652097221693</v>
      </c>
      <c r="J97" s="10">
        <f t="shared" si="3"/>
        <v>4068.8388154487152</v>
      </c>
      <c r="K97" s="10">
        <f t="shared" si="4"/>
        <v>6887.814302321025</v>
      </c>
      <c r="L97" s="10">
        <f t="shared" si="5"/>
        <v>2648.4976828200752</v>
      </c>
      <c r="M97" s="10">
        <f t="shared" si="6"/>
        <v>4751.1728569964089</v>
      </c>
      <c r="N97" s="10">
        <f t="shared" si="7"/>
        <v>2299.5045557555873</v>
      </c>
      <c r="O97" s="10">
        <f t="shared" si="8"/>
        <v>1374.9142713785477</v>
      </c>
    </row>
    <row r="98" spans="2:15" x14ac:dyDescent="0.3">
      <c r="B98" s="9">
        <v>2007</v>
      </c>
      <c r="C98" s="10">
        <f>'1.2 Real NKS'!C98/'4 GDP, Inflator, &amp; Population'!$G20*1000</f>
        <v>24365.994574130691</v>
      </c>
      <c r="D98" s="10">
        <f>'1.2 Real NKS'!D98/'4 GDP, Inflator, &amp; Population'!$G20*1000</f>
        <v>17961.903669271644</v>
      </c>
      <c r="F98" s="9">
        <v>2008</v>
      </c>
      <c r="G98" s="10">
        <f t="shared" si="0"/>
        <v>9253.0401487878589</v>
      </c>
      <c r="H98" s="10">
        <f t="shared" si="1"/>
        <v>7400.7966230874727</v>
      </c>
      <c r="I98" s="10">
        <f t="shared" si="2"/>
        <v>4094.3747100333694</v>
      </c>
      <c r="J98" s="10">
        <f t="shared" si="3"/>
        <v>3972.1842518215926</v>
      </c>
      <c r="K98" s="10">
        <f t="shared" si="4"/>
        <v>6762.6687210354439</v>
      </c>
      <c r="L98" s="10">
        <f t="shared" si="5"/>
        <v>2615.4064814872604</v>
      </c>
      <c r="M98" s="10">
        <f t="shared" si="6"/>
        <v>4672.2277764698902</v>
      </c>
      <c r="N98" s="10">
        <f t="shared" si="7"/>
        <v>2375.6262662775575</v>
      </c>
      <c r="O98" s="10">
        <f t="shared" si="8"/>
        <v>1361.5427471039156</v>
      </c>
    </row>
    <row r="99" spans="2:15" x14ac:dyDescent="0.3">
      <c r="B99" s="9">
        <v>2008</v>
      </c>
      <c r="C99" s="10">
        <f>'1.2 Real NKS'!C99/'4 GDP, Inflator, &amp; Population'!$G21*1000</f>
        <v>24720.395733730296</v>
      </c>
      <c r="D99" s="10">
        <f>'1.2 Real NKS'!D99/'4 GDP, Inflator, &amp; Population'!$G21*1000</f>
        <v>17787.47199237407</v>
      </c>
      <c r="F99" s="9">
        <v>2009</v>
      </c>
      <c r="G99" s="10">
        <f t="shared" si="0"/>
        <v>10120.408319685281</v>
      </c>
      <c r="H99" s="10">
        <f t="shared" si="1"/>
        <v>7888.9307144439135</v>
      </c>
      <c r="I99" s="10">
        <f t="shared" si="2"/>
        <v>4398.7084671586781</v>
      </c>
      <c r="J99" s="10">
        <f t="shared" si="3"/>
        <v>3987.1900414997958</v>
      </c>
      <c r="K99" s="10">
        <f t="shared" si="4"/>
        <v>6835.6658101261819</v>
      </c>
      <c r="L99" s="10">
        <f t="shared" si="5"/>
        <v>2589.9657225211358</v>
      </c>
      <c r="M99" s="10">
        <f t="shared" si="6"/>
        <v>4653.6199078088603</v>
      </c>
      <c r="N99" s="10">
        <f t="shared" si="7"/>
        <v>2400.7658163906603</v>
      </c>
      <c r="O99" s="10">
        <f t="shared" si="8"/>
        <v>1424.6994060950269</v>
      </c>
    </row>
    <row r="100" spans="2:15" x14ac:dyDescent="0.3">
      <c r="B100" s="9">
        <v>2009</v>
      </c>
      <c r="C100" s="10">
        <f>'1.2 Real NKS'!C100/'4 GDP, Inflator, &amp; Population'!$G22*1000</f>
        <v>26395.237542787669</v>
      </c>
      <c r="D100" s="10">
        <f>'1.2 Real NKS'!D100/'4 GDP, Inflator, &amp; Population'!$G22*1000</f>
        <v>17904.716662941861</v>
      </c>
      <c r="F100" s="9">
        <v>2010</v>
      </c>
      <c r="G100" s="10">
        <f t="shared" si="0"/>
        <v>10713.856790066789</v>
      </c>
      <c r="H100" s="10">
        <f t="shared" si="1"/>
        <v>8128.6826696696899</v>
      </c>
      <c r="I100" s="10">
        <f t="shared" si="2"/>
        <v>4614.6827732018282</v>
      </c>
      <c r="J100" s="10">
        <f t="shared" si="3"/>
        <v>3907.2965227115196</v>
      </c>
      <c r="K100" s="10">
        <f t="shared" si="4"/>
        <v>6772.5095085393532</v>
      </c>
      <c r="L100" s="10">
        <f t="shared" si="5"/>
        <v>2527.7422682389461</v>
      </c>
      <c r="M100" s="10">
        <f t="shared" si="6"/>
        <v>4610.2591870337956</v>
      </c>
      <c r="N100" s="10">
        <f t="shared" si="7"/>
        <v>2375.4560152201498</v>
      </c>
      <c r="O100" s="10">
        <f t="shared" si="8"/>
        <v>1434.1048043579276</v>
      </c>
    </row>
    <row r="101" spans="2:15" x14ac:dyDescent="0.3">
      <c r="B101" s="9">
        <v>2010</v>
      </c>
      <c r="C101" s="10">
        <f>'1.2 Real NKS'!C101/'4 GDP, Inflator, &amp; Population'!$G23*1000</f>
        <v>27364.518755649828</v>
      </c>
      <c r="D101" s="10">
        <f>'1.2 Real NKS'!D101/'4 GDP, Inflator, &amp; Population'!$G23*1000</f>
        <v>17720.071783390173</v>
      </c>
      <c r="F101" s="9">
        <v>2011</v>
      </c>
      <c r="G101" s="10">
        <f t="shared" si="0"/>
        <v>11026.525965684525</v>
      </c>
      <c r="H101" s="10">
        <f t="shared" si="1"/>
        <v>8419.1816698175098</v>
      </c>
      <c r="I101" s="10">
        <f t="shared" si="2"/>
        <v>4579.2811274405367</v>
      </c>
      <c r="J101" s="10">
        <f t="shared" si="3"/>
        <v>3782.8541251565657</v>
      </c>
      <c r="K101" s="10">
        <f t="shared" si="4"/>
        <v>6812.4295744308838</v>
      </c>
      <c r="L101" s="10">
        <f t="shared" si="5"/>
        <v>2526.0517350295077</v>
      </c>
      <c r="M101" s="10">
        <f t="shared" si="6"/>
        <v>4548.1671203509422</v>
      </c>
      <c r="N101" s="10">
        <f t="shared" si="7"/>
        <v>2250.4368148614121</v>
      </c>
      <c r="O101" s="10">
        <f t="shared" si="8"/>
        <v>1460.2437234116787</v>
      </c>
    </row>
    <row r="102" spans="2:15" x14ac:dyDescent="0.3">
      <c r="B102" s="9">
        <v>2011</v>
      </c>
      <c r="C102" s="10">
        <f>'1.2 Real NKS'!C102/'4 GDP, Inflator, &amp; Population'!$G24*1000</f>
        <v>27807.842888099134</v>
      </c>
      <c r="D102" s="10">
        <f>'1.2 Real NKS'!D102/'4 GDP, Inflator, &amp; Population'!$G24*1000</f>
        <v>17597.328968084421</v>
      </c>
      <c r="F102" s="9">
        <v>2012</v>
      </c>
      <c r="G102" s="10">
        <f t="shared" si="0"/>
        <v>11606.18900682745</v>
      </c>
      <c r="H102" s="10">
        <f t="shared" si="1"/>
        <v>8938.0149740010438</v>
      </c>
      <c r="I102" s="10">
        <f t="shared" si="2"/>
        <v>4747.3969915395392</v>
      </c>
      <c r="J102" s="10">
        <f t="shared" si="3"/>
        <v>3803.1024392195277</v>
      </c>
      <c r="K102" s="10">
        <f t="shared" si="4"/>
        <v>6835.7771183379182</v>
      </c>
      <c r="L102" s="10">
        <f t="shared" si="5"/>
        <v>2536.7855291920901</v>
      </c>
      <c r="M102" s="10">
        <f t="shared" si="6"/>
        <v>4546.8908260765038</v>
      </c>
      <c r="N102" s="10">
        <f t="shared" si="7"/>
        <v>2260.1111840283947</v>
      </c>
      <c r="O102" s="10">
        <f t="shared" si="8"/>
        <v>1450.7371985977802</v>
      </c>
    </row>
    <row r="103" spans="2:15" x14ac:dyDescent="0.3">
      <c r="B103" s="9">
        <v>2012</v>
      </c>
      <c r="C103" s="10">
        <f>'1.2 Real NKS'!C103/'4 GDP, Inflator, &amp; Population'!$G25*1000</f>
        <v>29094.703411587561</v>
      </c>
      <c r="D103" s="10">
        <f>'1.2 Real NKS'!D103/'4 GDP, Inflator, &amp; Population'!$G25*1000</f>
        <v>17630.301856232683</v>
      </c>
      <c r="F103" s="9">
        <v>2013</v>
      </c>
      <c r="G103" s="10">
        <f t="shared" si="0"/>
        <v>12085.059274524345</v>
      </c>
      <c r="H103" s="10">
        <f t="shared" si="1"/>
        <v>9286.6874004073616</v>
      </c>
      <c r="I103" s="10">
        <f t="shared" si="2"/>
        <v>5008.2902552639671</v>
      </c>
      <c r="J103" s="10">
        <f t="shared" si="3"/>
        <v>3882.9895648957545</v>
      </c>
      <c r="K103" s="10">
        <f t="shared" si="4"/>
        <v>7008.7120748361731</v>
      </c>
      <c r="L103" s="10">
        <f t="shared" si="5"/>
        <v>2615.7541343809676</v>
      </c>
      <c r="M103" s="10">
        <f t="shared" si="6"/>
        <v>4694.4785465897912</v>
      </c>
      <c r="N103" s="10">
        <f t="shared" si="7"/>
        <v>2282.9580085582393</v>
      </c>
      <c r="O103" s="10">
        <f t="shared" si="8"/>
        <v>1478.8281389770361</v>
      </c>
    </row>
    <row r="104" spans="2:15" x14ac:dyDescent="0.3">
      <c r="B104" s="9">
        <v>2013</v>
      </c>
      <c r="C104" s="10">
        <f>'1.2 Real NKS'!C104/'4 GDP, Inflator, &amp; Population'!$G26*1000</f>
        <v>30263.026495091428</v>
      </c>
      <c r="D104" s="10">
        <f>'1.2 Real NKS'!D104/'4 GDP, Inflator, &amp; Population'!$G26*1000</f>
        <v>18080.730903342206</v>
      </c>
      <c r="F104" s="9">
        <v>2014</v>
      </c>
      <c r="G104" s="10">
        <f t="shared" si="0"/>
        <v>12032.382291404909</v>
      </c>
      <c r="H104" s="10">
        <f t="shared" si="1"/>
        <v>9041.2634894790481</v>
      </c>
      <c r="I104" s="10">
        <f t="shared" si="2"/>
        <v>4977.4266664626566</v>
      </c>
      <c r="J104" s="10">
        <f t="shared" si="3"/>
        <v>3842.8985353333396</v>
      </c>
      <c r="K104" s="10">
        <f t="shared" si="4"/>
        <v>6975.4329038376836</v>
      </c>
      <c r="L104" s="10">
        <f t="shared" si="5"/>
        <v>2575.0561907288484</v>
      </c>
      <c r="M104" s="10">
        <f t="shared" si="6"/>
        <v>4697.0618334540623</v>
      </c>
      <c r="N104" s="10">
        <f t="shared" si="7"/>
        <v>2312.1490001985953</v>
      </c>
      <c r="O104" s="10">
        <f t="shared" si="8"/>
        <v>1438.2128721488139</v>
      </c>
    </row>
    <row r="105" spans="2:15" x14ac:dyDescent="0.3">
      <c r="B105" s="9">
        <v>2014</v>
      </c>
      <c r="C105" s="10">
        <f>'1.2 Real NKS'!C105/'4 GDP, Inflator, &amp; Population'!$G27*1000</f>
        <v>29893.970982679952</v>
      </c>
      <c r="D105" s="10">
        <f>'1.2 Real NKS'!D105/'4 GDP, Inflator, &amp; Population'!$G27*1000</f>
        <v>17997.912800368002</v>
      </c>
      <c r="F105" s="9">
        <v>2015</v>
      </c>
      <c r="G105" s="10">
        <f t="shared" si="0"/>
        <v>12397.058097069508</v>
      </c>
      <c r="H105" s="10">
        <f t="shared" si="1"/>
        <v>9077.7132840504455</v>
      </c>
      <c r="I105" s="10">
        <f t="shared" si="2"/>
        <v>5160.2449179767646</v>
      </c>
      <c r="J105" s="10">
        <f t="shared" si="3"/>
        <v>3993.6190007012292</v>
      </c>
      <c r="K105" s="10">
        <f t="shared" si="4"/>
        <v>7202.637082175921</v>
      </c>
      <c r="L105" s="10">
        <f t="shared" si="5"/>
        <v>2610.9498818687775</v>
      </c>
      <c r="M105" s="10">
        <f t="shared" si="6"/>
        <v>4958.5131321979234</v>
      </c>
      <c r="N105" s="10">
        <f t="shared" si="7"/>
        <v>2356.3385308415986</v>
      </c>
      <c r="O105" s="10">
        <f t="shared" si="8"/>
        <v>1496.4051635932428</v>
      </c>
    </row>
    <row r="106" spans="2:15" x14ac:dyDescent="0.3">
      <c r="B106" s="9">
        <v>2015</v>
      </c>
      <c r="C106" s="10">
        <f>'1.2 Real NKS'!C106/'4 GDP, Inflator, &amp; Population'!$G28*1000</f>
        <v>30628.635299797948</v>
      </c>
      <c r="D106" s="10">
        <f>'1.2 Real NKS'!D106/'4 GDP, Inflator, &amp; Population'!$G28*1000</f>
        <v>18624.843790677463</v>
      </c>
      <c r="F106" s="9">
        <v>2016</v>
      </c>
      <c r="G106" s="10">
        <f t="shared" si="0"/>
        <v>12742.077635389</v>
      </c>
      <c r="H106" s="10">
        <f t="shared" si="1"/>
        <v>9069.4382059658619</v>
      </c>
      <c r="I106" s="10">
        <f t="shared" si="2"/>
        <v>5272.6892521723712</v>
      </c>
      <c r="J106" s="10">
        <f t="shared" si="3"/>
        <v>3941.5760741285594</v>
      </c>
      <c r="K106" s="10">
        <f t="shared" si="4"/>
        <v>7383.0191664287886</v>
      </c>
      <c r="L106" s="10">
        <f t="shared" si="5"/>
        <v>2633.3825519209176</v>
      </c>
      <c r="M106" s="10">
        <f t="shared" si="6"/>
        <v>5146.5981052061197</v>
      </c>
      <c r="N106" s="10">
        <f t="shared" si="7"/>
        <v>2333.969016754384</v>
      </c>
      <c r="O106" s="10">
        <f t="shared" si="8"/>
        <v>1518.2156939350396</v>
      </c>
    </row>
    <row r="107" spans="2:15" x14ac:dyDescent="0.3">
      <c r="B107" s="9">
        <v>2016</v>
      </c>
      <c r="C107" s="10">
        <f>'1.2 Real NKS'!C107/'4 GDP, Inflator, &amp; Population'!$G29*1000</f>
        <v>31025.78116765579</v>
      </c>
      <c r="D107" s="10">
        <f>'1.2 Real NKS'!D107/'4 GDP, Inflator, &amp; Population'!$G29*1000</f>
        <v>19015.184534245251</v>
      </c>
      <c r="F107" s="9">
        <v>2017</v>
      </c>
      <c r="G107" s="10">
        <f t="shared" si="0"/>
        <v>12882.156768989829</v>
      </c>
      <c r="H107" s="10">
        <f t="shared" si="1"/>
        <v>8954.6617301802853</v>
      </c>
      <c r="I107" s="10">
        <f t="shared" si="2"/>
        <v>5331.7890789654948</v>
      </c>
      <c r="J107" s="10">
        <f t="shared" si="3"/>
        <v>3885.359970754294</v>
      </c>
      <c r="K107" s="10">
        <f t="shared" si="4"/>
        <v>7546.4747396990961</v>
      </c>
      <c r="L107" s="10">
        <f t="shared" si="5"/>
        <v>2660.6126362436835</v>
      </c>
      <c r="M107" s="10">
        <f t="shared" si="6"/>
        <v>5184.5912232882602</v>
      </c>
      <c r="N107" s="10">
        <f t="shared" si="7"/>
        <v>2395.7980752830285</v>
      </c>
      <c r="O107" s="10">
        <f t="shared" si="8"/>
        <v>1578.1749825420879</v>
      </c>
    </row>
    <row r="108" spans="2:15" x14ac:dyDescent="0.3">
      <c r="B108" s="9">
        <v>2017</v>
      </c>
      <c r="C108" s="10">
        <f>'1.2 Real NKS'!C108/'4 GDP, Inflator, &amp; Population'!$G30*1000</f>
        <v>31053.967548889905</v>
      </c>
      <c r="D108" s="10">
        <f>'1.2 Real NKS'!D108/'4 GDP, Inflator, &amp; Population'!$G30*1000</f>
        <v>19365.651657056158</v>
      </c>
      <c r="F108" s="9">
        <v>2018</v>
      </c>
      <c r="G108" s="10">
        <f t="shared" si="0"/>
        <v>13032.561007734721</v>
      </c>
      <c r="H108" s="10">
        <f t="shared" si="1"/>
        <v>8730.9754665787204</v>
      </c>
      <c r="I108" s="10">
        <f t="shared" si="2"/>
        <v>5407.5032973142133</v>
      </c>
      <c r="J108" s="10">
        <f t="shared" si="3"/>
        <v>3860.6146849939851</v>
      </c>
      <c r="K108" s="10">
        <f t="shared" si="4"/>
        <v>7716.2710778113151</v>
      </c>
      <c r="L108" s="10">
        <f t="shared" si="5"/>
        <v>2605.006279042836</v>
      </c>
      <c r="M108" s="10">
        <f t="shared" si="6"/>
        <v>5278.2160450191059</v>
      </c>
      <c r="N108" s="10">
        <f t="shared" si="7"/>
        <v>2358.5018225246295</v>
      </c>
      <c r="O108" s="10">
        <f t="shared" si="8"/>
        <v>1601.3094307543433</v>
      </c>
    </row>
    <row r="109" spans="2:15" x14ac:dyDescent="0.3">
      <c r="B109" s="9">
        <v>2018</v>
      </c>
      <c r="C109" s="10">
        <f>'1.2 Real NKS'!C109/'4 GDP, Inflator, &amp; Population'!$G31*1000</f>
        <v>31031.65445662164</v>
      </c>
      <c r="D109" s="10">
        <f>'1.2 Real NKS'!D109/'4 GDP, Inflator, &amp; Population'!$G31*1000</f>
        <v>19559.304655152227</v>
      </c>
      <c r="F109" s="9">
        <v>2019</v>
      </c>
      <c r="G109" s="10">
        <f t="shared" si="0"/>
        <v>13447.424083085696</v>
      </c>
      <c r="H109" s="10">
        <f t="shared" si="1"/>
        <v>8913.4107885534595</v>
      </c>
      <c r="I109" s="10">
        <f t="shared" si="2"/>
        <v>5674.8063322917433</v>
      </c>
      <c r="J109" s="10">
        <f t="shared" si="3"/>
        <v>3910.4009452784576</v>
      </c>
      <c r="K109" s="10">
        <f t="shared" si="4"/>
        <v>7966.8910718770212</v>
      </c>
      <c r="L109" s="10">
        <f t="shared" si="5"/>
        <v>2628.0768417702716</v>
      </c>
      <c r="M109" s="10">
        <f t="shared" si="6"/>
        <v>5691.5834192941084</v>
      </c>
      <c r="N109" s="10">
        <f t="shared" si="7"/>
        <v>2437.4375831997645</v>
      </c>
      <c r="O109" s="10">
        <f t="shared" si="8"/>
        <v>1708.6096442790638</v>
      </c>
    </row>
    <row r="110" spans="2:15" x14ac:dyDescent="0.3">
      <c r="B110" s="9">
        <v>2019</v>
      </c>
      <c r="C110" s="10">
        <f>'1.2 Real NKS'!C110/'4 GDP, Inflator, &amp; Population'!$G32*1000</f>
        <v>31946.042149209363</v>
      </c>
      <c r="D110" s="10">
        <f>'1.2 Real NKS'!D110/'4 GDP, Inflator, &amp; Population'!$G32*1000</f>
        <v>20432.598560420232</v>
      </c>
      <c r="F110" s="9">
        <v>2020</v>
      </c>
      <c r="G110" s="10">
        <f t="shared" si="0"/>
        <v>13563.675525508854</v>
      </c>
      <c r="H110" s="10">
        <f t="shared" si="1"/>
        <v>8818.5249736228288</v>
      </c>
      <c r="I110" s="10">
        <f t="shared" si="2"/>
        <v>5740.4273799001949</v>
      </c>
      <c r="J110" s="10">
        <f t="shared" si="3"/>
        <v>3871.4111166140206</v>
      </c>
      <c r="K110" s="10">
        <f t="shared" si="4"/>
        <v>8111.2212828712309</v>
      </c>
      <c r="L110" s="10">
        <f t="shared" si="5"/>
        <v>2626.9022222989634</v>
      </c>
      <c r="M110" s="10">
        <f t="shared" si="6"/>
        <v>5698.2302759298918</v>
      </c>
      <c r="N110" s="10">
        <f t="shared" si="7"/>
        <v>2346.408005551576</v>
      </c>
      <c r="O110" s="10">
        <f t="shared" si="8"/>
        <v>1769.4470147061438</v>
      </c>
    </row>
    <row r="111" spans="2:15" x14ac:dyDescent="0.3">
      <c r="B111" s="9">
        <v>2020</v>
      </c>
      <c r="C111" s="10">
        <f>'1.2 Real NKS'!C111/'4 GDP, Inflator, &amp; Population'!$G33*1000</f>
        <v>31994.0389956459</v>
      </c>
      <c r="D111" s="10">
        <f>'1.2 Real NKS'!D111/'4 GDP, Inflator, &amp; Population'!$G33*1000</f>
        <v>20552.208801357807</v>
      </c>
      <c r="F111" s="9">
        <v>2021</v>
      </c>
      <c r="G111" s="10">
        <f t="shared" si="0"/>
        <v>14266.748901134682</v>
      </c>
      <c r="H111" s="10">
        <f t="shared" si="1"/>
        <v>9051.2674344297848</v>
      </c>
      <c r="I111" s="10">
        <f t="shared" si="2"/>
        <v>6151.7296420594221</v>
      </c>
      <c r="J111" s="10">
        <f t="shared" si="3"/>
        <v>3982.9251081725602</v>
      </c>
      <c r="K111" s="10">
        <f t="shared" si="4"/>
        <v>8494.5193759066824</v>
      </c>
      <c r="L111" s="10">
        <f t="shared" si="5"/>
        <v>2736.887939751105</v>
      </c>
      <c r="M111" s="10">
        <f t="shared" si="6"/>
        <v>6029.3160791004284</v>
      </c>
      <c r="N111" s="10">
        <f t="shared" si="7"/>
        <v>2402.6470828646061</v>
      </c>
      <c r="O111" s="10">
        <f t="shared" si="8"/>
        <v>1887.0253739191064</v>
      </c>
    </row>
    <row r="112" spans="2:15" x14ac:dyDescent="0.3">
      <c r="B112" s="9">
        <v>2021</v>
      </c>
      <c r="C112" s="10">
        <f>'1.2 Real NKS'!C112/'4 GDP, Inflator, &amp; Population'!$G34*1000</f>
        <v>33452.67108579645</v>
      </c>
      <c r="D112" s="10">
        <f>'1.2 Real NKS'!D112/'4 GDP, Inflator, &amp; Population'!$G34*1000</f>
        <v>21550.395851541929</v>
      </c>
      <c r="F112" s="9">
        <v>2022</v>
      </c>
      <c r="G112" s="10">
        <f t="shared" si="0"/>
        <v>14612.47278170931</v>
      </c>
      <c r="H112" s="10">
        <f t="shared" si="1"/>
        <v>9043.5858953961961</v>
      </c>
      <c r="I112" s="10">
        <f t="shared" si="2"/>
        <v>6470.2159965782721</v>
      </c>
      <c r="J112" s="10">
        <f t="shared" si="3"/>
        <v>4023.0391165720503</v>
      </c>
      <c r="K112" s="10">
        <f t="shared" si="4"/>
        <v>8582.0507037872303</v>
      </c>
      <c r="L112" s="10">
        <f t="shared" si="5"/>
        <v>2744.9541177385486</v>
      </c>
      <c r="M112" s="10">
        <f t="shared" si="6"/>
        <v>6168.8272805039269</v>
      </c>
      <c r="N112" s="10">
        <f t="shared" si="7"/>
        <v>2295.6514892293335</v>
      </c>
      <c r="O112" s="10">
        <f t="shared" si="8"/>
        <v>1869.5755890815772</v>
      </c>
    </row>
    <row r="113" spans="2:4" x14ac:dyDescent="0.3">
      <c r="B113" s="9">
        <v>2022</v>
      </c>
      <c r="C113" s="10">
        <f>'1.2 Real NKS'!C113/'4 GDP, Inflator, &amp; Population'!$G35*1000</f>
        <v>34149.31379025583</v>
      </c>
      <c r="D113" s="10">
        <f>'1.2 Real NKS'!D113/'4 GDP, Inflator, &amp; Population'!$G35*1000</f>
        <v>21661.059180340621</v>
      </c>
    </row>
  </sheetData>
  <mergeCells count="6">
    <mergeCell ref="B41:V41"/>
    <mergeCell ref="B3:AW3"/>
    <mergeCell ref="B79:D79"/>
    <mergeCell ref="B2:AW2"/>
    <mergeCell ref="B40:V40"/>
    <mergeCell ref="B78:D7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E3B1F-D412-44ED-A9CD-FCF0F0503AE8}">
  <sheetPr>
    <tabColor theme="5"/>
  </sheetPr>
  <dimension ref="B2:AW117"/>
  <sheetViews>
    <sheetView showGridLines="0" topLeftCell="A21" workbookViewId="0">
      <pane xSplit="2" topLeftCell="C1" activePane="topRight" state="frozen"/>
      <selection pane="topRight" activeCell="B40" sqref="B40:V40"/>
    </sheetView>
  </sheetViews>
  <sheetFormatPr defaultColWidth="20.6328125" defaultRowHeight="14" x14ac:dyDescent="0.3"/>
  <cols>
    <col min="1" max="1" width="9.1796875" style="1" customWidth="1"/>
    <col min="2" max="2" width="22.36328125" style="1" bestFit="1" customWidth="1"/>
    <col min="3" max="3" width="22.1796875" style="1" bestFit="1" customWidth="1"/>
    <col min="4" max="4" width="20" style="1" bestFit="1" customWidth="1"/>
    <col min="5" max="6" width="38" style="1" bestFit="1" customWidth="1"/>
    <col min="7" max="7" width="30.1796875" style="1" customWidth="1"/>
    <col min="8" max="9" width="50.453125" style="1" bestFit="1" customWidth="1"/>
    <col min="10" max="10" width="32.1796875" style="1" bestFit="1" customWidth="1"/>
    <col min="11" max="11" width="34.6328125" style="1" bestFit="1" customWidth="1"/>
    <col min="12" max="12" width="34.6328125" style="1" customWidth="1"/>
    <col min="13" max="13" width="22.1796875" style="1" bestFit="1" customWidth="1"/>
    <col min="14" max="14" width="22.36328125" style="1" bestFit="1" customWidth="1"/>
    <col min="15" max="15" width="22.1796875" style="1" bestFit="1" customWidth="1"/>
    <col min="16" max="16" width="22.36328125" style="1" bestFit="1" customWidth="1"/>
    <col min="17" max="18" width="34.36328125" style="1" bestFit="1" customWidth="1"/>
    <col min="19" max="19" width="22.1796875" style="1" bestFit="1" customWidth="1"/>
    <col min="20" max="20" width="20" style="1" bestFit="1" customWidth="1"/>
    <col min="21" max="21" width="22.1796875" style="1" bestFit="1" customWidth="1"/>
    <col min="22" max="22" width="21.6328125" style="1" bestFit="1" customWidth="1"/>
    <col min="23" max="16384" width="20.6328125" style="1"/>
  </cols>
  <sheetData>
    <row r="2" spans="2:49" x14ac:dyDescent="0.3">
      <c r="B2" s="61" t="s">
        <v>92</v>
      </c>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row>
    <row r="3" spans="2:49" x14ac:dyDescent="0.3">
      <c r="B3" s="61" t="s">
        <v>124</v>
      </c>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2:49" x14ac:dyDescent="0.3">
      <c r="B4" s="25" t="s">
        <v>94</v>
      </c>
      <c r="C4" s="25" t="s">
        <v>61</v>
      </c>
      <c r="D4" s="25" t="s">
        <v>61</v>
      </c>
      <c r="E4" s="25" t="s">
        <v>61</v>
      </c>
      <c r="F4" s="25" t="s">
        <v>61</v>
      </c>
      <c r="G4" s="25" t="s">
        <v>95</v>
      </c>
      <c r="H4" s="25" t="s">
        <v>96</v>
      </c>
      <c r="I4" s="25" t="s">
        <v>97</v>
      </c>
      <c r="J4" s="25" t="s">
        <v>95</v>
      </c>
      <c r="K4" s="25" t="s">
        <v>96</v>
      </c>
      <c r="L4" s="25" t="s">
        <v>61</v>
      </c>
      <c r="M4" s="25" t="s">
        <v>61</v>
      </c>
      <c r="N4" s="25" t="s">
        <v>97</v>
      </c>
      <c r="O4" s="25" t="s">
        <v>95</v>
      </c>
      <c r="P4" s="25" t="s">
        <v>96</v>
      </c>
      <c r="Q4" s="25" t="s">
        <v>98</v>
      </c>
      <c r="R4" s="25" t="s">
        <v>97</v>
      </c>
      <c r="S4" s="25" t="s">
        <v>95</v>
      </c>
      <c r="T4" s="25" t="s">
        <v>96</v>
      </c>
      <c r="U4" s="25" t="s">
        <v>61</v>
      </c>
      <c r="V4" s="25" t="s">
        <v>97</v>
      </c>
      <c r="W4" s="25" t="s">
        <v>95</v>
      </c>
      <c r="X4" s="25" t="s">
        <v>96</v>
      </c>
      <c r="Y4" s="25" t="s">
        <v>61</v>
      </c>
      <c r="Z4" s="25" t="s">
        <v>97</v>
      </c>
      <c r="AA4" s="25" t="s">
        <v>95</v>
      </c>
      <c r="AB4" s="25" t="s">
        <v>96</v>
      </c>
      <c r="AC4" s="25" t="s">
        <v>99</v>
      </c>
      <c r="AD4" s="25" t="s">
        <v>61</v>
      </c>
      <c r="AE4" s="25" t="s">
        <v>97</v>
      </c>
      <c r="AF4" s="25" t="s">
        <v>95</v>
      </c>
      <c r="AG4" s="25" t="s">
        <v>96</v>
      </c>
      <c r="AH4" s="25" t="s">
        <v>97</v>
      </c>
      <c r="AI4" s="25" t="s">
        <v>95</v>
      </c>
      <c r="AJ4" s="25" t="s">
        <v>96</v>
      </c>
      <c r="AK4" s="25" t="s">
        <v>97</v>
      </c>
      <c r="AL4" s="25" t="s">
        <v>96</v>
      </c>
      <c r="AM4" s="25" t="s">
        <v>97</v>
      </c>
      <c r="AN4" s="25" t="s">
        <v>96</v>
      </c>
      <c r="AO4" s="25" t="s">
        <v>89</v>
      </c>
      <c r="AP4" s="25" t="s">
        <v>96</v>
      </c>
      <c r="AQ4" s="25" t="s">
        <v>89</v>
      </c>
      <c r="AR4" s="25" t="s">
        <v>96</v>
      </c>
      <c r="AS4" s="25" t="s">
        <v>97</v>
      </c>
      <c r="AT4" s="25" t="s">
        <v>96</v>
      </c>
      <c r="AU4" s="25" t="s">
        <v>97</v>
      </c>
      <c r="AV4" s="25" t="s">
        <v>95</v>
      </c>
      <c r="AW4" s="25" t="s">
        <v>96</v>
      </c>
    </row>
    <row r="5" spans="2:49" x14ac:dyDescent="0.3">
      <c r="B5" s="25" t="s">
        <v>100</v>
      </c>
      <c r="C5" s="25" t="s">
        <v>101</v>
      </c>
      <c r="D5" s="25" t="s">
        <v>102</v>
      </c>
      <c r="E5" s="25" t="s">
        <v>103</v>
      </c>
      <c r="F5" s="25" t="s">
        <v>62</v>
      </c>
      <c r="G5" s="25" t="s">
        <v>64</v>
      </c>
      <c r="H5" s="25" t="s">
        <v>64</v>
      </c>
      <c r="I5" s="25" t="s">
        <v>58</v>
      </c>
      <c r="J5" s="25" t="s">
        <v>58</v>
      </c>
      <c r="K5" s="25" t="s">
        <v>58</v>
      </c>
      <c r="L5" s="25" t="s">
        <v>104</v>
      </c>
      <c r="M5" s="25" t="s">
        <v>105</v>
      </c>
      <c r="N5" s="25" t="s">
        <v>56</v>
      </c>
      <c r="O5" s="25" t="s">
        <v>56</v>
      </c>
      <c r="P5" s="25" t="s">
        <v>56</v>
      </c>
      <c r="Q5" s="25" t="s">
        <v>56</v>
      </c>
      <c r="R5" s="25" t="s">
        <v>51</v>
      </c>
      <c r="S5" s="25" t="s">
        <v>51</v>
      </c>
      <c r="T5" s="25" t="s">
        <v>51</v>
      </c>
      <c r="U5" s="25" t="s">
        <v>106</v>
      </c>
      <c r="V5" s="25" t="s">
        <v>68</v>
      </c>
      <c r="W5" s="25" t="s">
        <v>68</v>
      </c>
      <c r="X5" s="25" t="s">
        <v>68</v>
      </c>
      <c r="Y5" s="25" t="s">
        <v>107</v>
      </c>
      <c r="Z5" s="25" t="s">
        <v>82</v>
      </c>
      <c r="AA5" s="25" t="s">
        <v>82</v>
      </c>
      <c r="AB5" s="25" t="s">
        <v>82</v>
      </c>
      <c r="AC5" s="25" t="s">
        <v>82</v>
      </c>
      <c r="AD5" s="25" t="s">
        <v>108</v>
      </c>
      <c r="AE5" s="25" t="s">
        <v>109</v>
      </c>
      <c r="AF5" s="25" t="s">
        <v>109</v>
      </c>
      <c r="AG5" s="25" t="s">
        <v>109</v>
      </c>
      <c r="AH5" s="25" t="s">
        <v>42</v>
      </c>
      <c r="AI5" s="25" t="s">
        <v>42</v>
      </c>
      <c r="AJ5" s="25" t="s">
        <v>42</v>
      </c>
      <c r="AK5" s="25" t="s">
        <v>70</v>
      </c>
      <c r="AL5" s="25" t="s">
        <v>70</v>
      </c>
      <c r="AM5" s="25" t="s">
        <v>74</v>
      </c>
      <c r="AN5" s="25" t="s">
        <v>74</v>
      </c>
      <c r="AO5" s="25" t="s">
        <v>90</v>
      </c>
      <c r="AP5" s="25" t="s">
        <v>90</v>
      </c>
      <c r="AQ5" s="25" t="s">
        <v>77</v>
      </c>
      <c r="AR5" s="25" t="s">
        <v>77</v>
      </c>
      <c r="AS5" s="25" t="s">
        <v>110</v>
      </c>
      <c r="AT5" s="25" t="s">
        <v>110</v>
      </c>
      <c r="AU5" s="25" t="s">
        <v>88</v>
      </c>
      <c r="AV5" s="25" t="s">
        <v>88</v>
      </c>
      <c r="AW5" s="25" t="s">
        <v>88</v>
      </c>
    </row>
    <row r="6" spans="2:49" x14ac:dyDescent="0.3">
      <c r="B6" s="9">
        <v>1990</v>
      </c>
      <c r="C6" s="12">
        <f>'1.1 Nominal NKS'!C6/'4 GDP, Inflator, &amp; Population'!$D3/1000</f>
        <v>0.16872456345012873</v>
      </c>
      <c r="D6" s="12">
        <f>'1.1 Nominal NKS'!D6/'4 GDP, Inflator, &amp; Population'!$D3/1000</f>
        <v>5.1048542406988112E-2</v>
      </c>
      <c r="E6" s="12">
        <f>'1.1 Nominal NKS'!E6/'4 GDP, Inflator, &amp; Population'!$D3/1000</f>
        <v>0.30180812673448104</v>
      </c>
      <c r="F6" s="12">
        <f>'1.1 Nominal NKS'!F6/'4 GDP, Inflator, &amp; Population'!$D3/1000</f>
        <v>0.14099755281658669</v>
      </c>
      <c r="G6" s="12">
        <f>'1.1 Nominal NKS'!G6/'4 GDP, Inflator, &amp; Population'!$D3/1000</f>
        <v>3.8199496038376544E-2</v>
      </c>
      <c r="H6" s="12">
        <f>'1.1 Nominal NKS'!H6/'4 GDP, Inflator, &amp; Population'!$D3/1000</f>
        <v>1.4444874144343233E-2</v>
      </c>
      <c r="I6" s="12">
        <f>'1.1 Nominal NKS'!I6/'4 GDP, Inflator, &amp; Population'!$D3/1000</f>
        <v>0</v>
      </c>
      <c r="J6" s="12">
        <f>'1.1 Nominal NKS'!J6/'4 GDP, Inflator, &amp; Population'!$D3/1000</f>
        <v>8.4335147954508697E-3</v>
      </c>
      <c r="K6" s="12">
        <f>'1.1 Nominal NKS'!K6/'4 GDP, Inflator, &amp; Population'!$D3/1000</f>
        <v>4.1575149571497876E-2</v>
      </c>
      <c r="L6" s="12">
        <f>'1.1 Nominal NKS'!L6/'4 GDP, Inflator, &amp; Population'!$D3/1000</f>
        <v>6.8819208313650224E-2</v>
      </c>
      <c r="M6" s="12">
        <f>'1.1 Nominal NKS'!M6/'4 GDP, Inflator, &amp; Population'!$D3/1000</f>
        <v>7.3350192510139509E-2</v>
      </c>
      <c r="N6" s="12">
        <f>'1.1 Nominal NKS'!N6/'4 GDP, Inflator, &amp; Population'!$D3/1000</f>
        <v>0</v>
      </c>
      <c r="O6" s="12">
        <f>'1.1 Nominal NKS'!O6/'4 GDP, Inflator, &amp; Population'!$D3/1000</f>
        <v>6.8614240284590094E-5</v>
      </c>
      <c r="P6" s="12">
        <f>'1.1 Nominal NKS'!P6/'4 GDP, Inflator, &amp; Population'!$D3/1000</f>
        <v>4.956792701988897E-2</v>
      </c>
      <c r="Q6" s="12">
        <f>'1.1 Nominal NKS'!Q6/'4 GDP, Inflator, &amp; Population'!$D3/1000</f>
        <v>1.3861949549938015E-2</v>
      </c>
      <c r="R6" s="12">
        <f>'1.1 Nominal NKS'!R6/'4 GDP, Inflator, &amp; Population'!$D3/1000</f>
        <v>7.5051824502775824E-2</v>
      </c>
      <c r="S6" s="12">
        <f>'1.1 Nominal NKS'!S6/'4 GDP, Inflator, &amp; Population'!$D3/1000</f>
        <v>6.9255565137713568E-2</v>
      </c>
      <c r="T6" s="12">
        <f>'1.1 Nominal NKS'!T6/'4 GDP, Inflator, &amp; Population'!$D3/1000</f>
        <v>6.3594203093839272E-2</v>
      </c>
      <c r="U6" s="12">
        <f>'1.1 Nominal NKS'!U6/'4 GDP, Inflator, &amp; Population'!$D3/1000</f>
        <v>1.7833700718509638E-2</v>
      </c>
      <c r="V6" s="12">
        <f>'1.1 Nominal NKS'!V6/'4 GDP, Inflator, &amp; Population'!$D3/1000</f>
        <v>1.7140893656012507E-3</v>
      </c>
      <c r="W6" s="12">
        <f>'1.1 Nominal NKS'!W6/'4 GDP, Inflator, &amp; Population'!$D3/1000</f>
        <v>4.115493451193877E-3</v>
      </c>
      <c r="X6" s="12">
        <f>'1.1 Nominal NKS'!X6/'4 GDP, Inflator, &amp; Population'!$D3/1000</f>
        <v>6.2657696868430979E-2</v>
      </c>
      <c r="Y6" s="12">
        <f>'1.1 Nominal NKS'!Y6/'4 GDP, Inflator, &amp; Population'!$D3/1000</f>
        <v>7.3818082628671511E-2</v>
      </c>
      <c r="Z6" s="12">
        <f>'1.1 Nominal NKS'!Z6/'4 GDP, Inflator, &amp; Population'!$D3/1000</f>
        <v>0</v>
      </c>
      <c r="AA6" s="12">
        <f>'1.1 Nominal NKS'!AA6/'4 GDP, Inflator, &amp; Population'!$D3/1000</f>
        <v>7.3881582493397289E-4</v>
      </c>
      <c r="AB6" s="12">
        <f>'1.1 Nominal NKS'!AB6/'4 GDP, Inflator, &amp; Population'!$D3/1000</f>
        <v>0.46705994987333582</v>
      </c>
      <c r="AC6" s="12">
        <f>'1.1 Nominal NKS'!AC6/'4 GDP, Inflator, &amp; Population'!$D3/1000</f>
        <v>7.4454603029159697E-2</v>
      </c>
      <c r="AD6" s="12">
        <f>'1.1 Nominal NKS'!AD6/'4 GDP, Inflator, &amp; Population'!$D3/1000</f>
        <v>0.76947431885558903</v>
      </c>
      <c r="AE6" s="12">
        <f>'1.1 Nominal NKS'!AE6/'4 GDP, Inflator, &amp; Population'!$D3/1000</f>
        <v>2.3250417722201263E-2</v>
      </c>
      <c r="AF6" s="12">
        <f>'1.1 Nominal NKS'!AF6/'4 GDP, Inflator, &amp; Population'!$D3/1000</f>
        <v>4.4736700264108232E-6</v>
      </c>
      <c r="AG6" s="12">
        <f>'1.1 Nominal NKS'!AG6/'4 GDP, Inflator, &amp; Population'!$D3/1000</f>
        <v>3.191700803104619E-2</v>
      </c>
      <c r="AH6" s="12">
        <f>'1.1 Nominal NKS'!AH6/'4 GDP, Inflator, &amp; Population'!$D3/1000</f>
        <v>5.6719506279307927E-2</v>
      </c>
      <c r="AI6" s="12">
        <f>'1.1 Nominal NKS'!AI6/'4 GDP, Inflator, &amp; Population'!$D3/1000</f>
        <v>2.1158249339729422E-2</v>
      </c>
      <c r="AJ6" s="12">
        <f>'1.1 Nominal NKS'!AJ6/'4 GDP, Inflator, &amp; Population'!$D3/1000</f>
        <v>1.0170322858836847E-3</v>
      </c>
      <c r="AK6" s="12">
        <f>'1.1 Nominal NKS'!AK6/'4 GDP, Inflator, &amp; Population'!$D3/1000</f>
        <v>9.5602207190211827E-2</v>
      </c>
      <c r="AL6" s="12">
        <f>'1.1 Nominal NKS'!AL6/'4 GDP, Inflator, &amp; Population'!$D3/1000</f>
        <v>3.8600226378483266E-4</v>
      </c>
      <c r="AM6" s="12">
        <f>'1.1 Nominal NKS'!AM6/'4 GDP, Inflator, &amp; Population'!$D3/1000</f>
        <v>1.9590066296555814E-2</v>
      </c>
      <c r="AN6" s="12">
        <f>'1.1 Nominal NKS'!AN6/'4 GDP, Inflator, &amp; Population'!$D3/1000</f>
        <v>1.0504635368943026E-3</v>
      </c>
      <c r="AO6" s="12">
        <f>'1.1 Nominal NKS'!AO6/'4 GDP, Inflator, &amp; Population'!$D3/1000</f>
        <v>1.6115992022853448E-5</v>
      </c>
      <c r="AP6" s="12">
        <f>'1.1 Nominal NKS'!AP6/'4 GDP, Inflator, &amp; Population'!$D3/1000</f>
        <v>3.1050099714331914E-3</v>
      </c>
      <c r="AQ6" s="12">
        <f>'1.1 Nominal NKS'!AQ6/'4 GDP, Inflator, &amp; Population'!$D3/1000</f>
        <v>5.2950641405702582E-2</v>
      </c>
      <c r="AR6" s="12">
        <f>'1.1 Nominal NKS'!AR6/'4 GDP, Inflator, &amp; Population'!$D3/1000</f>
        <v>1.439228157171347E-3</v>
      </c>
      <c r="AS6" s="12">
        <f>'1.1 Nominal NKS'!AS6/'4 GDP, Inflator, &amp; Population'!$D3/1000</f>
        <v>2.0240527138468173E-3</v>
      </c>
      <c r="AT6" s="12">
        <f>'1.1 Nominal NKS'!AT6/'4 GDP, Inflator, &amp; Population'!$D3/1000</f>
        <v>1.4314908640112112E-2</v>
      </c>
      <c r="AU6" s="12">
        <f>'1.1 Nominal NKS'!AU6/'4 GDP, Inflator, &amp; Population'!$D3/1000</f>
        <v>2.1208160405325285E-3</v>
      </c>
      <c r="AV6" s="12">
        <f>'1.1 Nominal NKS'!AV6/'4 GDP, Inflator, &amp; Population'!$D3/1000</f>
        <v>8.9192448660593976E-3</v>
      </c>
      <c r="AW6" s="12">
        <f>'1.1 Nominal NKS'!AW6/'4 GDP, Inflator, &amp; Population'!$D3/1000</f>
        <v>4.9284697892524119E-2</v>
      </c>
    </row>
    <row r="7" spans="2:49" x14ac:dyDescent="0.3">
      <c r="B7" s="9">
        <v>1991</v>
      </c>
      <c r="C7" s="12">
        <f>'1.1 Nominal NKS'!C7/'4 GDP, Inflator, &amp; Population'!$D4/1000</f>
        <v>0.16728700930336818</v>
      </c>
      <c r="D7" s="12">
        <f>'1.1 Nominal NKS'!D7/'4 GDP, Inflator, &amp; Population'!$D4/1000</f>
        <v>5.5697425214592713E-2</v>
      </c>
      <c r="E7" s="12">
        <f>'1.1 Nominal NKS'!E7/'4 GDP, Inflator, &amp; Population'!$D4/1000</f>
        <v>0.29549583749644442</v>
      </c>
      <c r="F7" s="12">
        <f>'1.1 Nominal NKS'!F7/'4 GDP, Inflator, &amp; Population'!$D4/1000</f>
        <v>0.14594791356772358</v>
      </c>
      <c r="G7" s="12">
        <f>'1.1 Nominal NKS'!G7/'4 GDP, Inflator, &amp; Population'!$D4/1000</f>
        <v>3.6811249622341613E-2</v>
      </c>
      <c r="H7" s="12">
        <f>'1.1 Nominal NKS'!H7/'4 GDP, Inflator, &amp; Population'!$D4/1000</f>
        <v>1.4431489484676922E-2</v>
      </c>
      <c r="I7" s="12">
        <f>'1.1 Nominal NKS'!I7/'4 GDP, Inflator, &amp; Population'!$D4/1000</f>
        <v>0</v>
      </c>
      <c r="J7" s="12">
        <f>'1.1 Nominal NKS'!J7/'4 GDP, Inflator, &amp; Population'!$D4/1000</f>
        <v>8.5689834093028751E-3</v>
      </c>
      <c r="K7" s="12">
        <f>'1.1 Nominal NKS'!K7/'4 GDP, Inflator, &amp; Population'!$D4/1000</f>
        <v>4.2796603044911792E-2</v>
      </c>
      <c r="L7" s="12">
        <f>'1.1 Nominal NKS'!L7/'4 GDP, Inflator, &amp; Population'!$D4/1000</f>
        <v>6.7353833609404792E-2</v>
      </c>
      <c r="M7" s="12">
        <f>'1.1 Nominal NKS'!M7/'4 GDP, Inflator, &amp; Population'!$D4/1000</f>
        <v>7.479643898312191E-2</v>
      </c>
      <c r="N7" s="12">
        <f>'1.1 Nominal NKS'!N7/'4 GDP, Inflator, &amp; Population'!$D4/1000</f>
        <v>0</v>
      </c>
      <c r="O7" s="12">
        <f>'1.1 Nominal NKS'!O7/'4 GDP, Inflator, &amp; Population'!$D4/1000</f>
        <v>1.3196369225110672E-4</v>
      </c>
      <c r="P7" s="12">
        <f>'1.1 Nominal NKS'!P7/'4 GDP, Inflator, &amp; Population'!$D4/1000</f>
        <v>4.6451968421190905E-2</v>
      </c>
      <c r="Q7" s="12">
        <f>'1.1 Nominal NKS'!Q7/'4 GDP, Inflator, &amp; Population'!$D4/1000</f>
        <v>1.4087143851721466E-2</v>
      </c>
      <c r="R7" s="12">
        <f>'1.1 Nominal NKS'!R7/'4 GDP, Inflator, &amp; Population'!$D4/1000</f>
        <v>7.4506587675857452E-2</v>
      </c>
      <c r="S7" s="12">
        <f>'1.1 Nominal NKS'!S7/'4 GDP, Inflator, &amp; Population'!$D4/1000</f>
        <v>6.7806809673309071E-2</v>
      </c>
      <c r="T7" s="12">
        <f>'1.1 Nominal NKS'!T7/'4 GDP, Inflator, &amp; Population'!$D4/1000</f>
        <v>6.4448356036623008E-2</v>
      </c>
      <c r="U7" s="12">
        <f>'1.1 Nominal NKS'!U7/'4 GDP, Inflator, &amp; Population'!$D4/1000</f>
        <v>1.763416521489641E-2</v>
      </c>
      <c r="V7" s="12">
        <f>'1.1 Nominal NKS'!V7/'4 GDP, Inflator, &amp; Population'!$D4/1000</f>
        <v>1.6736506101645934E-3</v>
      </c>
      <c r="W7" s="12">
        <f>'1.1 Nominal NKS'!W7/'4 GDP, Inflator, &amp; Population'!$D4/1000</f>
        <v>4.0653250489313909E-3</v>
      </c>
      <c r="X7" s="12">
        <f>'1.1 Nominal NKS'!X7/'4 GDP, Inflator, &amp; Population'!$D4/1000</f>
        <v>6.8851301115241639E-2</v>
      </c>
      <c r="Y7" s="12">
        <f>'1.1 Nominal NKS'!Y7/'4 GDP, Inflator, &amp; Population'!$D4/1000</f>
        <v>6.8798928434383108E-2</v>
      </c>
      <c r="Z7" s="12">
        <f>'1.1 Nominal NKS'!Z7/'4 GDP, Inflator, &amp; Population'!$D4/1000</f>
        <v>0</v>
      </c>
      <c r="AA7" s="12">
        <f>'1.1 Nominal NKS'!AA7/'4 GDP, Inflator, &amp; Population'!$D4/1000</f>
        <v>7.2471002403877731E-4</v>
      </c>
      <c r="AB7" s="12">
        <f>'1.1 Nominal NKS'!AB7/'4 GDP, Inflator, &amp; Population'!$D4/1000</f>
        <v>0.48074591143746637</v>
      </c>
      <c r="AC7" s="12">
        <f>'1.1 Nominal NKS'!AC7/'4 GDP, Inflator, &amp; Population'!$D4/1000</f>
        <v>7.7963350716565738E-2</v>
      </c>
      <c r="AD7" s="12">
        <f>'1.1 Nominal NKS'!AD7/'4 GDP, Inflator, &amp; Population'!$D4/1000</f>
        <v>0.78742185852581748</v>
      </c>
      <c r="AE7" s="12">
        <f>'1.1 Nominal NKS'!AE7/'4 GDP, Inflator, &amp; Population'!$D4/1000</f>
        <v>2.3459652948362601E-2</v>
      </c>
      <c r="AF7" s="12">
        <f>'1.1 Nominal NKS'!AF7/'4 GDP, Inflator, &amp; Population'!$D4/1000</f>
        <v>6.0556701301772037E-6</v>
      </c>
      <c r="AG7" s="12">
        <f>'1.1 Nominal NKS'!AG7/'4 GDP, Inflator, &amp; Population'!$D4/1000</f>
        <v>3.1972913683712745E-2</v>
      </c>
      <c r="AH7" s="12">
        <f>'1.1 Nominal NKS'!AH7/'4 GDP, Inflator, &amp; Population'!$D4/1000</f>
        <v>5.9571413558921281E-2</v>
      </c>
      <c r="AI7" s="12">
        <f>'1.1 Nominal NKS'!AI7/'4 GDP, Inflator, &amp; Population'!$D4/1000</f>
        <v>2.1237327098138636E-2</v>
      </c>
      <c r="AJ7" s="12">
        <f>'1.1 Nominal NKS'!AJ7/'4 GDP, Inflator, &amp; Population'!$D4/1000</f>
        <v>9.9655838270258906E-4</v>
      </c>
      <c r="AK7" s="12">
        <f>'1.1 Nominal NKS'!AK7/'4 GDP, Inflator, &amp; Population'!$D4/1000</f>
        <v>9.4124174077528336E-2</v>
      </c>
      <c r="AL7" s="12">
        <f>'1.1 Nominal NKS'!AL7/'4 GDP, Inflator, &amp; Population'!$D4/1000</f>
        <v>5.465734890380548E-4</v>
      </c>
      <c r="AM7" s="12">
        <f>'1.1 Nominal NKS'!AM7/'4 GDP, Inflator, &amp; Population'!$D4/1000</f>
        <v>2.1290278087932008E-2</v>
      </c>
      <c r="AN7" s="12">
        <f>'1.1 Nominal NKS'!AN7/'4 GDP, Inflator, &amp; Population'!$D4/1000</f>
        <v>1.104667200861718E-3</v>
      </c>
      <c r="AO7" s="12">
        <f>'1.1 Nominal NKS'!AO7/'4 GDP, Inflator, &amp; Population'!$D4/1000</f>
        <v>1.0077896147227659E-4</v>
      </c>
      <c r="AP7" s="12">
        <f>'1.1 Nominal NKS'!AP7/'4 GDP, Inflator, &amp; Population'!$D4/1000</f>
        <v>3.1858341981163057E-3</v>
      </c>
      <c r="AQ7" s="12">
        <f>'1.1 Nominal NKS'!AQ7/'4 GDP, Inflator, &amp; Population'!$D4/1000</f>
        <v>5.2392935489379587E-2</v>
      </c>
      <c r="AR7" s="12">
        <f>'1.1 Nominal NKS'!AR7/'4 GDP, Inflator, &amp; Population'!$D4/1000</f>
        <v>1.4230693446477597E-3</v>
      </c>
      <c r="AS7" s="12">
        <f>'1.1 Nominal NKS'!AS7/'4 GDP, Inflator, &amp; Population'!$D4/1000</f>
        <v>1.8790836365547045E-3</v>
      </c>
      <c r="AT7" s="12">
        <f>'1.1 Nominal NKS'!AT7/'4 GDP, Inflator, &amp; Population'!$D4/1000</f>
        <v>1.4651122466404824E-2</v>
      </c>
      <c r="AU7" s="12">
        <f>'1.1 Nominal NKS'!AU7/'4 GDP, Inflator, &amp; Population'!$D4/1000</f>
        <v>2.2254522048681807E-3</v>
      </c>
      <c r="AV7" s="12">
        <f>'1.1 Nominal NKS'!AV7/'4 GDP, Inflator, &amp; Population'!$D4/1000</f>
        <v>8.7842683936054222E-3</v>
      </c>
      <c r="AW7" s="12">
        <f>'1.1 Nominal NKS'!AW7/'4 GDP, Inflator, &amp; Population'!$D4/1000</f>
        <v>5.032931811315302E-2</v>
      </c>
    </row>
    <row r="8" spans="2:49" x14ac:dyDescent="0.3">
      <c r="B8" s="9">
        <v>1992</v>
      </c>
      <c r="C8" s="12">
        <f>'1.1 Nominal NKS'!C8/'4 GDP, Inflator, &amp; Population'!$D5/1000</f>
        <v>0.17002984953192704</v>
      </c>
      <c r="D8" s="12">
        <f>'1.1 Nominal NKS'!D8/'4 GDP, Inflator, &amp; Population'!$D5/1000</f>
        <v>5.9741287921488723E-2</v>
      </c>
      <c r="E8" s="12">
        <f>'1.1 Nominal NKS'!E8/'4 GDP, Inflator, &amp; Population'!$D5/1000</f>
        <v>0.29471272156761724</v>
      </c>
      <c r="F8" s="12">
        <f>'1.1 Nominal NKS'!F8/'4 GDP, Inflator, &amp; Population'!$D5/1000</f>
        <v>0.14829984037585489</v>
      </c>
      <c r="G8" s="12">
        <f>'1.1 Nominal NKS'!G8/'4 GDP, Inflator, &amp; Population'!$D5/1000</f>
        <v>3.5915739729092899E-2</v>
      </c>
      <c r="H8" s="12">
        <f>'1.1 Nominal NKS'!H8/'4 GDP, Inflator, &amp; Population'!$D5/1000</f>
        <v>1.4471954927797598E-2</v>
      </c>
      <c r="I8" s="12">
        <f>'1.1 Nominal NKS'!I8/'4 GDP, Inflator, &amp; Population'!$D5/1000</f>
        <v>0</v>
      </c>
      <c r="J8" s="12">
        <f>'1.1 Nominal NKS'!J8/'4 GDP, Inflator, &amp; Population'!$D5/1000</f>
        <v>8.8833967380573149E-3</v>
      </c>
      <c r="K8" s="12">
        <f>'1.1 Nominal NKS'!K8/'4 GDP, Inflator, &amp; Population'!$D5/1000</f>
        <v>4.3253017757710586E-2</v>
      </c>
      <c r="L8" s="12">
        <f>'1.1 Nominal NKS'!L8/'4 GDP, Inflator, &amp; Population'!$D5/1000</f>
        <v>6.5525755859815779E-2</v>
      </c>
      <c r="M8" s="12">
        <f>'1.1 Nominal NKS'!M8/'4 GDP, Inflator, &amp; Population'!$D5/1000</f>
        <v>7.4179986057519146E-2</v>
      </c>
      <c r="N8" s="12">
        <f>'1.1 Nominal NKS'!N8/'4 GDP, Inflator, &amp; Population'!$D5/1000</f>
        <v>0</v>
      </c>
      <c r="O8" s="12">
        <f>'1.1 Nominal NKS'!O8/'4 GDP, Inflator, &amp; Population'!$D5/1000</f>
        <v>1.7978859241512762E-4</v>
      </c>
      <c r="P8" s="12">
        <f>'1.1 Nominal NKS'!P8/'4 GDP, Inflator, &amp; Population'!$D5/1000</f>
        <v>4.2166875090499822E-2</v>
      </c>
      <c r="Q8" s="12">
        <f>'1.1 Nominal NKS'!Q8/'4 GDP, Inflator, &amp; Population'!$D5/1000</f>
        <v>1.3968736425026655E-2</v>
      </c>
      <c r="R8" s="12">
        <f>'1.1 Nominal NKS'!R8/'4 GDP, Inflator, &amp; Population'!$D5/1000</f>
        <v>7.4344267905801203E-2</v>
      </c>
      <c r="S8" s="12">
        <f>'1.1 Nominal NKS'!S8/'4 GDP, Inflator, &amp; Population'!$D5/1000</f>
        <v>6.7030328958626761E-2</v>
      </c>
      <c r="T8" s="12">
        <f>'1.1 Nominal NKS'!T8/'4 GDP, Inflator, &amp; Population'!$D5/1000</f>
        <v>6.6126146879566125E-2</v>
      </c>
      <c r="U8" s="12">
        <f>'1.1 Nominal NKS'!U8/'4 GDP, Inflator, &amp; Population'!$D5/1000</f>
        <v>1.7817715552411462E-2</v>
      </c>
      <c r="V8" s="12">
        <f>'1.1 Nominal NKS'!V8/'4 GDP, Inflator, &amp; Population'!$D5/1000</f>
        <v>1.7974778522253084E-3</v>
      </c>
      <c r="W8" s="12">
        <f>'1.1 Nominal NKS'!W8/'4 GDP, Inflator, &amp; Population'!$D5/1000</f>
        <v>3.9749496491897794E-3</v>
      </c>
      <c r="X8" s="12">
        <f>'1.1 Nominal NKS'!X8/'4 GDP, Inflator, &amp; Population'!$D5/1000</f>
        <v>7.3861189727118359E-2</v>
      </c>
      <c r="Y8" s="12">
        <f>'1.1 Nominal NKS'!Y8/'4 GDP, Inflator, &amp; Population'!$D5/1000</f>
        <v>6.4629908266646413E-2</v>
      </c>
      <c r="Z8" s="12">
        <f>'1.1 Nominal NKS'!Z8/'4 GDP, Inflator, &amp; Population'!$D5/1000</f>
        <v>0</v>
      </c>
      <c r="AA8" s="12">
        <f>'1.1 Nominal NKS'!AA8/'4 GDP, Inflator, &amp; Population'!$D5/1000</f>
        <v>7.1804862637724271E-4</v>
      </c>
      <c r="AB8" s="12">
        <f>'1.1 Nominal NKS'!AB8/'4 GDP, Inflator, &amp; Population'!$D5/1000</f>
        <v>0.48945651401266338</v>
      </c>
      <c r="AC8" s="12">
        <f>'1.1 Nominal NKS'!AC8/'4 GDP, Inflator, &amp; Population'!$D5/1000</f>
        <v>7.7457119538747093E-2</v>
      </c>
      <c r="AD8" s="12">
        <f>'1.1 Nominal NKS'!AD8/'4 GDP, Inflator, &amp; Population'!$D5/1000</f>
        <v>0.80871164135812212</v>
      </c>
      <c r="AE8" s="12">
        <f>'1.1 Nominal NKS'!AE8/'4 GDP, Inflator, &amp; Population'!$D5/1000</f>
        <v>2.4230099911803808E-2</v>
      </c>
      <c r="AF8" s="12">
        <f>'1.1 Nominal NKS'!AF8/'4 GDP, Inflator, &amp; Population'!$D5/1000</f>
        <v>7.819184645964694E-6</v>
      </c>
      <c r="AG8" s="12">
        <f>'1.1 Nominal NKS'!AG8/'4 GDP, Inflator, &amp; Population'!$D5/1000</f>
        <v>3.2148788289652092E-2</v>
      </c>
      <c r="AH8" s="12">
        <f>'1.1 Nominal NKS'!AH8/'4 GDP, Inflator, &amp; Population'!$D5/1000</f>
        <v>6.4703344873431892E-2</v>
      </c>
      <c r="AI8" s="12">
        <f>'1.1 Nominal NKS'!AI8/'4 GDP, Inflator, &amp; Population'!$D5/1000</f>
        <v>2.1338528571616625E-2</v>
      </c>
      <c r="AJ8" s="12">
        <f>'1.1 Nominal NKS'!AJ8/'4 GDP, Inflator, &amp; Population'!$D5/1000</f>
        <v>9.6603788487106248E-4</v>
      </c>
      <c r="AK8" s="12">
        <f>'1.1 Nominal NKS'!AK8/'4 GDP, Inflator, &amp; Population'!$D5/1000</f>
        <v>9.2114049521502761E-2</v>
      </c>
      <c r="AL8" s="12">
        <f>'1.1 Nominal NKS'!AL8/'4 GDP, Inflator, &amp; Population'!$D5/1000</f>
        <v>8.6409888504218938E-4</v>
      </c>
      <c r="AM8" s="12">
        <f>'1.1 Nominal NKS'!AM8/'4 GDP, Inflator, &amp; Population'!$D5/1000</f>
        <v>2.3865849645240696E-2</v>
      </c>
      <c r="AN8" s="12">
        <f>'1.1 Nominal NKS'!AN8/'4 GDP, Inflator, &amp; Population'!$D5/1000</f>
        <v>1.115207919228086E-3</v>
      </c>
      <c r="AO8" s="12">
        <f>'1.1 Nominal NKS'!AO8/'4 GDP, Inflator, &amp; Population'!$D5/1000</f>
        <v>1.0204430871299381E-4</v>
      </c>
      <c r="AP8" s="12">
        <f>'1.1 Nominal NKS'!AP8/'4 GDP, Inflator, &amp; Population'!$D5/1000</f>
        <v>3.0889991706925376E-3</v>
      </c>
      <c r="AQ8" s="12">
        <f>'1.1 Nominal NKS'!AQ8/'4 GDP, Inflator, &amp; Population'!$D5/1000</f>
        <v>5.1893717008701143E-2</v>
      </c>
      <c r="AR8" s="12">
        <f>'1.1 Nominal NKS'!AR8/'4 GDP, Inflator, &amp; Population'!$D5/1000</f>
        <v>1.4356365263864573E-3</v>
      </c>
      <c r="AS8" s="12">
        <f>'1.1 Nominal NKS'!AS8/'4 GDP, Inflator, &amp; Population'!$D5/1000</f>
        <v>1.7993602485289666E-3</v>
      </c>
      <c r="AT8" s="12">
        <f>'1.1 Nominal NKS'!AT8/'4 GDP, Inflator, &amp; Population'!$D5/1000</f>
        <v>1.5209762133557993E-2</v>
      </c>
      <c r="AU8" s="12">
        <f>'1.1 Nominal NKS'!AU8/'4 GDP, Inflator, &amp; Population'!$D5/1000</f>
        <v>2.3194939908118E-3</v>
      </c>
      <c r="AV8" s="12">
        <f>'1.1 Nominal NKS'!AV8/'4 GDP, Inflator, &amp; Population'!$D5/1000</f>
        <v>8.6772282701699423E-3</v>
      </c>
      <c r="AW8" s="12">
        <f>'1.1 Nominal NKS'!AW8/'4 GDP, Inflator, &amp; Population'!$D5/1000</f>
        <v>5.1942040622902051E-2</v>
      </c>
    </row>
    <row r="9" spans="2:49" x14ac:dyDescent="0.3">
      <c r="B9" s="9">
        <v>1993</v>
      </c>
      <c r="C9" s="12">
        <f>'1.1 Nominal NKS'!C9/'4 GDP, Inflator, &amp; Population'!$D6/1000</f>
        <v>0.16786345068544833</v>
      </c>
      <c r="D9" s="12">
        <f>'1.1 Nominal NKS'!D9/'4 GDP, Inflator, &amp; Population'!$D6/1000</f>
        <v>5.8245158050149098E-2</v>
      </c>
      <c r="E9" s="12">
        <f>'1.1 Nominal NKS'!E9/'4 GDP, Inflator, &amp; Population'!$D6/1000</f>
        <v>0.28559025808735455</v>
      </c>
      <c r="F9" s="12">
        <f>'1.1 Nominal NKS'!F9/'4 GDP, Inflator, &amp; Population'!$D6/1000</f>
        <v>0.14428220945721978</v>
      </c>
      <c r="G9" s="12">
        <f>'1.1 Nominal NKS'!G9/'4 GDP, Inflator, &amp; Population'!$D6/1000</f>
        <v>3.4200995723495248E-2</v>
      </c>
      <c r="H9" s="12">
        <f>'1.1 Nominal NKS'!H9/'4 GDP, Inflator, &amp; Population'!$D6/1000</f>
        <v>1.370691261888045E-2</v>
      </c>
      <c r="I9" s="12">
        <f>'1.1 Nominal NKS'!I9/'4 GDP, Inflator, &amp; Population'!$D6/1000</f>
        <v>0</v>
      </c>
      <c r="J9" s="12">
        <f>'1.1 Nominal NKS'!J9/'4 GDP, Inflator, &amp; Population'!$D6/1000</f>
        <v>8.7939618305993492E-3</v>
      </c>
      <c r="K9" s="12">
        <f>'1.1 Nominal NKS'!K9/'4 GDP, Inflator, &amp; Population'!$D6/1000</f>
        <v>4.1952562711431676E-2</v>
      </c>
      <c r="L9" s="12">
        <f>'1.1 Nominal NKS'!L9/'4 GDP, Inflator, &amp; Population'!$D6/1000</f>
        <v>6.3529186776140348E-2</v>
      </c>
      <c r="M9" s="12">
        <f>'1.1 Nominal NKS'!M9/'4 GDP, Inflator, &amp; Population'!$D6/1000</f>
        <v>7.2293641893994134E-2</v>
      </c>
      <c r="N9" s="12">
        <f>'1.1 Nominal NKS'!N9/'4 GDP, Inflator, &amp; Population'!$D6/1000</f>
        <v>0</v>
      </c>
      <c r="O9" s="12">
        <f>'1.1 Nominal NKS'!O9/'4 GDP, Inflator, &amp; Population'!$D6/1000</f>
        <v>2.2020808067913449E-4</v>
      </c>
      <c r="P9" s="12">
        <f>'1.1 Nominal NKS'!P9/'4 GDP, Inflator, &amp; Population'!$D6/1000</f>
        <v>3.4152588242803344E-2</v>
      </c>
      <c r="Q9" s="12">
        <f>'1.1 Nominal NKS'!Q9/'4 GDP, Inflator, &amp; Population'!$D6/1000</f>
        <v>7.5155039254483948E-3</v>
      </c>
      <c r="R9" s="12">
        <f>'1.1 Nominal NKS'!R9/'4 GDP, Inflator, &amp; Population'!$D6/1000</f>
        <v>7.192675049467033E-2</v>
      </c>
      <c r="S9" s="12">
        <f>'1.1 Nominal NKS'!S9/'4 GDP, Inflator, &amp; Population'!$D6/1000</f>
        <v>6.4633139720431484E-2</v>
      </c>
      <c r="T9" s="12">
        <f>'1.1 Nominal NKS'!T9/'4 GDP, Inflator, &amp; Population'!$D6/1000</f>
        <v>6.5003102061658269E-2</v>
      </c>
      <c r="U9" s="12">
        <f>'1.1 Nominal NKS'!U9/'4 GDP, Inflator, &amp; Population'!$D6/1000</f>
        <v>1.7604742859074877E-2</v>
      </c>
      <c r="V9" s="12">
        <f>'1.1 Nominal NKS'!V9/'4 GDP, Inflator, &amp; Population'!$D6/1000</f>
        <v>1.7582051445713923E-3</v>
      </c>
      <c r="W9" s="12">
        <f>'1.1 Nominal NKS'!W9/'4 GDP, Inflator, &amp; Population'!$D6/1000</f>
        <v>3.8905597753239292E-3</v>
      </c>
      <c r="X9" s="12">
        <f>'1.1 Nominal NKS'!X9/'4 GDP, Inflator, &amp; Population'!$D6/1000</f>
        <v>7.3481432309950842E-2</v>
      </c>
      <c r="Y9" s="12">
        <f>'1.1 Nominal NKS'!Y9/'4 GDP, Inflator, &amp; Population'!$D6/1000</f>
        <v>6.1673521533531617E-2</v>
      </c>
      <c r="Z9" s="12">
        <f>'1.1 Nominal NKS'!Z9/'4 GDP, Inflator, &amp; Population'!$D6/1000</f>
        <v>0</v>
      </c>
      <c r="AA9" s="12">
        <f>'1.1 Nominal NKS'!AA9/'4 GDP, Inflator, &amp; Population'!$D6/1000</f>
        <v>6.9557668985766258E-4</v>
      </c>
      <c r="AB9" s="12">
        <f>'1.1 Nominal NKS'!AB9/'4 GDP, Inflator, &amp; Population'!$D6/1000</f>
        <v>0.48800612752920147</v>
      </c>
      <c r="AC9" s="12">
        <f>'1.1 Nominal NKS'!AC9/'4 GDP, Inflator, &amp; Population'!$D6/1000</f>
        <v>7.0081738686410933E-2</v>
      </c>
      <c r="AD9" s="12">
        <f>'1.1 Nominal NKS'!AD9/'4 GDP, Inflator, &amp; Population'!$D6/1000</f>
        <v>0.82055622309944676</v>
      </c>
      <c r="AE9" s="12">
        <f>'1.1 Nominal NKS'!AE9/'4 GDP, Inflator, &amp; Population'!$D6/1000</f>
        <v>2.3503721197421331E-2</v>
      </c>
      <c r="AF9" s="12">
        <f>'1.1 Nominal NKS'!AF9/'4 GDP, Inflator, &amp; Population'!$D6/1000</f>
        <v>1.0072126124976065E-5</v>
      </c>
      <c r="AG9" s="12">
        <f>'1.1 Nominal NKS'!AG9/'4 GDP, Inflator, &amp; Population'!$D6/1000</f>
        <v>3.1769081508904062E-2</v>
      </c>
      <c r="AH9" s="12">
        <f>'1.1 Nominal NKS'!AH9/'4 GDP, Inflator, &amp; Population'!$D6/1000</f>
        <v>6.5063305036063057E-2</v>
      </c>
      <c r="AI9" s="12">
        <f>'1.1 Nominal NKS'!AI9/'4 GDP, Inflator, &amp; Population'!$D6/1000</f>
        <v>2.0973204825429245E-2</v>
      </c>
      <c r="AJ9" s="12">
        <f>'1.1 Nominal NKS'!AJ9/'4 GDP, Inflator, &amp; Population'!$D6/1000</f>
        <v>9.2138890661900804E-4</v>
      </c>
      <c r="AK9" s="12">
        <f>'1.1 Nominal NKS'!AK9/'4 GDP, Inflator, &amp; Population'!$D6/1000</f>
        <v>8.9704525435629026E-2</v>
      </c>
      <c r="AL9" s="12">
        <f>'1.1 Nominal NKS'!AL9/'4 GDP, Inflator, &amp; Population'!$D6/1000</f>
        <v>1.1998468117699623E-3</v>
      </c>
      <c r="AM9" s="12">
        <f>'1.1 Nominal NKS'!AM9/'4 GDP, Inflator, &amp; Population'!$D6/1000</f>
        <v>2.5678764281611029E-2</v>
      </c>
      <c r="AN9" s="12">
        <f>'1.1 Nominal NKS'!AN9/'4 GDP, Inflator, &amp; Population'!$D6/1000</f>
        <v>1.1062488032169528E-3</v>
      </c>
      <c r="AO9" s="12">
        <f>'1.1 Nominal NKS'!AO9/'4 GDP, Inflator, &amp; Population'!$D6/1000</f>
        <v>1.3106529648305353E-4</v>
      </c>
      <c r="AP9" s="12">
        <f>'1.1 Nominal NKS'!AP9/'4 GDP, Inflator, &amp; Population'!$D6/1000</f>
        <v>2.9839024701602095E-3</v>
      </c>
      <c r="AQ9" s="12">
        <f>'1.1 Nominal NKS'!AQ9/'4 GDP, Inflator, &amp; Population'!$D6/1000</f>
        <v>5.0720022978234504E-2</v>
      </c>
      <c r="AR9" s="12">
        <f>'1.1 Nominal NKS'!AR9/'4 GDP, Inflator, &amp; Population'!$D6/1000</f>
        <v>1.4641220399565966E-3</v>
      </c>
      <c r="AS9" s="12">
        <f>'1.1 Nominal NKS'!AS9/'4 GDP, Inflator, &amp; Population'!$D6/1000</f>
        <v>1.7221420820833599E-3</v>
      </c>
      <c r="AT9" s="12">
        <f>'1.1 Nominal NKS'!AT9/'4 GDP, Inflator, &amp; Population'!$D6/1000</f>
        <v>1.5297683028020681E-2</v>
      </c>
      <c r="AU9" s="12">
        <f>'1.1 Nominal NKS'!AU9/'4 GDP, Inflator, &amp; Population'!$D6/1000</f>
        <v>2.4543945873492057E-3</v>
      </c>
      <c r="AV9" s="12">
        <f>'1.1 Nominal NKS'!AV9/'4 GDP, Inflator, &amp; Population'!$D6/1000</f>
        <v>8.4677474947341558E-3</v>
      </c>
      <c r="AW9" s="12">
        <f>'1.1 Nominal NKS'!AW9/'4 GDP, Inflator, &amp; Population'!$D6/1000</f>
        <v>5.0281394012893346E-2</v>
      </c>
    </row>
    <row r="10" spans="2:49" x14ac:dyDescent="0.3">
      <c r="B10" s="9">
        <v>1994</v>
      </c>
      <c r="C10" s="12">
        <f>'1.1 Nominal NKS'!C10/'4 GDP, Inflator, &amp; Population'!$D7/1000</f>
        <v>0.15726981422082162</v>
      </c>
      <c r="D10" s="12">
        <f>'1.1 Nominal NKS'!D10/'4 GDP, Inflator, &amp; Population'!$D7/1000</f>
        <v>5.2496233822211941E-2</v>
      </c>
      <c r="E10" s="12">
        <f>'1.1 Nominal NKS'!E10/'4 GDP, Inflator, &amp; Population'!$D7/1000</f>
        <v>0.27332383174960023</v>
      </c>
      <c r="F10" s="12">
        <f>'1.1 Nominal NKS'!F10/'4 GDP, Inflator, &amp; Population'!$D7/1000</f>
        <v>0.13370230075464451</v>
      </c>
      <c r="G10" s="12">
        <f>'1.1 Nominal NKS'!G10/'4 GDP, Inflator, &amp; Population'!$D7/1000</f>
        <v>3.1604847768253029E-2</v>
      </c>
      <c r="H10" s="12">
        <f>'1.1 Nominal NKS'!H10/'4 GDP, Inflator, &amp; Population'!$D7/1000</f>
        <v>1.3155116760271948E-2</v>
      </c>
      <c r="I10" s="12">
        <f>'1.1 Nominal NKS'!I10/'4 GDP, Inflator, &amp; Population'!$D7/1000</f>
        <v>0</v>
      </c>
      <c r="J10" s="12">
        <f>'1.1 Nominal NKS'!J10/'4 GDP, Inflator, &amp; Population'!$D7/1000</f>
        <v>8.2877800768548626E-3</v>
      </c>
      <c r="K10" s="12">
        <f>'1.1 Nominal NKS'!K10/'4 GDP, Inflator, &amp; Population'!$D7/1000</f>
        <v>4.3141389299438365E-2</v>
      </c>
      <c r="L10" s="12">
        <f>'1.1 Nominal NKS'!L10/'4 GDP, Inflator, &amp; Population'!$D7/1000</f>
        <v>6.0115764405960989E-2</v>
      </c>
      <c r="M10" s="12">
        <f>'1.1 Nominal NKS'!M10/'4 GDP, Inflator, &amp; Population'!$D7/1000</f>
        <v>6.8405552402363845E-2</v>
      </c>
      <c r="N10" s="12">
        <f>'1.1 Nominal NKS'!N10/'4 GDP, Inflator, &amp; Population'!$D7/1000</f>
        <v>0</v>
      </c>
      <c r="O10" s="12">
        <f>'1.1 Nominal NKS'!O10/'4 GDP, Inflator, &amp; Population'!$D7/1000</f>
        <v>2.5330180313331364E-4</v>
      </c>
      <c r="P10" s="12">
        <f>'1.1 Nominal NKS'!P10/'4 GDP, Inflator, &amp; Population'!$D7/1000</f>
        <v>3.0131386343482117E-2</v>
      </c>
      <c r="Q10" s="12">
        <f>'1.1 Nominal NKS'!Q10/'4 GDP, Inflator, &amp; Population'!$D7/1000</f>
        <v>0</v>
      </c>
      <c r="R10" s="12">
        <f>'1.1 Nominal NKS'!R10/'4 GDP, Inflator, &amp; Population'!$D7/1000</f>
        <v>6.7324020100502507E-2</v>
      </c>
      <c r="S10" s="12">
        <f>'1.1 Nominal NKS'!S10/'4 GDP, Inflator, &amp; Population'!$D7/1000</f>
        <v>6.0406408513154007E-2</v>
      </c>
      <c r="T10" s="12">
        <f>'1.1 Nominal NKS'!T10/'4 GDP, Inflator, &amp; Population'!$D7/1000</f>
        <v>6.0629642329293527E-2</v>
      </c>
      <c r="U10" s="12">
        <f>'1.1 Nominal NKS'!U10/'4 GDP, Inflator, &amp; Population'!$D7/1000</f>
        <v>1.7671606722190671E-2</v>
      </c>
      <c r="V10" s="12">
        <f>'1.1 Nominal NKS'!V10/'4 GDP, Inflator, &amp; Population'!$D7/1000</f>
        <v>1.6120839491575525E-3</v>
      </c>
      <c r="W10" s="12">
        <f>'1.1 Nominal NKS'!W10/'4 GDP, Inflator, &amp; Population'!$D7/1000</f>
        <v>3.6668046112917525E-3</v>
      </c>
      <c r="X10" s="12">
        <f>'1.1 Nominal NKS'!X10/'4 GDP, Inflator, &amp; Population'!$D7/1000</f>
        <v>6.7462146024238848E-2</v>
      </c>
      <c r="Y10" s="12">
        <f>'1.1 Nominal NKS'!Y10/'4 GDP, Inflator, &amp; Population'!$D7/1000</f>
        <v>5.7223773868760153E-2</v>
      </c>
      <c r="Z10" s="12">
        <f>'1.1 Nominal NKS'!Z10/'4 GDP, Inflator, &amp; Population'!$D7/1000</f>
        <v>0</v>
      </c>
      <c r="AA10" s="12">
        <f>'1.1 Nominal NKS'!AA10/'4 GDP, Inflator, &amp; Population'!$D7/1000</f>
        <v>6.7190067986993792E-4</v>
      </c>
      <c r="AB10" s="12">
        <f>'1.1 Nominal NKS'!AB10/'4 GDP, Inflator, &amp; Population'!$D7/1000</f>
        <v>0.48325232042565769</v>
      </c>
      <c r="AC10" s="12">
        <f>'1.1 Nominal NKS'!AC10/'4 GDP, Inflator, &amp; Population'!$D7/1000</f>
        <v>6.7800981377475603E-2</v>
      </c>
      <c r="AD10" s="12">
        <f>'1.1 Nominal NKS'!AD10/'4 GDP, Inflator, &amp; Population'!$D7/1000</f>
        <v>0.83025847420996746</v>
      </c>
      <c r="AE10" s="12">
        <f>'1.1 Nominal NKS'!AE10/'4 GDP, Inflator, &amp; Population'!$D7/1000</f>
        <v>2.1633284067395803E-2</v>
      </c>
      <c r="AF10" s="12">
        <f>'1.1 Nominal NKS'!AF10/'4 GDP, Inflator, &amp; Population'!$D7/1000</f>
        <v>1.2178539757611586E-5</v>
      </c>
      <c r="AG10" s="12">
        <f>'1.1 Nominal NKS'!AG10/'4 GDP, Inflator, &amp; Population'!$D7/1000</f>
        <v>3.2418161395211351E-2</v>
      </c>
      <c r="AH10" s="12">
        <f>'1.1 Nominal NKS'!AH10/'4 GDP, Inflator, &amp; Population'!$D7/1000</f>
        <v>6.2658728938811706E-2</v>
      </c>
      <c r="AI10" s="12">
        <f>'1.1 Nominal NKS'!AI10/'4 GDP, Inflator, &amp; Population'!$D7/1000</f>
        <v>1.9769116169080697E-2</v>
      </c>
      <c r="AJ10" s="12">
        <f>'1.1 Nominal NKS'!AJ10/'4 GDP, Inflator, &amp; Population'!$D7/1000</f>
        <v>8.8042565770026599E-4</v>
      </c>
      <c r="AK10" s="12">
        <f>'1.1 Nominal NKS'!AK10/'4 GDP, Inflator, &amp; Population'!$D7/1000</f>
        <v>8.4698185042861363E-2</v>
      </c>
      <c r="AL10" s="12">
        <f>'1.1 Nominal NKS'!AL10/'4 GDP, Inflator, &amp; Population'!$D7/1000</f>
        <v>1.4968253029855158E-3</v>
      </c>
      <c r="AM10" s="12">
        <f>'1.1 Nominal NKS'!AM10/'4 GDP, Inflator, &amp; Population'!$D7/1000</f>
        <v>2.5874017144546263E-2</v>
      </c>
      <c r="AN10" s="12">
        <f>'1.1 Nominal NKS'!AN10/'4 GDP, Inflator, &amp; Population'!$D7/1000</f>
        <v>1.0368548625480343E-3</v>
      </c>
      <c r="AO10" s="12">
        <f>'1.1 Nominal NKS'!AO10/'4 GDP, Inflator, &amp; Population'!$D7/1000</f>
        <v>1.2488323972805203E-4</v>
      </c>
      <c r="AP10" s="12">
        <f>'1.1 Nominal NKS'!AP10/'4 GDP, Inflator, &amp; Population'!$D7/1000</f>
        <v>2.8041146911025718E-3</v>
      </c>
      <c r="AQ10" s="12">
        <f>'1.1 Nominal NKS'!AQ10/'4 GDP, Inflator, &amp; Population'!$D7/1000</f>
        <v>4.7098492462311556E-2</v>
      </c>
      <c r="AR10" s="12">
        <f>'1.1 Nominal NKS'!AR10/'4 GDP, Inflator, &amp; Population'!$D7/1000</f>
        <v>1.4964824120603016E-3</v>
      </c>
      <c r="AS10" s="12">
        <f>'1.1 Nominal NKS'!AS10/'4 GDP, Inflator, &amp; Population'!$D7/1000</f>
        <v>1.6322553946201597E-3</v>
      </c>
      <c r="AT10" s="12">
        <f>'1.1 Nominal NKS'!AT10/'4 GDP, Inflator, &amp; Population'!$D7/1000</f>
        <v>1.5564753177652971E-2</v>
      </c>
      <c r="AU10" s="12">
        <f>'1.1 Nominal NKS'!AU10/'4 GDP, Inflator, &amp; Population'!$D7/1000</f>
        <v>2.7062961868164351E-3</v>
      </c>
      <c r="AV10" s="12">
        <f>'1.1 Nominal NKS'!AV10/'4 GDP, Inflator, &amp; Population'!$D7/1000</f>
        <v>7.9547738693467335E-3</v>
      </c>
      <c r="AW10" s="12">
        <f>'1.1 Nominal NKS'!AW10/'4 GDP, Inflator, &amp; Population'!$D7/1000</f>
        <v>4.8073177652970735E-2</v>
      </c>
    </row>
    <row r="11" spans="2:49" x14ac:dyDescent="0.3">
      <c r="B11" s="9">
        <v>1995</v>
      </c>
      <c r="C11" s="12">
        <f>'1.1 Nominal NKS'!C11/'4 GDP, Inflator, &amp; Population'!$D8/1000</f>
        <v>0.14986163615075046</v>
      </c>
      <c r="D11" s="12">
        <f>'1.1 Nominal NKS'!D11/'4 GDP, Inflator, &amp; Population'!$D8/1000</f>
        <v>4.795412907428933E-2</v>
      </c>
      <c r="E11" s="12">
        <f>'1.1 Nominal NKS'!E11/'4 GDP, Inflator, &amp; Population'!$D8/1000</f>
        <v>0.26578360760034186</v>
      </c>
      <c r="F11" s="12">
        <f>'1.1 Nominal NKS'!F11/'4 GDP, Inflator, &amp; Population'!$D8/1000</f>
        <v>0.12630243562143725</v>
      </c>
      <c r="G11" s="12">
        <f>'1.1 Nominal NKS'!G11/'4 GDP, Inflator, &amp; Population'!$D8/1000</f>
        <v>2.9635353200883004E-2</v>
      </c>
      <c r="H11" s="12">
        <f>'1.1 Nominal NKS'!H11/'4 GDP, Inflator, &amp; Population'!$D8/1000</f>
        <v>1.2771677704194261E-2</v>
      </c>
      <c r="I11" s="12">
        <f>'1.1 Nominal NKS'!I11/'4 GDP, Inflator, &amp; Population'!$D8/1000</f>
        <v>0</v>
      </c>
      <c r="J11" s="12">
        <f>'1.1 Nominal NKS'!J11/'4 GDP, Inflator, &amp; Population'!$D8/1000</f>
        <v>7.7860706401766001E-3</v>
      </c>
      <c r="K11" s="12">
        <f>'1.1 Nominal NKS'!K11/'4 GDP, Inflator, &amp; Population'!$D8/1000</f>
        <v>4.282805739514349E-2</v>
      </c>
      <c r="L11" s="12">
        <f>'1.1 Nominal NKS'!L11/'4 GDP, Inflator, &amp; Population'!$D8/1000</f>
        <v>5.7724494458280949E-2</v>
      </c>
      <c r="M11" s="12">
        <f>'1.1 Nominal NKS'!M11/'4 GDP, Inflator, &amp; Population'!$D8/1000</f>
        <v>6.6151439387074504E-2</v>
      </c>
      <c r="N11" s="12">
        <f>'1.1 Nominal NKS'!N11/'4 GDP, Inflator, &amp; Population'!$D8/1000</f>
        <v>0</v>
      </c>
      <c r="O11" s="12">
        <f>'1.1 Nominal NKS'!O11/'4 GDP, Inflator, &amp; Population'!$D8/1000</f>
        <v>2.396578366445916E-4</v>
      </c>
      <c r="P11" s="12">
        <f>'1.1 Nominal NKS'!P11/'4 GDP, Inflator, &amp; Population'!$D8/1000</f>
        <v>2.620064017660044E-2</v>
      </c>
      <c r="Q11" s="12">
        <f>'1.1 Nominal NKS'!Q11/'4 GDP, Inflator, &amp; Population'!$D8/1000</f>
        <v>0</v>
      </c>
      <c r="R11" s="12">
        <f>'1.1 Nominal NKS'!R11/'4 GDP, Inflator, &amp; Population'!$D8/1000</f>
        <v>6.4351732891832228E-2</v>
      </c>
      <c r="S11" s="12">
        <f>'1.1 Nominal NKS'!S11/'4 GDP, Inflator, &amp; Population'!$D8/1000</f>
        <v>5.7936467991169978E-2</v>
      </c>
      <c r="T11" s="12">
        <f>'1.1 Nominal NKS'!T11/'4 GDP, Inflator, &amp; Population'!$D8/1000</f>
        <v>5.8097803532008829E-2</v>
      </c>
      <c r="U11" s="12">
        <f>'1.1 Nominal NKS'!U11/'4 GDP, Inflator, &amp; Population'!$D8/1000</f>
        <v>1.7908597177584341E-2</v>
      </c>
      <c r="V11" s="12">
        <f>'1.1 Nominal NKS'!V11/'4 GDP, Inflator, &amp; Population'!$D8/1000</f>
        <v>1.5156401766004415E-3</v>
      </c>
      <c r="W11" s="12">
        <f>'1.1 Nominal NKS'!W11/'4 GDP, Inflator, &amp; Population'!$D8/1000</f>
        <v>3.6854415011037525E-3</v>
      </c>
      <c r="X11" s="12">
        <f>'1.1 Nominal NKS'!X11/'4 GDP, Inflator, &amp; Population'!$D8/1000</f>
        <v>6.3317980132450324E-2</v>
      </c>
      <c r="Y11" s="12">
        <f>'1.1 Nominal NKS'!Y11/'4 GDP, Inflator, &amp; Population'!$D8/1000</f>
        <v>5.6247348440545498E-2</v>
      </c>
      <c r="Z11" s="12">
        <f>'1.1 Nominal NKS'!Z11/'4 GDP, Inflator, &amp; Population'!$D8/1000</f>
        <v>0</v>
      </c>
      <c r="AA11" s="12">
        <f>'1.1 Nominal NKS'!AA11/'4 GDP, Inflator, &amp; Population'!$D8/1000</f>
        <v>6.5505518763796905E-4</v>
      </c>
      <c r="AB11" s="12">
        <f>'1.1 Nominal NKS'!AB11/'4 GDP, Inflator, &amp; Population'!$D8/1000</f>
        <v>0.49019752759381896</v>
      </c>
      <c r="AC11" s="12">
        <f>'1.1 Nominal NKS'!AC11/'4 GDP, Inflator, &amp; Population'!$D8/1000</f>
        <v>6.5961644591611468E-2</v>
      </c>
      <c r="AD11" s="12">
        <f>'1.1 Nominal NKS'!AD11/'4 GDP, Inflator, &amp; Population'!$D8/1000</f>
        <v>0.85835469368917472</v>
      </c>
      <c r="AE11" s="12">
        <f>'1.1 Nominal NKS'!AE11/'4 GDP, Inflator, &amp; Population'!$D8/1000</f>
        <v>2.0150452538631344E-2</v>
      </c>
      <c r="AF11" s="12">
        <f>'1.1 Nominal NKS'!AF11/'4 GDP, Inflator, &amp; Population'!$D8/1000</f>
        <v>1.5761589403973511E-5</v>
      </c>
      <c r="AG11" s="12">
        <f>'1.1 Nominal NKS'!AG11/'4 GDP, Inflator, &amp; Population'!$D8/1000</f>
        <v>3.2767715231788078E-2</v>
      </c>
      <c r="AH11" s="12">
        <f>'1.1 Nominal NKS'!AH11/'4 GDP, Inflator, &amp; Population'!$D8/1000</f>
        <v>5.9681721854304634E-2</v>
      </c>
      <c r="AI11" s="12">
        <f>'1.1 Nominal NKS'!AI11/'4 GDP, Inflator, &amp; Population'!$D8/1000</f>
        <v>1.890373068432671E-2</v>
      </c>
      <c r="AJ11" s="12">
        <f>'1.1 Nominal NKS'!AJ11/'4 GDP, Inflator, &amp; Population'!$D8/1000</f>
        <v>8.5540838852097136E-4</v>
      </c>
      <c r="AK11" s="12">
        <f>'1.1 Nominal NKS'!AK11/'4 GDP, Inflator, &amp; Population'!$D8/1000</f>
        <v>8.2582494481236196E-2</v>
      </c>
      <c r="AL11" s="12">
        <f>'1.1 Nominal NKS'!AL11/'4 GDP, Inflator, &amp; Population'!$D8/1000</f>
        <v>1.8123289183222958E-3</v>
      </c>
      <c r="AM11" s="12">
        <f>'1.1 Nominal NKS'!AM11/'4 GDP, Inflator, &amp; Population'!$D8/1000</f>
        <v>2.6328002207505519E-2</v>
      </c>
      <c r="AN11" s="12">
        <f>'1.1 Nominal NKS'!AN11/'4 GDP, Inflator, &amp; Population'!$D8/1000</f>
        <v>1.0103421633554084E-3</v>
      </c>
      <c r="AO11" s="12">
        <f>'1.1 Nominal NKS'!AO11/'4 GDP, Inflator, &amp; Population'!$D8/1000</f>
        <v>1.418101545253863E-4</v>
      </c>
      <c r="AP11" s="12">
        <f>'1.1 Nominal NKS'!AP11/'4 GDP, Inflator, &amp; Population'!$D8/1000</f>
        <v>2.7013134657836646E-3</v>
      </c>
      <c r="AQ11" s="12">
        <f>'1.1 Nominal NKS'!AQ11/'4 GDP, Inflator, &amp; Population'!$D8/1000</f>
        <v>4.5114613686534216E-2</v>
      </c>
      <c r="AR11" s="12">
        <f>'1.1 Nominal NKS'!AR11/'4 GDP, Inflator, &amp; Population'!$D8/1000</f>
        <v>1.5192384105960266E-3</v>
      </c>
      <c r="AS11" s="12">
        <f>'1.1 Nominal NKS'!AS11/'4 GDP, Inflator, &amp; Population'!$D8/1000</f>
        <v>1.5656181015452539E-3</v>
      </c>
      <c r="AT11" s="12">
        <f>'1.1 Nominal NKS'!AT11/'4 GDP, Inflator, &amp; Population'!$D8/1000</f>
        <v>1.5820750551876379E-2</v>
      </c>
      <c r="AU11" s="12">
        <f>'1.1 Nominal NKS'!AU11/'4 GDP, Inflator, &amp; Population'!$D8/1000</f>
        <v>3.2157064017660046E-3</v>
      </c>
      <c r="AV11" s="12">
        <f>'1.1 Nominal NKS'!AV11/'4 GDP, Inflator, &amp; Population'!$D8/1000</f>
        <v>7.8655408388520979E-3</v>
      </c>
      <c r="AW11" s="12">
        <f>'1.1 Nominal NKS'!AW11/'4 GDP, Inflator, &amp; Population'!$D8/1000</f>
        <v>4.6402858719646799E-2</v>
      </c>
    </row>
    <row r="12" spans="2:49" x14ac:dyDescent="0.3">
      <c r="B12" s="9">
        <v>1996</v>
      </c>
      <c r="C12" s="12">
        <f>'1.1 Nominal NKS'!C12/'4 GDP, Inflator, &amp; Population'!$D9/1000</f>
        <v>0.14382159481785028</v>
      </c>
      <c r="D12" s="12">
        <f>'1.1 Nominal NKS'!D12/'4 GDP, Inflator, &amp; Population'!$D9/1000</f>
        <v>4.5834500311834496E-2</v>
      </c>
      <c r="E12" s="12">
        <f>'1.1 Nominal NKS'!E12/'4 GDP, Inflator, &amp; Population'!$D9/1000</f>
        <v>0.25501956593434855</v>
      </c>
      <c r="F12" s="12">
        <f>'1.1 Nominal NKS'!F12/'4 GDP, Inflator, &amp; Population'!$D9/1000</f>
        <v>0.12124906546537263</v>
      </c>
      <c r="G12" s="12">
        <f>'1.1 Nominal NKS'!G12/'4 GDP, Inflator, &amp; Population'!$D9/1000</f>
        <v>2.8192609834157698E-2</v>
      </c>
      <c r="H12" s="12">
        <f>'1.1 Nominal NKS'!H12/'4 GDP, Inflator, &amp; Population'!$D9/1000</f>
        <v>1.2708539423916206E-2</v>
      </c>
      <c r="I12" s="12">
        <f>'1.1 Nominal NKS'!I12/'4 GDP, Inflator, &amp; Population'!$D9/1000</f>
        <v>0</v>
      </c>
      <c r="J12" s="12">
        <f>'1.1 Nominal NKS'!J12/'4 GDP, Inflator, &amp; Population'!$D9/1000</f>
        <v>7.3848248056860221E-3</v>
      </c>
      <c r="K12" s="12">
        <f>'1.1 Nominal NKS'!K12/'4 GDP, Inflator, &amp; Population'!$D9/1000</f>
        <v>4.3154162683403302E-2</v>
      </c>
      <c r="L12" s="12">
        <f>'1.1 Nominal NKS'!L12/'4 GDP, Inflator, &amp; Population'!$D9/1000</f>
        <v>5.6633147965537339E-2</v>
      </c>
      <c r="M12" s="12">
        <f>'1.1 Nominal NKS'!M12/'4 GDP, Inflator, &amp; Population'!$D9/1000</f>
        <v>6.3183424494904994E-2</v>
      </c>
      <c r="N12" s="12">
        <f>'1.1 Nominal NKS'!N12/'4 GDP, Inflator, &amp; Population'!$D9/1000</f>
        <v>0</v>
      </c>
      <c r="O12" s="12">
        <f>'1.1 Nominal NKS'!O12/'4 GDP, Inflator, &amp; Population'!$D9/1000</f>
        <v>2.3194023026725967E-4</v>
      </c>
      <c r="P12" s="12">
        <f>'1.1 Nominal NKS'!P12/'4 GDP, Inflator, &amp; Population'!$D9/1000</f>
        <v>2.5264880086454135E-2</v>
      </c>
      <c r="Q12" s="12">
        <f>'1.1 Nominal NKS'!Q12/'4 GDP, Inflator, &amp; Population'!$D9/1000</f>
        <v>0</v>
      </c>
      <c r="R12" s="12">
        <f>'1.1 Nominal NKS'!R12/'4 GDP, Inflator, &amp; Population'!$D9/1000</f>
        <v>6.1905638222702522E-2</v>
      </c>
      <c r="S12" s="12">
        <f>'1.1 Nominal NKS'!S12/'4 GDP, Inflator, &amp; Population'!$D9/1000</f>
        <v>5.6201442287709381E-2</v>
      </c>
      <c r="T12" s="12">
        <f>'1.1 Nominal NKS'!T12/'4 GDP, Inflator, &amp; Population'!$D9/1000</f>
        <v>5.6637578452969781E-2</v>
      </c>
      <c r="U12" s="12">
        <f>'1.1 Nominal NKS'!U12/'4 GDP, Inflator, &amp; Population'!$D9/1000</f>
        <v>1.7767460922918189E-2</v>
      </c>
      <c r="V12" s="12">
        <f>'1.1 Nominal NKS'!V12/'4 GDP, Inflator, &amp; Population'!$D9/1000</f>
        <v>1.5423438214389627E-3</v>
      </c>
      <c r="W12" s="12">
        <f>'1.1 Nominal NKS'!W12/'4 GDP, Inflator, &amp; Population'!$D9/1000</f>
        <v>3.6895236709755187E-3</v>
      </c>
      <c r="X12" s="12">
        <f>'1.1 Nominal NKS'!X12/'4 GDP, Inflator, &amp; Population'!$D9/1000</f>
        <v>6.8800874932457706E-2</v>
      </c>
      <c r="Y12" s="12">
        <f>'1.1 Nominal NKS'!Y12/'4 GDP, Inflator, &amp; Population'!$D9/1000</f>
        <v>5.0804890921491805E-2</v>
      </c>
      <c r="Z12" s="12">
        <f>'1.1 Nominal NKS'!Z12/'4 GDP, Inflator, &amp; Population'!$D9/1000</f>
        <v>0</v>
      </c>
      <c r="AA12" s="12">
        <f>'1.1 Nominal NKS'!AA12/'4 GDP, Inflator, &amp; Population'!$D9/1000</f>
        <v>6.377758842844673E-4</v>
      </c>
      <c r="AB12" s="12">
        <f>'1.1 Nominal NKS'!AB12/'4 GDP, Inflator, &amp; Population'!$D9/1000</f>
        <v>0.49686029136705601</v>
      </c>
      <c r="AC12" s="12">
        <f>'1.1 Nominal NKS'!AC12/'4 GDP, Inflator, &amp; Population'!$D9/1000</f>
        <v>6.2128652479321665E-2</v>
      </c>
      <c r="AD12" s="12">
        <f>'1.1 Nominal NKS'!AD12/'4 GDP, Inflator, &amp; Population'!$D9/1000</f>
        <v>0.8742407444546928</v>
      </c>
      <c r="AE12" s="12">
        <f>'1.1 Nominal NKS'!AE12/'4 GDP, Inflator, &amp; Population'!$D9/1000</f>
        <v>1.9310060684151462E-2</v>
      </c>
      <c r="AF12" s="12">
        <f>'1.1 Nominal NKS'!AF12/'4 GDP, Inflator, &amp; Population'!$D9/1000</f>
        <v>1.9649611372043727E-5</v>
      </c>
      <c r="AG12" s="12">
        <f>'1.1 Nominal NKS'!AG12/'4 GDP, Inflator, &amp; Population'!$D9/1000</f>
        <v>3.3795928758468763E-2</v>
      </c>
      <c r="AH12" s="12">
        <f>'1.1 Nominal NKS'!AH12/'4 GDP, Inflator, &amp; Population'!$D9/1000</f>
        <v>5.8221237374786981E-2</v>
      </c>
      <c r="AI12" s="12">
        <f>'1.1 Nominal NKS'!AI12/'4 GDP, Inflator, &amp; Population'!$D9/1000</f>
        <v>1.8162465189741885E-2</v>
      </c>
      <c r="AJ12" s="12">
        <f>'1.1 Nominal NKS'!AJ12/'4 GDP, Inflator, &amp; Population'!$D9/1000</f>
        <v>7.7441913628995386E-4</v>
      </c>
      <c r="AK12" s="12">
        <f>'1.1 Nominal NKS'!AK12/'4 GDP, Inflator, &amp; Population'!$D9/1000</f>
        <v>7.9240076478656635E-2</v>
      </c>
      <c r="AL12" s="12">
        <f>'1.1 Nominal NKS'!AL12/'4 GDP, Inflator, &amp; Population'!$D9/1000</f>
        <v>1.9853277359823769E-3</v>
      </c>
      <c r="AM12" s="12">
        <f>'1.1 Nominal NKS'!AM12/'4 GDP, Inflator, &amp; Population'!$D9/1000</f>
        <v>2.7108348227274617E-2</v>
      </c>
      <c r="AN12" s="12">
        <f>'1.1 Nominal NKS'!AN12/'4 GDP, Inflator, &amp; Population'!$D9/1000</f>
        <v>9.7469761835487756E-4</v>
      </c>
      <c r="AO12" s="12">
        <f>'1.1 Nominal NKS'!AO12/'4 GDP, Inflator, &amp; Population'!$D9/1000</f>
        <v>1.7326156531859179E-4</v>
      </c>
      <c r="AP12" s="12">
        <f>'1.1 Nominal NKS'!AP12/'4 GDP, Inflator, &amp; Population'!$D9/1000</f>
        <v>2.6238829544037575E-3</v>
      </c>
      <c r="AQ12" s="12">
        <f>'1.1 Nominal NKS'!AQ12/'4 GDP, Inflator, &amp; Population'!$D9/1000</f>
        <v>4.3410823392493456E-2</v>
      </c>
      <c r="AR12" s="12">
        <f>'1.1 Nominal NKS'!AR12/'4 GDP, Inflator, &amp; Population'!$D9/1000</f>
        <v>1.5295419593499312E-3</v>
      </c>
      <c r="AS12" s="12">
        <f>'1.1 Nominal NKS'!AS12/'4 GDP, Inflator, &amp; Population'!$D9/1000</f>
        <v>1.5332308075979883E-3</v>
      </c>
      <c r="AT12" s="12">
        <f>'1.1 Nominal NKS'!AT12/'4 GDP, Inflator, &amp; Population'!$D9/1000</f>
        <v>1.6422918658298351E-2</v>
      </c>
      <c r="AU12" s="12">
        <f>'1.1 Nominal NKS'!AU12/'4 GDP, Inflator, &amp; Population'!$D9/1000</f>
        <v>4.0482148052703769E-3</v>
      </c>
      <c r="AV12" s="12">
        <f>'1.1 Nominal NKS'!AV12/'4 GDP, Inflator, &amp; Population'!$D9/1000</f>
        <v>7.8233613200881166E-3</v>
      </c>
      <c r="AW12" s="12">
        <f>'1.1 Nominal NKS'!AW12/'4 GDP, Inflator, &amp; Population'!$D9/1000</f>
        <v>4.5701172118541918E-2</v>
      </c>
    </row>
    <row r="13" spans="2:49" x14ac:dyDescent="0.3">
      <c r="B13" s="9">
        <v>1997</v>
      </c>
      <c r="C13" s="12">
        <f>'1.1 Nominal NKS'!C13/'4 GDP, Inflator, &amp; Population'!$D10/1000</f>
        <v>0.13678252576283043</v>
      </c>
      <c r="D13" s="12">
        <f>'1.1 Nominal NKS'!D13/'4 GDP, Inflator, &amp; Population'!$D10/1000</f>
        <v>4.2362270403491761E-2</v>
      </c>
      <c r="E13" s="12">
        <f>'1.1 Nominal NKS'!E13/'4 GDP, Inflator, &amp; Population'!$D10/1000</f>
        <v>0.24763551308858212</v>
      </c>
      <c r="F13" s="12">
        <f>'1.1 Nominal NKS'!F13/'4 GDP, Inflator, &amp; Population'!$D10/1000</f>
        <v>0.12091677380837781</v>
      </c>
      <c r="G13" s="12">
        <f>'1.1 Nominal NKS'!G13/'4 GDP, Inflator, &amp; Population'!$D10/1000</f>
        <v>2.7844116279759846E-2</v>
      </c>
      <c r="H13" s="12">
        <f>'1.1 Nominal NKS'!H13/'4 GDP, Inflator, &amp; Population'!$D10/1000</f>
        <v>1.2635196486681636E-2</v>
      </c>
      <c r="I13" s="12">
        <f>'1.1 Nominal NKS'!I13/'4 GDP, Inflator, &amp; Population'!$D10/1000</f>
        <v>0</v>
      </c>
      <c r="J13" s="12">
        <f>'1.1 Nominal NKS'!J13/'4 GDP, Inflator, &amp; Population'!$D10/1000</f>
        <v>7.1655275417651654E-3</v>
      </c>
      <c r="K13" s="12">
        <f>'1.1 Nominal NKS'!K13/'4 GDP, Inflator, &amp; Population'!$D10/1000</f>
        <v>4.2530964085419537E-2</v>
      </c>
      <c r="L13" s="12">
        <f>'1.1 Nominal NKS'!L13/'4 GDP, Inflator, &amp; Population'!$D10/1000</f>
        <v>5.4060514415163137E-2</v>
      </c>
      <c r="M13" s="12">
        <f>'1.1 Nominal NKS'!M13/'4 GDP, Inflator, &amp; Population'!$D10/1000</f>
        <v>6.3548914949294835E-2</v>
      </c>
      <c r="N13" s="12">
        <f>'1.1 Nominal NKS'!N13/'4 GDP, Inflator, &amp; Population'!$D10/1000</f>
        <v>0</v>
      </c>
      <c r="O13" s="12">
        <f>'1.1 Nominal NKS'!O13/'4 GDP, Inflator, &amp; Population'!$D10/1000</f>
        <v>2.2741614820822741E-4</v>
      </c>
      <c r="P13" s="12">
        <f>'1.1 Nominal NKS'!P13/'4 GDP, Inflator, &amp; Population'!$D10/1000</f>
        <v>2.3392409570627392E-2</v>
      </c>
      <c r="Q13" s="12">
        <f>'1.1 Nominal NKS'!Q13/'4 GDP, Inflator, &amp; Population'!$D10/1000</f>
        <v>0</v>
      </c>
      <c r="R13" s="12">
        <f>'1.1 Nominal NKS'!R13/'4 GDP, Inflator, &amp; Population'!$D10/1000</f>
        <v>6.0042927369660042E-2</v>
      </c>
      <c r="S13" s="12">
        <f>'1.1 Nominal NKS'!S13/'4 GDP, Inflator, &amp; Population'!$D10/1000</f>
        <v>5.4822177822177819E-2</v>
      </c>
      <c r="T13" s="12">
        <f>'1.1 Nominal NKS'!T13/'4 GDP, Inflator, &amp; Population'!$D10/1000</f>
        <v>5.5215843562378221E-2</v>
      </c>
      <c r="U13" s="12">
        <f>'1.1 Nominal NKS'!U13/'4 GDP, Inflator, &amp; Population'!$D10/1000</f>
        <v>1.7967401479353187E-2</v>
      </c>
      <c r="V13" s="12">
        <f>'1.1 Nominal NKS'!V13/'4 GDP, Inflator, &amp; Population'!$D10/1000</f>
        <v>1.4305397572724305E-3</v>
      </c>
      <c r="W13" s="12">
        <f>'1.1 Nominal NKS'!W13/'4 GDP, Inflator, &amp; Population'!$D10/1000</f>
        <v>3.4095805184914093E-3</v>
      </c>
      <c r="X13" s="12">
        <f>'1.1 Nominal NKS'!X13/'4 GDP, Inflator, &amp; Population'!$D10/1000</f>
        <v>7.0973679785560975E-2</v>
      </c>
      <c r="Y13" s="12">
        <f>'1.1 Nominal NKS'!Y13/'4 GDP, Inflator, &amp; Population'!$D10/1000</f>
        <v>4.7436620714144326E-2</v>
      </c>
      <c r="Z13" s="12">
        <f>'1.1 Nominal NKS'!Z13/'4 GDP, Inflator, &amp; Population'!$D10/1000</f>
        <v>0</v>
      </c>
      <c r="AA13" s="12">
        <f>'1.1 Nominal NKS'!AA13/'4 GDP, Inflator, &amp; Population'!$D10/1000</f>
        <v>6.1672980484861668E-4</v>
      </c>
      <c r="AB13" s="12">
        <f>'1.1 Nominal NKS'!AB13/'4 GDP, Inflator, &amp; Population'!$D10/1000</f>
        <v>0.49067488946696869</v>
      </c>
      <c r="AC13" s="12">
        <f>'1.1 Nominal NKS'!AC13/'4 GDP, Inflator, &amp; Population'!$D10/1000</f>
        <v>5.7146309136408148E-2</v>
      </c>
      <c r="AD13" s="12">
        <f>'1.1 Nominal NKS'!AD13/'4 GDP, Inflator, &amp; Population'!$D10/1000</f>
        <v>0.87607250060291841</v>
      </c>
      <c r="AE13" s="12">
        <f>'1.1 Nominal NKS'!AE13/'4 GDP, Inflator, &amp; Population'!$D10/1000</f>
        <v>1.8308414357919307E-2</v>
      </c>
      <c r="AF13" s="12">
        <f>'1.1 Nominal NKS'!AF13/'4 GDP, Inflator, &amp; Population'!$D10/1000</f>
        <v>2.4104608263024104E-5</v>
      </c>
      <c r="AG13" s="12">
        <f>'1.1 Nominal NKS'!AG13/'4 GDP, Inflator, &amp; Population'!$D10/1000</f>
        <v>3.6240017408334241E-2</v>
      </c>
      <c r="AH13" s="12">
        <f>'1.1 Nominal NKS'!AH13/'4 GDP, Inflator, &amp; Population'!$D10/1000</f>
        <v>5.7218425139217217E-2</v>
      </c>
      <c r="AI13" s="12">
        <f>'1.1 Nominal NKS'!AI13/'4 GDP, Inflator, &amp; Population'!$D10/1000</f>
        <v>1.7453773948823453E-2</v>
      </c>
      <c r="AJ13" s="12">
        <f>'1.1 Nominal NKS'!AJ13/'4 GDP, Inflator, &amp; Population'!$D10/1000</f>
        <v>9.1068337602991068E-4</v>
      </c>
      <c r="AK13" s="12">
        <f>'1.1 Nominal NKS'!AK13/'4 GDP, Inflator, &amp; Population'!$D10/1000</f>
        <v>7.7094459995450088E-2</v>
      </c>
      <c r="AL13" s="12">
        <f>'1.1 Nominal NKS'!AL13/'4 GDP, Inflator, &amp; Population'!$D10/1000</f>
        <v>2.2383260304052383E-3</v>
      </c>
      <c r="AM13" s="12">
        <f>'1.1 Nominal NKS'!AM13/'4 GDP, Inflator, &amp; Population'!$D10/1000</f>
        <v>2.8191877429501192E-2</v>
      </c>
      <c r="AN13" s="12">
        <f>'1.1 Nominal NKS'!AN13/'4 GDP, Inflator, &amp; Population'!$D10/1000</f>
        <v>9.7076191135597083E-4</v>
      </c>
      <c r="AO13" s="12">
        <f>'1.1 Nominal NKS'!AO13/'4 GDP, Inflator, &amp; Population'!$D10/1000</f>
        <v>1.9389521369719389E-4</v>
      </c>
      <c r="AP13" s="12">
        <f>'1.1 Nominal NKS'!AP13/'4 GDP, Inflator, &amp; Population'!$D10/1000</f>
        <v>2.6704384724186704E-3</v>
      </c>
      <c r="AQ13" s="12">
        <f>'1.1 Nominal NKS'!AQ13/'4 GDP, Inflator, &amp; Population'!$D10/1000</f>
        <v>4.1476236634652476E-2</v>
      </c>
      <c r="AR13" s="12">
        <f>'1.1 Nominal NKS'!AR13/'4 GDP, Inflator, &amp; Population'!$D10/1000</f>
        <v>1.656927231184657E-3</v>
      </c>
      <c r="AS13" s="12">
        <f>'1.1 Nominal NKS'!AS13/'4 GDP, Inflator, &amp; Population'!$D10/1000</f>
        <v>1.4943769102184943E-3</v>
      </c>
      <c r="AT13" s="12">
        <f>'1.1 Nominal NKS'!AT13/'4 GDP, Inflator, &amp; Population'!$D10/1000</f>
        <v>1.6603614207574606E-2</v>
      </c>
      <c r="AU13" s="12">
        <f>'1.1 Nominal NKS'!AU13/'4 GDP, Inflator, &amp; Population'!$D10/1000</f>
        <v>4.1365268394971365E-3</v>
      </c>
      <c r="AV13" s="12">
        <f>'1.1 Nominal NKS'!AV13/'4 GDP, Inflator, &amp; Population'!$D10/1000</f>
        <v>7.466879654998467E-3</v>
      </c>
      <c r="AW13" s="12">
        <f>'1.1 Nominal NKS'!AW13/'4 GDP, Inflator, &amp; Population'!$D10/1000</f>
        <v>4.5474119939466477E-2</v>
      </c>
    </row>
    <row r="14" spans="2:49" x14ac:dyDescent="0.3">
      <c r="B14" s="9">
        <v>1998</v>
      </c>
      <c r="C14" s="12">
        <f>'1.1 Nominal NKS'!C14/'4 GDP, Inflator, &amp; Population'!$D11/1000</f>
        <v>0.13209015570453647</v>
      </c>
      <c r="D14" s="12">
        <f>'1.1 Nominal NKS'!D14/'4 GDP, Inflator, &amp; Population'!$D11/1000</f>
        <v>3.9232246136920286E-2</v>
      </c>
      <c r="E14" s="12">
        <f>'1.1 Nominal NKS'!E14/'4 GDP, Inflator, &amp; Population'!$D11/1000</f>
        <v>0.23833375601821907</v>
      </c>
      <c r="F14" s="12">
        <f>'1.1 Nominal NKS'!F14/'4 GDP, Inflator, &amp; Population'!$D11/1000</f>
        <v>0.12591412130077345</v>
      </c>
      <c r="G14" s="12">
        <f>'1.1 Nominal NKS'!G14/'4 GDP, Inflator, &amp; Population'!$D11/1000</f>
        <v>2.8372351285598434E-2</v>
      </c>
      <c r="H14" s="12">
        <f>'1.1 Nominal NKS'!H14/'4 GDP, Inflator, &amp; Population'!$D11/1000</f>
        <v>1.2949387015217287E-2</v>
      </c>
      <c r="I14" s="12">
        <f>'1.1 Nominal NKS'!I14/'4 GDP, Inflator, &amp; Population'!$D11/1000</f>
        <v>3.8916185660449361E-5</v>
      </c>
      <c r="J14" s="12">
        <f>'1.1 Nominal NKS'!J14/'4 GDP, Inflator, &amp; Population'!$D11/1000</f>
        <v>6.9710537613891137E-3</v>
      </c>
      <c r="K14" s="12">
        <f>'1.1 Nominal NKS'!K14/'4 GDP, Inflator, &amp; Population'!$D11/1000</f>
        <v>4.2113189906024903E-2</v>
      </c>
      <c r="L14" s="12">
        <f>'1.1 Nominal NKS'!L14/'4 GDP, Inflator, &amp; Population'!$D11/1000</f>
        <v>5.3030571220754427E-2</v>
      </c>
      <c r="M14" s="12">
        <f>'1.1 Nominal NKS'!M14/'4 GDP, Inflator, &amp; Population'!$D11/1000</f>
        <v>6.4154875270367187E-2</v>
      </c>
      <c r="N14" s="12">
        <f>'1.1 Nominal NKS'!N14/'4 GDP, Inflator, &amp; Population'!$D11/1000</f>
        <v>0</v>
      </c>
      <c r="O14" s="12">
        <f>'1.1 Nominal NKS'!O14/'4 GDP, Inflator, &amp; Population'!$D11/1000</f>
        <v>2.7538997280923531E-4</v>
      </c>
      <c r="P14" s="12">
        <f>'1.1 Nominal NKS'!P14/'4 GDP, Inflator, &amp; Population'!$D11/1000</f>
        <v>2.5760396889758144E-2</v>
      </c>
      <c r="Q14" s="12">
        <f>'1.1 Nominal NKS'!Q14/'4 GDP, Inflator, &amp; Population'!$D11/1000</f>
        <v>0</v>
      </c>
      <c r="R14" s="12">
        <f>'1.1 Nominal NKS'!R14/'4 GDP, Inflator, &amp; Population'!$D11/1000</f>
        <v>5.9751877116824878E-2</v>
      </c>
      <c r="S14" s="12">
        <f>'1.1 Nominal NKS'!S14/'4 GDP, Inflator, &amp; Population'!$D11/1000</f>
        <v>5.5443829604541334E-2</v>
      </c>
      <c r="T14" s="12">
        <f>'1.1 Nominal NKS'!T14/'4 GDP, Inflator, &amp; Population'!$D11/1000</f>
        <v>5.276453751848495E-2</v>
      </c>
      <c r="U14" s="12">
        <f>'1.1 Nominal NKS'!U14/'4 GDP, Inflator, &amp; Population'!$D11/1000</f>
        <v>1.90715246503484E-2</v>
      </c>
      <c r="V14" s="12">
        <f>'1.1 Nominal NKS'!V14/'4 GDP, Inflator, &amp; Population'!$D11/1000</f>
        <v>1.3968802175261174E-3</v>
      </c>
      <c r="W14" s="12">
        <f>'1.1 Nominal NKS'!W14/'4 GDP, Inflator, &amp; Population'!$D11/1000</f>
        <v>3.5911081429184756E-3</v>
      </c>
      <c r="X14" s="12">
        <f>'1.1 Nominal NKS'!X14/'4 GDP, Inflator, &amp; Population'!$D11/1000</f>
        <v>7.3629814434956822E-2</v>
      </c>
      <c r="Y14" s="12">
        <f>'1.1 Nominal NKS'!Y14/'4 GDP, Inflator, &amp; Population'!$D11/1000</f>
        <v>4.7241651773696255E-2</v>
      </c>
      <c r="Z14" s="12">
        <f>'1.1 Nominal NKS'!Z14/'4 GDP, Inflator, &amp; Population'!$D11/1000</f>
        <v>0</v>
      </c>
      <c r="AA14" s="12">
        <f>'1.1 Nominal NKS'!AA14/'4 GDP, Inflator, &amp; Population'!$D11/1000</f>
        <v>5.8307494156370758E-4</v>
      </c>
      <c r="AB14" s="12">
        <f>'1.1 Nominal NKS'!AB14/'4 GDP, Inflator, &amp; Population'!$D11/1000</f>
        <v>0.48436519582120879</v>
      </c>
      <c r="AC14" s="12">
        <f>'1.1 Nominal NKS'!AC14/'4 GDP, Inflator, &amp; Population'!$D11/1000</f>
        <v>5.2655946190907792E-2</v>
      </c>
      <c r="AD14" s="12">
        <f>'1.1 Nominal NKS'!AD14/'4 GDP, Inflator, &amp; Population'!$D11/1000</f>
        <v>0.8710990822977277</v>
      </c>
      <c r="AE14" s="12">
        <f>'1.1 Nominal NKS'!AE14/'4 GDP, Inflator, &amp; Population'!$D11/1000</f>
        <v>1.8164184515575062E-2</v>
      </c>
      <c r="AF14" s="12">
        <f>'1.1 Nominal NKS'!AF14/'4 GDP, Inflator, &amp; Population'!$D11/1000</f>
        <v>3.3850116872585031E-5</v>
      </c>
      <c r="AG14" s="12">
        <f>'1.1 Nominal NKS'!AG14/'4 GDP, Inflator, &amp; Population'!$D11/1000</f>
        <v>3.845864618613748E-2</v>
      </c>
      <c r="AH14" s="12">
        <f>'1.1 Nominal NKS'!AH14/'4 GDP, Inflator, &amp; Population'!$D11/1000</f>
        <v>6.3953031531746418E-2</v>
      </c>
      <c r="AI14" s="12">
        <f>'1.1 Nominal NKS'!AI14/'4 GDP, Inflator, &amp; Population'!$D11/1000</f>
        <v>1.7051490721747845E-2</v>
      </c>
      <c r="AJ14" s="12">
        <f>'1.1 Nominal NKS'!AJ14/'4 GDP, Inflator, &amp; Population'!$D11/1000</f>
        <v>8.0705051757859079E-4</v>
      </c>
      <c r="AK14" s="12">
        <f>'1.1 Nominal NKS'!AK14/'4 GDP, Inflator, &amp; Population'!$D11/1000</f>
        <v>7.5707274722129472E-2</v>
      </c>
      <c r="AL14" s="12">
        <f>'1.1 Nominal NKS'!AL14/'4 GDP, Inflator, &amp; Population'!$D11/1000</f>
        <v>2.3962314554214566E-3</v>
      </c>
      <c r="AM14" s="12">
        <f>'1.1 Nominal NKS'!AM14/'4 GDP, Inflator, &amp; Population'!$D11/1000</f>
        <v>2.999501979678481E-2</v>
      </c>
      <c r="AN14" s="12">
        <f>'1.1 Nominal NKS'!AN14/'4 GDP, Inflator, &amp; Population'!$D11/1000</f>
        <v>9.1671993512378958E-4</v>
      </c>
      <c r="AO14" s="12">
        <f>'1.1 Nominal NKS'!AO14/'4 GDP, Inflator, &amp; Population'!$D11/1000</f>
        <v>1.9287315746791965E-4</v>
      </c>
      <c r="AP14" s="12">
        <f>'1.1 Nominal NKS'!AP14/'4 GDP, Inflator, &amp; Population'!$D11/1000</f>
        <v>2.6211420121165863E-3</v>
      </c>
      <c r="AQ14" s="12">
        <f>'1.1 Nominal NKS'!AQ14/'4 GDP, Inflator, &amp; Population'!$D11/1000</f>
        <v>4.0499375089443304E-2</v>
      </c>
      <c r="AR14" s="12">
        <f>'1.1 Nominal NKS'!AR14/'4 GDP, Inflator, &amp; Population'!$D11/1000</f>
        <v>1.5153079234842342E-3</v>
      </c>
      <c r="AS14" s="12">
        <f>'1.1 Nominal NKS'!AS14/'4 GDP, Inflator, &amp; Population'!$D11/1000</f>
        <v>1.5004340981729714E-3</v>
      </c>
      <c r="AT14" s="12">
        <f>'1.1 Nominal NKS'!AT14/'4 GDP, Inflator, &amp; Population'!$D11/1000</f>
        <v>1.6883442255402375E-2</v>
      </c>
      <c r="AU14" s="12">
        <f>'1.1 Nominal NKS'!AU14/'4 GDP, Inflator, &amp; Population'!$D11/1000</f>
        <v>4.4923627343414589E-3</v>
      </c>
      <c r="AV14" s="12">
        <f>'1.1 Nominal NKS'!AV14/'4 GDP, Inflator, &amp; Population'!$D11/1000</f>
        <v>7.950407861470209E-3</v>
      </c>
      <c r="AW14" s="12">
        <f>'1.1 Nominal NKS'!AW14/'4 GDP, Inflator, &amp; Population'!$D11/1000</f>
        <v>4.4228936697991703E-2</v>
      </c>
    </row>
    <row r="15" spans="2:49" x14ac:dyDescent="0.3">
      <c r="B15" s="9">
        <v>1999</v>
      </c>
      <c r="C15" s="12">
        <f>'1.1 Nominal NKS'!C15/'4 GDP, Inflator, &amp; Population'!$D12/1000</f>
        <v>0.13005298413399319</v>
      </c>
      <c r="D15" s="12">
        <f>'1.1 Nominal NKS'!D15/'4 GDP, Inflator, &amp; Population'!$D12/1000</f>
        <v>3.8231926473303042E-2</v>
      </c>
      <c r="E15" s="12">
        <f>'1.1 Nominal NKS'!E15/'4 GDP, Inflator, &amp; Population'!$D12/1000</f>
        <v>0.23650149668691103</v>
      </c>
      <c r="F15" s="12">
        <f>'1.1 Nominal NKS'!F15/'4 GDP, Inflator, &amp; Population'!$D12/1000</f>
        <v>0.12678225185336173</v>
      </c>
      <c r="G15" s="12">
        <f>'1.1 Nominal NKS'!G15/'4 GDP, Inflator, &amp; Population'!$D12/1000</f>
        <v>2.9227688016026061E-2</v>
      </c>
      <c r="H15" s="12">
        <f>'1.1 Nominal NKS'!H15/'4 GDP, Inflator, &amp; Population'!$D12/1000</f>
        <v>1.4498165240671745E-2</v>
      </c>
      <c r="I15" s="12">
        <f>'1.1 Nominal NKS'!I15/'4 GDP, Inflator, &amp; Population'!$D12/1000</f>
        <v>6.5442869713365658E-5</v>
      </c>
      <c r="J15" s="12">
        <f>'1.1 Nominal NKS'!J15/'4 GDP, Inflator, &amp; Population'!$D12/1000</f>
        <v>6.9134293149607775E-3</v>
      </c>
      <c r="K15" s="12">
        <f>'1.1 Nominal NKS'!K15/'4 GDP, Inflator, &amp; Population'!$D12/1000</f>
        <v>4.2201467807462603E-2</v>
      </c>
      <c r="L15" s="12">
        <f>'1.1 Nominal NKS'!L15/'4 GDP, Inflator, &amp; Population'!$D12/1000</f>
        <v>5.0184747673345353E-2</v>
      </c>
      <c r="M15" s="12">
        <f>'1.1 Nominal NKS'!M15/'4 GDP, Inflator, &amp; Population'!$D12/1000</f>
        <v>6.6697567337949931E-2</v>
      </c>
      <c r="N15" s="12">
        <f>'1.1 Nominal NKS'!N15/'4 GDP, Inflator, &amp; Population'!$D12/1000</f>
        <v>0</v>
      </c>
      <c r="O15" s="12">
        <f>'1.1 Nominal NKS'!O15/'4 GDP, Inflator, &amp; Population'!$D12/1000</f>
        <v>3.1602793327467095E-4</v>
      </c>
      <c r="P15" s="12">
        <f>'1.1 Nominal NKS'!P15/'4 GDP, Inflator, &amp; Population'!$D12/1000</f>
        <v>2.870513732611911E-2</v>
      </c>
      <c r="Q15" s="12">
        <f>'1.1 Nominal NKS'!Q15/'4 GDP, Inflator, &amp; Population'!$D12/1000</f>
        <v>0</v>
      </c>
      <c r="R15" s="12">
        <f>'1.1 Nominal NKS'!R15/'4 GDP, Inflator, &amp; Population'!$D12/1000</f>
        <v>6.0611901596989495E-2</v>
      </c>
      <c r="S15" s="12">
        <f>'1.1 Nominal NKS'!S15/'4 GDP, Inflator, &amp; Population'!$D12/1000</f>
        <v>5.6592870649467358E-2</v>
      </c>
      <c r="T15" s="12">
        <f>'1.1 Nominal NKS'!T15/'4 GDP, Inflator, &amp; Population'!$D12/1000</f>
        <v>5.1094939434220131E-2</v>
      </c>
      <c r="U15" s="12">
        <f>'1.1 Nominal NKS'!U15/'4 GDP, Inflator, &amp; Population'!$D12/1000</f>
        <v>2.1819977685326668E-2</v>
      </c>
      <c r="V15" s="12">
        <f>'1.1 Nominal NKS'!V15/'4 GDP, Inflator, &amp; Population'!$D12/1000</f>
        <v>1.4234268810963623E-3</v>
      </c>
      <c r="W15" s="12">
        <f>'1.1 Nominal NKS'!W15/'4 GDP, Inflator, &amp; Population'!$D12/1000</f>
        <v>3.8184056315878154E-3</v>
      </c>
      <c r="X15" s="12">
        <f>'1.1 Nominal NKS'!X15/'4 GDP, Inflator, &amp; Population'!$D12/1000</f>
        <v>7.4496583228801982E-2</v>
      </c>
      <c r="Y15" s="12">
        <f>'1.1 Nominal NKS'!Y15/'4 GDP, Inflator, &amp; Population'!$D12/1000</f>
        <v>4.6185569440782004E-2</v>
      </c>
      <c r="Z15" s="12">
        <f>'1.1 Nominal NKS'!Z15/'4 GDP, Inflator, &amp; Population'!$D12/1000</f>
        <v>3.7444067923539212E-8</v>
      </c>
      <c r="AA15" s="12">
        <f>'1.1 Nominal NKS'!AA15/'4 GDP, Inflator, &amp; Population'!$D12/1000</f>
        <v>5.6196993241345737E-4</v>
      </c>
      <c r="AB15" s="12">
        <f>'1.1 Nominal NKS'!AB15/'4 GDP, Inflator, &amp; Population'!$D12/1000</f>
        <v>0.48297770205755153</v>
      </c>
      <c r="AC15" s="12">
        <f>'1.1 Nominal NKS'!AC15/'4 GDP, Inflator, &amp; Population'!$D12/1000</f>
        <v>4.8699464549828687E-2</v>
      </c>
      <c r="AD15" s="12">
        <f>'1.1 Nominal NKS'!AD15/'4 GDP, Inflator, &amp; Population'!$D12/1000</f>
        <v>0.87483150390113162</v>
      </c>
      <c r="AE15" s="12">
        <f>'1.1 Nominal NKS'!AE15/'4 GDP, Inflator, &amp; Population'!$D12/1000</f>
        <v>1.824915282796323E-2</v>
      </c>
      <c r="AF15" s="12">
        <f>'1.1 Nominal NKS'!AF15/'4 GDP, Inflator, &amp; Population'!$D12/1000</f>
        <v>4.1740774717765332E-5</v>
      </c>
      <c r="AG15" s="12">
        <f>'1.1 Nominal NKS'!AG15/'4 GDP, Inflator, &amp; Population'!$D12/1000</f>
        <v>4.0129079063149421E-2</v>
      </c>
      <c r="AH15" s="12">
        <f>'1.1 Nominal NKS'!AH15/'4 GDP, Inflator, &amp; Population'!$D12/1000</f>
        <v>6.5416144009885227E-2</v>
      </c>
      <c r="AI15" s="12">
        <f>'1.1 Nominal NKS'!AI15/'4 GDP, Inflator, &amp; Population'!$D12/1000</f>
        <v>1.7088798607080673E-2</v>
      </c>
      <c r="AJ15" s="12">
        <f>'1.1 Nominal NKS'!AJ15/'4 GDP, Inflator, &amp; Population'!$D12/1000</f>
        <v>7.7954805010016298E-4</v>
      </c>
      <c r="AK15" s="12">
        <f>'1.1 Nominal NKS'!AK15/'4 GDP, Inflator, &amp; Population'!$D12/1000</f>
        <v>7.6065190122254878E-2</v>
      </c>
      <c r="AL15" s="12">
        <f>'1.1 Nominal NKS'!AL15/'4 GDP, Inflator, &amp; Population'!$D12/1000</f>
        <v>2.5588152696908988E-3</v>
      </c>
      <c r="AM15" s="12">
        <f>'1.1 Nominal NKS'!AM15/'4 GDP, Inflator, &amp; Population'!$D12/1000</f>
        <v>3.1970344298204556E-2</v>
      </c>
      <c r="AN15" s="12">
        <f>'1.1 Nominal NKS'!AN15/'4 GDP, Inflator, &amp; Population'!$D12/1000</f>
        <v>8.5972516054144124E-4</v>
      </c>
      <c r="AO15" s="12">
        <f>'1.1 Nominal NKS'!AO15/'4 GDP, Inflator, &amp; Population'!$D12/1000</f>
        <v>1.7242057177091719E-4</v>
      </c>
      <c r="AP15" s="12">
        <f>'1.1 Nominal NKS'!AP15/'4 GDP, Inflator, &amp; Population'!$D12/1000</f>
        <v>2.6938104955722387E-3</v>
      </c>
      <c r="AQ15" s="12">
        <f>'1.1 Nominal NKS'!AQ15/'4 GDP, Inflator, &amp; Population'!$D12/1000</f>
        <v>3.9939200194709153E-2</v>
      </c>
      <c r="AR15" s="12">
        <f>'1.1 Nominal NKS'!AR15/'4 GDP, Inflator, &amp; Population'!$D12/1000</f>
        <v>1.6213281410892479E-3</v>
      </c>
      <c r="AS15" s="12">
        <f>'1.1 Nominal NKS'!AS15/'4 GDP, Inflator, &amp; Population'!$D12/1000</f>
        <v>1.5458221781214311E-3</v>
      </c>
      <c r="AT15" s="12">
        <f>'1.1 Nominal NKS'!AT15/'4 GDP, Inflator, &amp; Population'!$D12/1000</f>
        <v>1.7965551457510345E-2</v>
      </c>
      <c r="AU15" s="12">
        <f>'1.1 Nominal NKS'!AU15/'4 GDP, Inflator, &amp; Population'!$D12/1000</f>
        <v>4.4502929998315012E-3</v>
      </c>
      <c r="AV15" s="12">
        <f>'1.1 Nominal NKS'!AV15/'4 GDP, Inflator, &amp; Population'!$D12/1000</f>
        <v>8.5070394847696264E-3</v>
      </c>
      <c r="AW15" s="12">
        <f>'1.1 Nominal NKS'!AW15/'4 GDP, Inflator, &amp; Population'!$D12/1000</f>
        <v>4.5882472431804995E-2</v>
      </c>
    </row>
    <row r="16" spans="2:49" x14ac:dyDescent="0.3">
      <c r="B16" s="9">
        <v>2000</v>
      </c>
      <c r="C16" s="12">
        <f>'1.1 Nominal NKS'!C16/'4 GDP, Inflator, &amp; Population'!$D13/1000</f>
        <v>0.12641169216628778</v>
      </c>
      <c r="D16" s="12">
        <f>'1.1 Nominal NKS'!D16/'4 GDP, Inflator, &amp; Population'!$D13/1000</f>
        <v>3.7820777481868371E-2</v>
      </c>
      <c r="E16" s="12">
        <f>'1.1 Nominal NKS'!E16/'4 GDP, Inflator, &amp; Population'!$D13/1000</f>
        <v>0.22739351383724055</v>
      </c>
      <c r="F16" s="12">
        <f>'1.1 Nominal NKS'!F16/'4 GDP, Inflator, &amp; Population'!$D13/1000</f>
        <v>0.12496660410059408</v>
      </c>
      <c r="G16" s="12">
        <f>'1.1 Nominal NKS'!G16/'4 GDP, Inflator, &amp; Population'!$D13/1000</f>
        <v>2.9799300532549082E-2</v>
      </c>
      <c r="H16" s="12">
        <f>'1.1 Nominal NKS'!H16/'4 GDP, Inflator, &amp; Population'!$D13/1000</f>
        <v>1.6050225648906201E-2</v>
      </c>
      <c r="I16" s="12">
        <f>'1.1 Nominal NKS'!I16/'4 GDP, Inflator, &amp; Population'!$D13/1000</f>
        <v>6.2581140873804405E-5</v>
      </c>
      <c r="J16" s="12">
        <f>'1.1 Nominal NKS'!J16/'4 GDP, Inflator, &amp; Population'!$D13/1000</f>
        <v>6.5800987379558244E-3</v>
      </c>
      <c r="K16" s="12">
        <f>'1.1 Nominal NKS'!K16/'4 GDP, Inflator, &amp; Population'!$D13/1000</f>
        <v>4.1761439207270219E-2</v>
      </c>
      <c r="L16" s="12">
        <f>'1.1 Nominal NKS'!L16/'4 GDP, Inflator, &amp; Population'!$D13/1000</f>
        <v>4.7717992975115017E-2</v>
      </c>
      <c r="M16" s="12">
        <f>'1.1 Nominal NKS'!M16/'4 GDP, Inflator, &amp; Population'!$D13/1000</f>
        <v>6.5186295651588469E-2</v>
      </c>
      <c r="N16" s="12">
        <f>'1.1 Nominal NKS'!N16/'4 GDP, Inflator, &amp; Population'!$D13/1000</f>
        <v>0</v>
      </c>
      <c r="O16" s="12">
        <f>'1.1 Nominal NKS'!O16/'4 GDP, Inflator, &amp; Population'!$D13/1000</f>
        <v>3.6329915481016347E-4</v>
      </c>
      <c r="P16" s="12">
        <f>'1.1 Nominal NKS'!P16/'4 GDP, Inflator, &amp; Population'!$D13/1000</f>
        <v>2.9433864116083334E-2</v>
      </c>
      <c r="Q16" s="12">
        <f>'1.1 Nominal NKS'!Q16/'4 GDP, Inflator, &amp; Population'!$D13/1000</f>
        <v>0</v>
      </c>
      <c r="R16" s="12">
        <f>'1.1 Nominal NKS'!R16/'4 GDP, Inflator, &amp; Population'!$D13/1000</f>
        <v>6.0058730537229862E-2</v>
      </c>
      <c r="S16" s="12">
        <f>'1.1 Nominal NKS'!S16/'4 GDP, Inflator, &amp; Population'!$D13/1000</f>
        <v>5.6896254493106889E-2</v>
      </c>
      <c r="T16" s="12">
        <f>'1.1 Nominal NKS'!T16/'4 GDP, Inflator, &amp; Population'!$D13/1000</f>
        <v>4.9775304913052307E-2</v>
      </c>
      <c r="U16" s="12">
        <f>'1.1 Nominal NKS'!U16/'4 GDP, Inflator, &amp; Population'!$D13/1000</f>
        <v>2.1767886224472118E-2</v>
      </c>
      <c r="V16" s="12">
        <f>'1.1 Nominal NKS'!V16/'4 GDP, Inflator, &amp; Population'!$D13/1000</f>
        <v>1.3899707672062811E-3</v>
      </c>
      <c r="W16" s="12">
        <f>'1.1 Nominal NKS'!W16/'4 GDP, Inflator, &amp; Population'!$D13/1000</f>
        <v>3.8824152823040033E-3</v>
      </c>
      <c r="X16" s="12">
        <f>'1.1 Nominal NKS'!X16/'4 GDP, Inflator, &amp; Population'!$D13/1000</f>
        <v>7.4312543606319933E-2</v>
      </c>
      <c r="Y16" s="12">
        <f>'1.1 Nominal NKS'!Y16/'4 GDP, Inflator, &amp; Population'!$D13/1000</f>
        <v>4.2452918084755702E-2</v>
      </c>
      <c r="Z16" s="12">
        <f>'1.1 Nominal NKS'!Z16/'4 GDP, Inflator, &amp; Population'!$D13/1000</f>
        <v>2.6494979201441326E-8</v>
      </c>
      <c r="AA16" s="12">
        <f>'1.1 Nominal NKS'!AA16/'4 GDP, Inflator, &amp; Population'!$D13/1000</f>
        <v>5.5441627144989355E-4</v>
      </c>
      <c r="AB16" s="12">
        <f>'1.1 Nominal NKS'!AB16/'4 GDP, Inflator, &amp; Population'!$D13/1000</f>
        <v>0.46953131264958625</v>
      </c>
      <c r="AC16" s="12">
        <f>'1.1 Nominal NKS'!AC16/'4 GDP, Inflator, &amp; Population'!$D13/1000</f>
        <v>4.011368112409365E-2</v>
      </c>
      <c r="AD16" s="12">
        <f>'1.1 Nominal NKS'!AD16/'4 GDP, Inflator, &amp; Population'!$D13/1000</f>
        <v>0.8640433743018161</v>
      </c>
      <c r="AE16" s="12">
        <f>'1.1 Nominal NKS'!AE16/'4 GDP, Inflator, &amp; Population'!$D13/1000</f>
        <v>1.7694689523002058E-2</v>
      </c>
      <c r="AF16" s="12">
        <f>'1.1 Nominal NKS'!AF16/'4 GDP, Inflator, &amp; Population'!$D13/1000</f>
        <v>4.6216075387047488E-5</v>
      </c>
      <c r="AG16" s="12">
        <f>'1.1 Nominal NKS'!AG16/'4 GDP, Inflator, &amp; Population'!$D13/1000</f>
        <v>4.130466576583737E-2</v>
      </c>
      <c r="AH16" s="12">
        <f>'1.1 Nominal NKS'!AH16/'4 GDP, Inflator, &amp; Population'!$D13/1000</f>
        <v>6.980238278179618E-2</v>
      </c>
      <c r="AI16" s="12">
        <f>'1.1 Nominal NKS'!AI16/'4 GDP, Inflator, &amp; Population'!$D13/1000</f>
        <v>1.6580496162643846E-2</v>
      </c>
      <c r="AJ16" s="12">
        <f>'1.1 Nominal NKS'!AJ16/'4 GDP, Inflator, &amp; Population'!$D13/1000</f>
        <v>7.8810198800660614E-4</v>
      </c>
      <c r="AK16" s="12">
        <f>'1.1 Nominal NKS'!AK16/'4 GDP, Inflator, &amp; Population'!$D13/1000</f>
        <v>7.4651237757111688E-2</v>
      </c>
      <c r="AL16" s="12">
        <f>'1.1 Nominal NKS'!AL16/'4 GDP, Inflator, &amp; Population'!$D13/1000</f>
        <v>3.030071801393636E-3</v>
      </c>
      <c r="AM16" s="12">
        <f>'1.1 Nominal NKS'!AM16/'4 GDP, Inflator, &amp; Population'!$D13/1000</f>
        <v>3.2881735244504495E-2</v>
      </c>
      <c r="AN16" s="12">
        <f>'1.1 Nominal NKS'!AN16/'4 GDP, Inflator, &amp; Population'!$D13/1000</f>
        <v>7.6323203419618644E-4</v>
      </c>
      <c r="AO16" s="12">
        <f>'1.1 Nominal NKS'!AO16/'4 GDP, Inflator, &amp; Population'!$D13/1000</f>
        <v>1.573183548384248E-4</v>
      </c>
      <c r="AP16" s="12">
        <f>'1.1 Nominal NKS'!AP16/'4 GDP, Inflator, &amp; Population'!$D13/1000</f>
        <v>2.6452322284927009E-3</v>
      </c>
      <c r="AQ16" s="12">
        <f>'1.1 Nominal NKS'!AQ16/'4 GDP, Inflator, &amp; Population'!$D13/1000</f>
        <v>3.914354096565368E-2</v>
      </c>
      <c r="AR16" s="12">
        <f>'1.1 Nominal NKS'!AR16/'4 GDP, Inflator, &amp; Population'!$D13/1000</f>
        <v>1.4960125056301832E-3</v>
      </c>
      <c r="AS16" s="12">
        <f>'1.1 Nominal NKS'!AS16/'4 GDP, Inflator, &amp; Population'!$D13/1000</f>
        <v>1.4392690918404295E-3</v>
      </c>
      <c r="AT16" s="12">
        <f>'1.1 Nominal NKS'!AT16/'4 GDP, Inflator, &amp; Population'!$D13/1000</f>
        <v>1.7845331143081719E-2</v>
      </c>
      <c r="AU16" s="12">
        <f>'1.1 Nominal NKS'!AU16/'4 GDP, Inflator, &amp; Population'!$D13/1000</f>
        <v>4.3494157857086081E-3</v>
      </c>
      <c r="AV16" s="12">
        <f>'1.1 Nominal NKS'!AV16/'4 GDP, Inflator, &amp; Population'!$D13/1000</f>
        <v>8.7502848210264158E-3</v>
      </c>
      <c r="AW16" s="12">
        <f>'1.1 Nominal NKS'!AW16/'4 GDP, Inflator, &amp; Population'!$D13/1000</f>
        <v>4.5648897367282233E-2</v>
      </c>
    </row>
    <row r="17" spans="2:49" x14ac:dyDescent="0.3">
      <c r="B17" s="9">
        <v>2001</v>
      </c>
      <c r="C17" s="12">
        <f>'1.1 Nominal NKS'!C17/'4 GDP, Inflator, &amp; Population'!$D14/1000</f>
        <v>0.12662020637692883</v>
      </c>
      <c r="D17" s="12">
        <f>'1.1 Nominal NKS'!D17/'4 GDP, Inflator, &amp; Population'!$D14/1000</f>
        <v>3.6681527867868255E-2</v>
      </c>
      <c r="E17" s="12">
        <f>'1.1 Nominal NKS'!E17/'4 GDP, Inflator, &amp; Population'!$D14/1000</f>
        <v>0.22414296753536578</v>
      </c>
      <c r="F17" s="12">
        <f>'1.1 Nominal NKS'!F17/'4 GDP, Inflator, &amp; Population'!$D14/1000</f>
        <v>0.12458353202516052</v>
      </c>
      <c r="G17" s="12">
        <f>'1.1 Nominal NKS'!G17/'4 GDP, Inflator, &amp; Population'!$D14/1000</f>
        <v>3.2598578092273796E-2</v>
      </c>
      <c r="H17" s="12">
        <f>'1.1 Nominal NKS'!H17/'4 GDP, Inflator, &amp; Population'!$D14/1000</f>
        <v>1.631614082226988E-2</v>
      </c>
      <c r="I17" s="12">
        <f>'1.1 Nominal NKS'!I17/'4 GDP, Inflator, &amp; Population'!$D14/1000</f>
        <v>7.6602775390315333E-5</v>
      </c>
      <c r="J17" s="12">
        <f>'1.1 Nominal NKS'!J17/'4 GDP, Inflator, &amp; Population'!$D14/1000</f>
        <v>6.5084655245788098E-3</v>
      </c>
      <c r="K17" s="12">
        <f>'1.1 Nominal NKS'!K17/'4 GDP, Inflator, &amp; Population'!$D14/1000</f>
        <v>4.1154932868264923E-2</v>
      </c>
      <c r="L17" s="12">
        <f>'1.1 Nominal NKS'!L17/'4 GDP, Inflator, &amp; Population'!$D14/1000</f>
        <v>4.6257028818966081E-2</v>
      </c>
      <c r="M17" s="12">
        <f>'1.1 Nominal NKS'!M17/'4 GDP, Inflator, &amp; Population'!$D14/1000</f>
        <v>6.5143186863811833E-2</v>
      </c>
      <c r="N17" s="12">
        <f>'1.1 Nominal NKS'!N17/'4 GDP, Inflator, &amp; Population'!$D14/1000</f>
        <v>0</v>
      </c>
      <c r="O17" s="12">
        <f>'1.1 Nominal NKS'!O17/'4 GDP, Inflator, &amp; Population'!$D14/1000</f>
        <v>4.1562429593037327E-4</v>
      </c>
      <c r="P17" s="12">
        <f>'1.1 Nominal NKS'!P17/'4 GDP, Inflator, &amp; Population'!$D14/1000</f>
        <v>2.9170186667111707E-2</v>
      </c>
      <c r="Q17" s="12">
        <f>'1.1 Nominal NKS'!Q17/'4 GDP, Inflator, &amp; Population'!$D14/1000</f>
        <v>0</v>
      </c>
      <c r="R17" s="12">
        <f>'1.1 Nominal NKS'!R17/'4 GDP, Inflator, &amp; Population'!$D14/1000</f>
        <v>6.0628251237076415E-2</v>
      </c>
      <c r="S17" s="12">
        <f>'1.1 Nominal NKS'!S17/'4 GDP, Inflator, &amp; Population'!$D14/1000</f>
        <v>5.9322616176703744E-2</v>
      </c>
      <c r="T17" s="12">
        <f>'1.1 Nominal NKS'!T17/'4 GDP, Inflator, &amp; Population'!$D14/1000</f>
        <v>4.8700773537829922E-2</v>
      </c>
      <c r="U17" s="12">
        <f>'1.1 Nominal NKS'!U17/'4 GDP, Inflator, &amp; Population'!$D14/1000</f>
        <v>2.2907519782313826E-2</v>
      </c>
      <c r="V17" s="12">
        <f>'1.1 Nominal NKS'!V17/'4 GDP, Inflator, &amp; Population'!$D14/1000</f>
        <v>1.3210474052687356E-3</v>
      </c>
      <c r="W17" s="12">
        <f>'1.1 Nominal NKS'!W17/'4 GDP, Inflator, &amp; Population'!$D14/1000</f>
        <v>3.9495239446257066E-3</v>
      </c>
      <c r="X17" s="12">
        <f>'1.1 Nominal NKS'!X17/'4 GDP, Inflator, &amp; Population'!$D14/1000</f>
        <v>8.189488396932551E-2</v>
      </c>
      <c r="Y17" s="12">
        <f>'1.1 Nominal NKS'!Y17/'4 GDP, Inflator, &amp; Population'!$D14/1000</f>
        <v>4.098313998663615E-2</v>
      </c>
      <c r="Z17" s="12">
        <f>'1.1 Nominal NKS'!Z17/'4 GDP, Inflator, &amp; Population'!$D14/1000</f>
        <v>2.5033586728861222E-8</v>
      </c>
      <c r="AA17" s="12">
        <f>'1.1 Nominal NKS'!AA17/'4 GDP, Inflator, &amp; Population'!$D14/1000</f>
        <v>7.8408531446357195E-4</v>
      </c>
      <c r="AB17" s="12">
        <f>'1.1 Nominal NKS'!AB17/'4 GDP, Inflator, &amp; Population'!$D14/1000</f>
        <v>0.4574605929622243</v>
      </c>
      <c r="AC17" s="12">
        <f>'1.1 Nominal NKS'!AC17/'4 GDP, Inflator, &amp; Population'!$D14/1000</f>
        <v>3.813737597943908E-2</v>
      </c>
      <c r="AD17" s="12">
        <f>'1.1 Nominal NKS'!AD17/'4 GDP, Inflator, &amp; Population'!$D14/1000</f>
        <v>0.85215830008451843</v>
      </c>
      <c r="AE17" s="12">
        <f>'1.1 Nominal NKS'!AE17/'4 GDP, Inflator, &amp; Population'!$D14/1000</f>
        <v>1.7255501130683668E-2</v>
      </c>
      <c r="AF17" s="12">
        <f>'1.1 Nominal NKS'!AF17/'4 GDP, Inflator, &amp; Population'!$D14/1000</f>
        <v>6.558799722961641E-5</v>
      </c>
      <c r="AG17" s="12">
        <f>'1.1 Nominal NKS'!AG17/'4 GDP, Inflator, &amp; Population'!$D14/1000</f>
        <v>4.2889384924774072E-2</v>
      </c>
      <c r="AH17" s="12">
        <f>'1.1 Nominal NKS'!AH17/'4 GDP, Inflator, &amp; Population'!$D14/1000</f>
        <v>6.7614507797962256E-2</v>
      </c>
      <c r="AI17" s="12">
        <f>'1.1 Nominal NKS'!AI17/'4 GDP, Inflator, &amp; Population'!$D14/1000</f>
        <v>1.6516609784794599E-2</v>
      </c>
      <c r="AJ17" s="12">
        <f>'1.1 Nominal NKS'!AJ17/'4 GDP, Inflator, &amp; Population'!$D14/1000</f>
        <v>8.015253798846786E-4</v>
      </c>
      <c r="AK17" s="12">
        <f>'1.1 Nominal NKS'!AK17/'4 GDP, Inflator, &amp; Population'!$D14/1000</f>
        <v>7.2063785578985129E-2</v>
      </c>
      <c r="AL17" s="12">
        <f>'1.1 Nominal NKS'!AL17/'4 GDP, Inflator, &amp; Population'!$D14/1000</f>
        <v>3.4793097405685959E-3</v>
      </c>
      <c r="AM17" s="12">
        <f>'1.1 Nominal NKS'!AM17/'4 GDP, Inflator, &amp; Population'!$D14/1000</f>
        <v>3.2239362811772462E-2</v>
      </c>
      <c r="AN17" s="12">
        <f>'1.1 Nominal NKS'!AN17/'4 GDP, Inflator, &amp; Population'!$D14/1000</f>
        <v>8.9287293785829326E-4</v>
      </c>
      <c r="AO17" s="12">
        <f>'1.1 Nominal NKS'!AO17/'4 GDP, Inflator, &amp; Population'!$D14/1000</f>
        <v>1.5387311309340032E-4</v>
      </c>
      <c r="AP17" s="12">
        <f>'1.1 Nominal NKS'!AP17/'4 GDP, Inflator, &amp; Population'!$D14/1000</f>
        <v>2.677483957643171E-3</v>
      </c>
      <c r="AQ17" s="12">
        <f>'1.1 Nominal NKS'!AQ17/'4 GDP, Inflator, &amp; Population'!$D14/1000</f>
        <v>3.9295604936623305E-2</v>
      </c>
      <c r="AR17" s="12">
        <f>'1.1 Nominal NKS'!AR17/'4 GDP, Inflator, &amp; Population'!$D14/1000</f>
        <v>1.4894399986648754E-3</v>
      </c>
      <c r="AS17" s="12">
        <f>'1.1 Nominal NKS'!AS17/'4 GDP, Inflator, &amp; Population'!$D14/1000</f>
        <v>1.544622368344195E-3</v>
      </c>
      <c r="AT17" s="12">
        <f>'1.1 Nominal NKS'!AT17/'4 GDP, Inflator, &amp; Population'!$D14/1000</f>
        <v>1.8186992548335685E-2</v>
      </c>
      <c r="AU17" s="12">
        <f>'1.1 Nominal NKS'!AU17/'4 GDP, Inflator, &amp; Population'!$D14/1000</f>
        <v>4.2612672001602148E-3</v>
      </c>
      <c r="AV17" s="12">
        <f>'1.1 Nominal NKS'!AV17/'4 GDP, Inflator, &amp; Population'!$D14/1000</f>
        <v>9.2153389130416648E-3</v>
      </c>
      <c r="AW17" s="12">
        <f>'1.1 Nominal NKS'!AW17/'4 GDP, Inflator, &amp; Population'!$D14/1000</f>
        <v>4.5670441175243451E-2</v>
      </c>
    </row>
    <row r="18" spans="2:49" x14ac:dyDescent="0.3">
      <c r="B18" s="9">
        <v>2002</v>
      </c>
      <c r="C18" s="12">
        <f>'1.1 Nominal NKS'!C18/'4 GDP, Inflator, &amp; Population'!$D15/1000</f>
        <v>0.12403099174133796</v>
      </c>
      <c r="D18" s="12">
        <f>'1.1 Nominal NKS'!D18/'4 GDP, Inflator, &amp; Population'!$D15/1000</f>
        <v>3.3414265693104593E-2</v>
      </c>
      <c r="E18" s="12">
        <f>'1.1 Nominal NKS'!E18/'4 GDP, Inflator, &amp; Population'!$D15/1000</f>
        <v>0.21503135600541948</v>
      </c>
      <c r="F18" s="12">
        <f>'1.1 Nominal NKS'!F18/'4 GDP, Inflator, &amp; Population'!$D15/1000</f>
        <v>0.11740155813150907</v>
      </c>
      <c r="G18" s="12">
        <f>'1.1 Nominal NKS'!G18/'4 GDP, Inflator, &amp; Population'!$D15/1000</f>
        <v>3.3223405743054255E-2</v>
      </c>
      <c r="H18" s="12">
        <f>'1.1 Nominal NKS'!H18/'4 GDP, Inflator, &amp; Population'!$D15/1000</f>
        <v>1.750607557958854E-2</v>
      </c>
      <c r="I18" s="12">
        <f>'1.1 Nominal NKS'!I18/'4 GDP, Inflator, &amp; Population'!$D15/1000</f>
        <v>3.1955062465038223E-5</v>
      </c>
      <c r="J18" s="12">
        <f>'1.1 Nominal NKS'!J18/'4 GDP, Inflator, &amp; Population'!$D15/1000</f>
        <v>6.0358785505624964E-3</v>
      </c>
      <c r="K18" s="12">
        <f>'1.1 Nominal NKS'!K18/'4 GDP, Inflator, &amp; Population'!$D15/1000</f>
        <v>3.9057112001988935E-2</v>
      </c>
      <c r="L18" s="12">
        <f>'1.1 Nominal NKS'!L18/'4 GDP, Inflator, &amp; Population'!$D15/1000</f>
        <v>4.2084384265505627E-2</v>
      </c>
      <c r="M18" s="12">
        <f>'1.1 Nominal NKS'!M18/'4 GDP, Inflator, &amp; Population'!$D15/1000</f>
        <v>6.3594350511429878E-2</v>
      </c>
      <c r="N18" s="12">
        <f>'1.1 Nominal NKS'!N18/'4 GDP, Inflator, &amp; Population'!$D15/1000</f>
        <v>0</v>
      </c>
      <c r="O18" s="12">
        <f>'1.1 Nominal NKS'!O18/'4 GDP, Inflator, &amp; Population'!$D15/1000</f>
        <v>4.4533532226987381E-4</v>
      </c>
      <c r="P18" s="12">
        <f>'1.1 Nominal NKS'!P18/'4 GDP, Inflator, &amp; Population'!$D15/1000</f>
        <v>2.5973320280937288E-2</v>
      </c>
      <c r="Q18" s="12">
        <f>'1.1 Nominal NKS'!Q18/'4 GDP, Inflator, &amp; Population'!$D15/1000</f>
        <v>0</v>
      </c>
      <c r="R18" s="12">
        <f>'1.1 Nominal NKS'!R18/'4 GDP, Inflator, &amp; Population'!$D15/1000</f>
        <v>6.0011102305923304E-2</v>
      </c>
      <c r="S18" s="12">
        <f>'1.1 Nominal NKS'!S18/'4 GDP, Inflator, &amp; Population'!$D15/1000</f>
        <v>5.986632947976879E-2</v>
      </c>
      <c r="T18" s="12">
        <f>'1.1 Nominal NKS'!T18/'4 GDP, Inflator, &amp; Population'!$D15/1000</f>
        <v>4.7114954316613833E-2</v>
      </c>
      <c r="U18" s="12">
        <f>'1.1 Nominal NKS'!U18/'4 GDP, Inflator, &amp; Population'!$D15/1000</f>
        <v>2.1822308048768821E-2</v>
      </c>
      <c r="V18" s="12">
        <f>'1.1 Nominal NKS'!V18/'4 GDP, Inflator, &amp; Population'!$D15/1000</f>
        <v>1.2387578469761947E-3</v>
      </c>
      <c r="W18" s="12">
        <f>'1.1 Nominal NKS'!W18/'4 GDP, Inflator, &amp; Population'!$D15/1000</f>
        <v>4.1741951022437693E-3</v>
      </c>
      <c r="X18" s="12">
        <f>'1.1 Nominal NKS'!X18/'4 GDP, Inflator, &amp; Population'!$D15/1000</f>
        <v>7.2889598483435888E-2</v>
      </c>
      <c r="Y18" s="12">
        <f>'1.1 Nominal NKS'!Y18/'4 GDP, Inflator, &amp; Population'!$D15/1000</f>
        <v>3.9361221535045565E-2</v>
      </c>
      <c r="Z18" s="12">
        <f>'1.1 Nominal NKS'!Z18/'4 GDP, Inflator, &amp; Population'!$D15/1000</f>
        <v>1.5538566722605506E-8</v>
      </c>
      <c r="AA18" s="12">
        <f>'1.1 Nominal NKS'!AA18/'4 GDP, Inflator, &amp; Population'!$D15/1000</f>
        <v>7.0597147119149729E-4</v>
      </c>
      <c r="AB18" s="12">
        <f>'1.1 Nominal NKS'!AB18/'4 GDP, Inflator, &amp; Population'!$D15/1000</f>
        <v>0.4398417940829138</v>
      </c>
      <c r="AC18" s="12">
        <f>'1.1 Nominal NKS'!AC18/'4 GDP, Inflator, &amp; Population'!$D15/1000</f>
        <v>3.5954246690285289E-2</v>
      </c>
      <c r="AD18" s="12">
        <f>'1.1 Nominal NKS'!AD18/'4 GDP, Inflator, &amp; Population'!$D15/1000</f>
        <v>0.83645516298180222</v>
      </c>
      <c r="AE18" s="12">
        <f>'1.1 Nominal NKS'!AE18/'4 GDP, Inflator, &amp; Population'!$D15/1000</f>
        <v>1.6737825532972837E-2</v>
      </c>
      <c r="AF18" s="12">
        <f>'1.1 Nominal NKS'!AF18/'4 GDP, Inflator, &amp; Population'!$D15/1000</f>
        <v>6.6466219155945057E-5</v>
      </c>
      <c r="AG18" s="12">
        <f>'1.1 Nominal NKS'!AG18/'4 GDP, Inflator, &amp; Population'!$D15/1000</f>
        <v>4.2883398595313565E-2</v>
      </c>
      <c r="AH18" s="12">
        <f>'1.1 Nominal NKS'!AH18/'4 GDP, Inflator, &amp; Population'!$D15/1000</f>
        <v>6.4024620858971967E-2</v>
      </c>
      <c r="AI18" s="12">
        <f>'1.1 Nominal NKS'!AI18/'4 GDP, Inflator, &amp; Population'!$D15/1000</f>
        <v>1.606012648393312E-2</v>
      </c>
      <c r="AJ18" s="12">
        <f>'1.1 Nominal NKS'!AJ18/'4 GDP, Inflator, &amp; Population'!$D15/1000</f>
        <v>8.2270495369507111E-4</v>
      </c>
      <c r="AK18" s="12">
        <f>'1.1 Nominal NKS'!AK18/'4 GDP, Inflator, &amp; Population'!$D15/1000</f>
        <v>6.9517395425445952E-2</v>
      </c>
      <c r="AL18" s="12">
        <f>'1.1 Nominal NKS'!AL18/'4 GDP, Inflator, &amp; Population'!$D15/1000</f>
        <v>3.460842811859034E-3</v>
      </c>
      <c r="AM18" s="12">
        <f>'1.1 Nominal NKS'!AM18/'4 GDP, Inflator, &amp; Population'!$D15/1000</f>
        <v>3.1629366337249054E-2</v>
      </c>
      <c r="AN18" s="12">
        <f>'1.1 Nominal NKS'!AN18/'4 GDP, Inflator, &amp; Population'!$D15/1000</f>
        <v>9.2634719373484989E-4</v>
      </c>
      <c r="AO18" s="12">
        <f>'1.1 Nominal NKS'!AO18/'4 GDP, Inflator, &amp; Population'!$D15/1000</f>
        <v>1.292187208651874E-4</v>
      </c>
      <c r="AP18" s="12">
        <f>'1.1 Nominal NKS'!AP18/'4 GDP, Inflator, &amp; Population'!$D15/1000</f>
        <v>2.6887003542793212E-3</v>
      </c>
      <c r="AQ18" s="12">
        <f>'1.1 Nominal NKS'!AQ18/'4 GDP, Inflator, &amp; Population'!$D15/1000</f>
        <v>3.8300787805332838E-2</v>
      </c>
      <c r="AR18" s="12">
        <f>'1.1 Nominal NKS'!AR18/'4 GDP, Inflator, &amp; Population'!$D15/1000</f>
        <v>1.6034790850891914E-3</v>
      </c>
      <c r="AS18" s="12">
        <f>'1.1 Nominal NKS'!AS18/'4 GDP, Inflator, &amp; Population'!$D15/1000</f>
        <v>1.4696997948909192E-3</v>
      </c>
      <c r="AT18" s="12">
        <f>'1.1 Nominal NKS'!AT18/'4 GDP, Inflator, &amp; Population'!$D15/1000</f>
        <v>1.8512710547579091E-2</v>
      </c>
      <c r="AU18" s="12">
        <f>'1.1 Nominal NKS'!AU18/'4 GDP, Inflator, &amp; Population'!$D15/1000</f>
        <v>4.2460065883522897E-3</v>
      </c>
      <c r="AV18" s="12">
        <f>'1.1 Nominal NKS'!AV18/'4 GDP, Inflator, &amp; Population'!$D15/1000</f>
        <v>9.7431707999254148E-3</v>
      </c>
      <c r="AW18" s="12">
        <f>'1.1 Nominal NKS'!AW18/'4 GDP, Inflator, &amp; Population'!$D15/1000</f>
        <v>4.5152946112250604E-2</v>
      </c>
    </row>
    <row r="19" spans="2:49" x14ac:dyDescent="0.3">
      <c r="B19" s="9">
        <v>2003</v>
      </c>
      <c r="C19" s="12">
        <f>'1.1 Nominal NKS'!C19/'4 GDP, Inflator, &amp; Population'!$D16/1000</f>
        <v>0.12425920622516932</v>
      </c>
      <c r="D19" s="12">
        <f>'1.1 Nominal NKS'!D19/'4 GDP, Inflator, &amp; Population'!$D16/1000</f>
        <v>3.4464199033803301E-2</v>
      </c>
      <c r="E19" s="12">
        <f>'1.1 Nominal NKS'!E19/'4 GDP, Inflator, &amp; Population'!$D16/1000</f>
        <v>0.20587173473134487</v>
      </c>
      <c r="F19" s="12">
        <f>'1.1 Nominal NKS'!F19/'4 GDP, Inflator, &amp; Population'!$D16/1000</f>
        <v>0.1167969828731252</v>
      </c>
      <c r="G19" s="12">
        <f>'1.1 Nominal NKS'!G19/'4 GDP, Inflator, &amp; Population'!$D16/1000</f>
        <v>3.3397141610137515E-2</v>
      </c>
      <c r="H19" s="12">
        <f>'1.1 Nominal NKS'!H19/'4 GDP, Inflator, &amp; Population'!$D16/1000</f>
        <v>1.809587146122606E-2</v>
      </c>
      <c r="I19" s="12">
        <f>'1.1 Nominal NKS'!I19/'4 GDP, Inflator, &amp; Population'!$D16/1000</f>
        <v>5.6524215681197806E-5</v>
      </c>
      <c r="J19" s="12">
        <f>'1.1 Nominal NKS'!J19/'4 GDP, Inflator, &amp; Population'!$D16/1000</f>
        <v>5.7161657333501007E-3</v>
      </c>
      <c r="K19" s="12">
        <f>'1.1 Nominal NKS'!K19/'4 GDP, Inflator, &amp; Population'!$D16/1000</f>
        <v>3.863414237207892E-2</v>
      </c>
      <c r="L19" s="12">
        <f>'1.1 Nominal NKS'!L19/'4 GDP, Inflator, &amp; Population'!$D16/1000</f>
        <v>4.0266199970039392E-2</v>
      </c>
      <c r="M19" s="12">
        <f>'1.1 Nominal NKS'!M19/'4 GDP, Inflator, &amp; Population'!$D16/1000</f>
        <v>6.4423776955497544E-2</v>
      </c>
      <c r="N19" s="12">
        <f>'1.1 Nominal NKS'!N19/'4 GDP, Inflator, &amp; Population'!$D16/1000</f>
        <v>0</v>
      </c>
      <c r="O19" s="12">
        <f>'1.1 Nominal NKS'!O19/'4 GDP, Inflator, &amp; Population'!$D16/1000</f>
        <v>4.5689852863937979E-4</v>
      </c>
      <c r="P19" s="12">
        <f>'1.1 Nominal NKS'!P19/'4 GDP, Inflator, &amp; Population'!$D16/1000</f>
        <v>2.6176119425067132E-2</v>
      </c>
      <c r="Q19" s="12">
        <f>'1.1 Nominal NKS'!Q19/'4 GDP, Inflator, &amp; Population'!$D16/1000</f>
        <v>0</v>
      </c>
      <c r="R19" s="12">
        <f>'1.1 Nominal NKS'!R19/'4 GDP, Inflator, &amp; Population'!$D16/1000</f>
        <v>5.9372655920580553E-2</v>
      </c>
      <c r="S19" s="12">
        <f>'1.1 Nominal NKS'!S19/'4 GDP, Inflator, &amp; Population'!$D16/1000</f>
        <v>6.0735983607163729E-2</v>
      </c>
      <c r="T19" s="12">
        <f>'1.1 Nominal NKS'!T19/'4 GDP, Inflator, &amp; Population'!$D16/1000</f>
        <v>4.814388116673201E-2</v>
      </c>
      <c r="U19" s="12">
        <f>'1.1 Nominal NKS'!U19/'4 GDP, Inflator, &amp; Population'!$D16/1000</f>
        <v>2.050545809376372E-2</v>
      </c>
      <c r="V19" s="12">
        <f>'1.1 Nominal NKS'!V19/'4 GDP, Inflator, &amp; Population'!$D16/1000</f>
        <v>1.2120120431125677E-3</v>
      </c>
      <c r="W19" s="12">
        <f>'1.1 Nominal NKS'!W19/'4 GDP, Inflator, &amp; Population'!$D16/1000</f>
        <v>4.6511418024722407E-3</v>
      </c>
      <c r="X19" s="12">
        <f>'1.1 Nominal NKS'!X19/'4 GDP, Inflator, &amp; Population'!$D16/1000</f>
        <v>7.0221081364984728E-2</v>
      </c>
      <c r="Y19" s="12">
        <f>'1.1 Nominal NKS'!Y19/'4 GDP, Inflator, &amp; Population'!$D16/1000</f>
        <v>3.8099181517792083E-2</v>
      </c>
      <c r="Z19" s="12">
        <f>'1.1 Nominal NKS'!Z19/'4 GDP, Inflator, &amp; Population'!$D16/1000</f>
        <v>7.397489292134249E-9</v>
      </c>
      <c r="AA19" s="12">
        <f>'1.1 Nominal NKS'!AA19/'4 GDP, Inflator, &amp; Population'!$D16/1000</f>
        <v>6.9247897263668707E-4</v>
      </c>
      <c r="AB19" s="12">
        <f>'1.1 Nominal NKS'!AB19/'4 GDP, Inflator, &amp; Population'!$D16/1000</f>
        <v>0.44533191054955951</v>
      </c>
      <c r="AC19" s="12">
        <f>'1.1 Nominal NKS'!AC19/'4 GDP, Inflator, &amp; Population'!$D16/1000</f>
        <v>3.5902434513726045E-2</v>
      </c>
      <c r="AD19" s="12">
        <f>'1.1 Nominal NKS'!AD19/'4 GDP, Inflator, &amp; Population'!$D16/1000</f>
        <v>0.85886670837888657</v>
      </c>
      <c r="AE19" s="12">
        <f>'1.1 Nominal NKS'!AE19/'4 GDP, Inflator, &amp; Population'!$D16/1000</f>
        <v>1.6449264319689898E-2</v>
      </c>
      <c r="AF19" s="12">
        <f>'1.1 Nominal NKS'!AF19/'4 GDP, Inflator, &amp; Population'!$D16/1000</f>
        <v>5.7559864182096599E-5</v>
      </c>
      <c r="AG19" s="12">
        <f>'1.1 Nominal NKS'!AG19/'4 GDP, Inflator, &amp; Population'!$D16/1000</f>
        <v>4.3997100184197488E-2</v>
      </c>
      <c r="AH19" s="12">
        <f>'1.1 Nominal NKS'!AH19/'4 GDP, Inflator, &amp; Population'!$D16/1000</f>
        <v>6.0046722542369119E-2</v>
      </c>
      <c r="AI19" s="12">
        <f>'1.1 Nominal NKS'!AI19/'4 GDP, Inflator, &amp; Population'!$D16/1000</f>
        <v>1.5556424349575755E-2</v>
      </c>
      <c r="AJ19" s="12">
        <f>'1.1 Nominal NKS'!AJ19/'4 GDP, Inflator, &amp; Population'!$D16/1000</f>
        <v>6.0649795459421076E-4</v>
      </c>
      <c r="AK19" s="12">
        <f>'1.1 Nominal NKS'!AK19/'4 GDP, Inflator, &amp; Population'!$D16/1000</f>
        <v>6.9022000133154807E-2</v>
      </c>
      <c r="AL19" s="12">
        <f>'1.1 Nominal NKS'!AL19/'4 GDP, Inflator, &amp; Population'!$D16/1000</f>
        <v>3.7052914240906639E-3</v>
      </c>
      <c r="AM19" s="12">
        <f>'1.1 Nominal NKS'!AM19/'4 GDP, Inflator, &amp; Population'!$D16/1000</f>
        <v>3.2844171888061192E-2</v>
      </c>
      <c r="AN19" s="12">
        <f>'1.1 Nominal NKS'!AN19/'4 GDP, Inflator, &amp; Population'!$D16/1000</f>
        <v>1.0767341564273086E-3</v>
      </c>
      <c r="AO19" s="12">
        <f>'1.1 Nominal NKS'!AO19/'4 GDP, Inflator, &amp; Population'!$D16/1000</f>
        <v>1.1938807968575466E-4</v>
      </c>
      <c r="AP19" s="12">
        <f>'1.1 Nominal NKS'!AP19/'4 GDP, Inflator, &amp; Population'!$D16/1000</f>
        <v>2.8889340957678963E-3</v>
      </c>
      <c r="AQ19" s="12">
        <f>'1.1 Nominal NKS'!AQ19/'4 GDP, Inflator, &amp; Population'!$D16/1000</f>
        <v>3.8963663532597038E-2</v>
      </c>
      <c r="AR19" s="12">
        <f>'1.1 Nominal NKS'!AR19/'4 GDP, Inflator, &amp; Population'!$D16/1000</f>
        <v>2.0706978051649272E-3</v>
      </c>
      <c r="AS19" s="12">
        <f>'1.1 Nominal NKS'!AS19/'4 GDP, Inflator, &amp; Population'!$D16/1000</f>
        <v>1.5263091706674754E-3</v>
      </c>
      <c r="AT19" s="12">
        <f>'1.1 Nominal NKS'!AT19/'4 GDP, Inflator, &amp; Population'!$D16/1000</f>
        <v>1.8860579519311145E-2</v>
      </c>
      <c r="AU19" s="12">
        <f>'1.1 Nominal NKS'!AU19/'4 GDP, Inflator, &amp; Population'!$D16/1000</f>
        <v>4.2683439240721694E-3</v>
      </c>
      <c r="AV19" s="12">
        <f>'1.1 Nominal NKS'!AV19/'4 GDP, Inflator, &amp; Population'!$D16/1000</f>
        <v>1.0294005814426584E-2</v>
      </c>
      <c r="AW19" s="12">
        <f>'1.1 Nominal NKS'!AW19/'4 GDP, Inflator, &amp; Population'!$D16/1000</f>
        <v>4.5996663732329246E-2</v>
      </c>
    </row>
    <row r="20" spans="2:49" x14ac:dyDescent="0.3">
      <c r="B20" s="9">
        <v>2004</v>
      </c>
      <c r="C20" s="12">
        <f>'1.1 Nominal NKS'!C20/'4 GDP, Inflator, &amp; Population'!$D17/1000</f>
        <v>0.12320823843752866</v>
      </c>
      <c r="D20" s="12">
        <f>'1.1 Nominal NKS'!D20/'4 GDP, Inflator, &amp; Population'!$D17/1000</f>
        <v>3.7392641040423315E-2</v>
      </c>
      <c r="E20" s="12">
        <f>'1.1 Nominal NKS'!E20/'4 GDP, Inflator, &amp; Population'!$D17/1000</f>
        <v>0.19883997136317977</v>
      </c>
      <c r="F20" s="12">
        <f>'1.1 Nominal NKS'!F20/'4 GDP, Inflator, &amp; Population'!$D17/1000</f>
        <v>0.11650784463590778</v>
      </c>
      <c r="G20" s="12">
        <f>'1.1 Nominal NKS'!G20/'4 GDP, Inflator, &amp; Population'!$D17/1000</f>
        <v>3.4545812514705683E-2</v>
      </c>
      <c r="H20" s="12">
        <f>'1.1 Nominal NKS'!H20/'4 GDP, Inflator, &amp; Population'!$D17/1000</f>
        <v>1.8811801912776292E-2</v>
      </c>
      <c r="I20" s="12">
        <f>'1.1 Nominal NKS'!I20/'4 GDP, Inflator, &amp; Population'!$D17/1000</f>
        <v>5.24352604116206E-5</v>
      </c>
      <c r="J20" s="12">
        <f>'1.1 Nominal NKS'!J20/'4 GDP, Inflator, &amp; Population'!$D17/1000</f>
        <v>5.5168025356050433E-3</v>
      </c>
      <c r="K20" s="12">
        <f>'1.1 Nominal NKS'!K20/'4 GDP, Inflator, &amp; Population'!$D17/1000</f>
        <v>4.0177374707616502E-2</v>
      </c>
      <c r="L20" s="12">
        <f>'1.1 Nominal NKS'!L20/'4 GDP, Inflator, &amp; Population'!$D17/1000</f>
        <v>4.0222902788023943E-2</v>
      </c>
      <c r="M20" s="12">
        <f>'1.1 Nominal NKS'!M20/'4 GDP, Inflator, &amp; Population'!$D17/1000</f>
        <v>6.6585603727526935E-2</v>
      </c>
      <c r="N20" s="12">
        <f>'1.1 Nominal NKS'!N20/'4 GDP, Inflator, &amp; Population'!$D17/1000</f>
        <v>0</v>
      </c>
      <c r="O20" s="12">
        <f>'1.1 Nominal NKS'!O20/'4 GDP, Inflator, &amp; Population'!$D17/1000</f>
        <v>6.237560725803103E-4</v>
      </c>
      <c r="P20" s="12">
        <f>'1.1 Nominal NKS'!P20/'4 GDP, Inflator, &amp; Population'!$D17/1000</f>
        <v>2.5217692488685276E-2</v>
      </c>
      <c r="Q20" s="12">
        <f>'1.1 Nominal NKS'!Q20/'4 GDP, Inflator, &amp; Population'!$D17/1000</f>
        <v>0</v>
      </c>
      <c r="R20" s="12">
        <f>'1.1 Nominal NKS'!R20/'4 GDP, Inflator, &amp; Population'!$D17/1000</f>
        <v>5.9162530622413528E-2</v>
      </c>
      <c r="S20" s="12">
        <f>'1.1 Nominal NKS'!S20/'4 GDP, Inflator, &amp; Population'!$D17/1000</f>
        <v>6.2570843310127189E-2</v>
      </c>
      <c r="T20" s="12">
        <f>'1.1 Nominal NKS'!T20/'4 GDP, Inflator, &amp; Population'!$D17/1000</f>
        <v>4.8338465903586113E-2</v>
      </c>
      <c r="U20" s="12">
        <f>'1.1 Nominal NKS'!U20/'4 GDP, Inflator, &amp; Population'!$D17/1000</f>
        <v>1.9481639418424467E-2</v>
      </c>
      <c r="V20" s="12">
        <f>'1.1 Nominal NKS'!V20/'4 GDP, Inflator, &amp; Population'!$D17/1000</f>
        <v>1.1378804445613209E-3</v>
      </c>
      <c r="W20" s="12">
        <f>'1.1 Nominal NKS'!W20/'4 GDP, Inflator, &amp; Population'!$D17/1000</f>
        <v>4.9064095998671304E-3</v>
      </c>
      <c r="X20" s="12">
        <f>'1.1 Nominal NKS'!X20/'4 GDP, Inflator, &amp; Population'!$D17/1000</f>
        <v>7.0067445433281195E-2</v>
      </c>
      <c r="Y20" s="12">
        <f>'1.1 Nominal NKS'!Y20/'4 GDP, Inflator, &amp; Population'!$D17/1000</f>
        <v>3.7206244703526521E-2</v>
      </c>
      <c r="Z20" s="12">
        <f>'1.1 Nominal NKS'!Z20/'4 GDP, Inflator, &amp; Population'!$D17/1000</f>
        <v>6.9203194419454406E-9</v>
      </c>
      <c r="AA20" s="12">
        <f>'1.1 Nominal NKS'!AA20/'4 GDP, Inflator, &amp; Population'!$D17/1000</f>
        <v>6.7996290708779116E-4</v>
      </c>
      <c r="AB20" s="12">
        <f>'1.1 Nominal NKS'!AB20/'4 GDP, Inflator, &amp; Population'!$D17/1000</f>
        <v>0.45959543812542386</v>
      </c>
      <c r="AC20" s="12">
        <f>'1.1 Nominal NKS'!AC20/'4 GDP, Inflator, &amp; Population'!$D17/1000</f>
        <v>3.6051078877800999E-2</v>
      </c>
      <c r="AD20" s="12">
        <f>'1.1 Nominal NKS'!AD20/'4 GDP, Inflator, &amp; Population'!$D17/1000</f>
        <v>0.89652766640640646</v>
      </c>
      <c r="AE20" s="12">
        <f>'1.1 Nominal NKS'!AE20/'4 GDP, Inflator, &amp; Population'!$D17/1000</f>
        <v>1.6245027750480961E-2</v>
      </c>
      <c r="AF20" s="12">
        <f>'1.1 Nominal NKS'!AF20/'4 GDP, Inflator, &amp; Population'!$D17/1000</f>
        <v>5.6601292715671759E-5</v>
      </c>
      <c r="AG20" s="12">
        <f>'1.1 Nominal NKS'!AG20/'4 GDP, Inflator, &amp; Population'!$D17/1000</f>
        <v>4.3877129728308262E-2</v>
      </c>
      <c r="AH20" s="12">
        <f>'1.1 Nominal NKS'!AH20/'4 GDP, Inflator, &amp; Population'!$D17/1000</f>
        <v>5.9674966436450712E-2</v>
      </c>
      <c r="AI20" s="12">
        <f>'1.1 Nominal NKS'!AI20/'4 GDP, Inflator, &amp; Population'!$D17/1000</f>
        <v>1.5068815656530706E-2</v>
      </c>
      <c r="AJ20" s="12">
        <f>'1.1 Nominal NKS'!AJ20/'4 GDP, Inflator, &amp; Population'!$D17/1000</f>
        <v>7.1779629347690688E-4</v>
      </c>
      <c r="AK20" s="12">
        <f>'1.1 Nominal NKS'!AK20/'4 GDP, Inflator, &amp; Population'!$D17/1000</f>
        <v>7.0295040899087904E-2</v>
      </c>
      <c r="AL20" s="12">
        <f>'1.1 Nominal NKS'!AL20/'4 GDP, Inflator, &amp; Population'!$D17/1000</f>
        <v>4.1389807753525899E-3</v>
      </c>
      <c r="AM20" s="12">
        <f>'1.1 Nominal NKS'!AM20/'4 GDP, Inflator, &amp; Population'!$D17/1000</f>
        <v>3.4261553473308323E-2</v>
      </c>
      <c r="AN20" s="12">
        <f>'1.1 Nominal NKS'!AN20/'4 GDP, Inflator, &amp; Population'!$D17/1000</f>
        <v>1.1689803601334238E-3</v>
      </c>
      <c r="AO20" s="12">
        <f>'1.1 Nominal NKS'!AO20/'4 GDP, Inflator, &amp; Population'!$D17/1000</f>
        <v>1.0950713484934464E-4</v>
      </c>
      <c r="AP20" s="12">
        <f>'1.1 Nominal NKS'!AP20/'4 GDP, Inflator, &amp; Population'!$D17/1000</f>
        <v>2.9551424893773095E-3</v>
      </c>
      <c r="AQ20" s="12">
        <f>'1.1 Nominal NKS'!AQ20/'4 GDP, Inflator, &amp; Population'!$D17/1000</f>
        <v>3.9979183679118624E-2</v>
      </c>
      <c r="AR20" s="12">
        <f>'1.1 Nominal NKS'!AR20/'4 GDP, Inflator, &amp; Population'!$D17/1000</f>
        <v>2.2269311151402751E-3</v>
      </c>
      <c r="AS20" s="12">
        <f>'1.1 Nominal NKS'!AS20/'4 GDP, Inflator, &amp; Population'!$D17/1000</f>
        <v>1.6441294930173978E-3</v>
      </c>
      <c r="AT20" s="12">
        <f>'1.1 Nominal NKS'!AT20/'4 GDP, Inflator, &amp; Population'!$D17/1000</f>
        <v>1.9518269643326737E-2</v>
      </c>
      <c r="AU20" s="12">
        <f>'1.1 Nominal NKS'!AU20/'4 GDP, Inflator, &amp; Population'!$D17/1000</f>
        <v>4.1604891281781572E-3</v>
      </c>
      <c r="AV20" s="12">
        <f>'1.1 Nominal NKS'!AV20/'4 GDP, Inflator, &amp; Population'!$D17/1000</f>
        <v>1.0515674523536007E-2</v>
      </c>
      <c r="AW20" s="12">
        <f>'1.1 Nominal NKS'!AW20/'4 GDP, Inflator, &amp; Population'!$D17/1000</f>
        <v>4.7529875019030873E-2</v>
      </c>
    </row>
    <row r="21" spans="2:49" x14ac:dyDescent="0.3">
      <c r="B21" s="9">
        <v>2005</v>
      </c>
      <c r="C21" s="12">
        <f>'1.1 Nominal NKS'!C21/'4 GDP, Inflator, &amp; Population'!$D18/1000</f>
        <v>0.12188943443472997</v>
      </c>
      <c r="D21" s="12">
        <f>'1.1 Nominal NKS'!D21/'4 GDP, Inflator, &amp; Population'!$D18/1000</f>
        <v>3.794316399396256E-2</v>
      </c>
      <c r="E21" s="12">
        <f>'1.1 Nominal NKS'!E21/'4 GDP, Inflator, &amp; Population'!$D18/1000</f>
        <v>0.19407367939987599</v>
      </c>
      <c r="F21" s="12">
        <f>'1.1 Nominal NKS'!F21/'4 GDP, Inflator, &amp; Population'!$D18/1000</f>
        <v>0.11745607850503174</v>
      </c>
      <c r="G21" s="12">
        <f>'1.1 Nominal NKS'!G21/'4 GDP, Inflator, &amp; Population'!$D18/1000</f>
        <v>3.6171901992119518E-2</v>
      </c>
      <c r="H21" s="12">
        <f>'1.1 Nominal NKS'!H21/'4 GDP, Inflator, &amp; Population'!$D18/1000</f>
        <v>1.9525876849617298E-2</v>
      </c>
      <c r="I21" s="12">
        <f>'1.1 Nominal NKS'!I21/'4 GDP, Inflator, &amp; Population'!$D18/1000</f>
        <v>5.2031910144346177E-5</v>
      </c>
      <c r="J21" s="12">
        <f>'1.1 Nominal NKS'!J21/'4 GDP, Inflator, &amp; Population'!$D18/1000</f>
        <v>5.3979127711747624E-3</v>
      </c>
      <c r="K21" s="12">
        <f>'1.1 Nominal NKS'!K21/'4 GDP, Inflator, &amp; Population'!$D18/1000</f>
        <v>4.3049385671491143E-2</v>
      </c>
      <c r="L21" s="12">
        <f>'1.1 Nominal NKS'!L21/'4 GDP, Inflator, &amp; Population'!$D18/1000</f>
        <v>3.9335919715595156E-2</v>
      </c>
      <c r="M21" s="12">
        <f>'1.1 Nominal NKS'!M21/'4 GDP, Inflator, &amp; Population'!$D18/1000</f>
        <v>6.8404462160141413E-2</v>
      </c>
      <c r="N21" s="12">
        <f>'1.1 Nominal NKS'!N21/'4 GDP, Inflator, &amp; Population'!$D18/1000</f>
        <v>0</v>
      </c>
      <c r="O21" s="12">
        <f>'1.1 Nominal NKS'!O21/'4 GDP, Inflator, &amp; Population'!$D18/1000</f>
        <v>9.3313880136388055E-4</v>
      </c>
      <c r="P21" s="12">
        <f>'1.1 Nominal NKS'!P21/'4 GDP, Inflator, &amp; Population'!$D18/1000</f>
        <v>2.5206969506790286E-2</v>
      </c>
      <c r="Q21" s="12">
        <f>'1.1 Nominal NKS'!Q21/'4 GDP, Inflator, &amp; Population'!$D18/1000</f>
        <v>2.2497428166590107E-3</v>
      </c>
      <c r="R21" s="12">
        <f>'1.1 Nominal NKS'!R21/'4 GDP, Inflator, &amp; Population'!$D18/1000</f>
        <v>6.0747520364391593E-2</v>
      </c>
      <c r="S21" s="12">
        <f>'1.1 Nominal NKS'!S21/'4 GDP, Inflator, &amp; Population'!$D18/1000</f>
        <v>6.4433795508511305E-2</v>
      </c>
      <c r="T21" s="12">
        <f>'1.1 Nominal NKS'!T21/'4 GDP, Inflator, &amp; Population'!$D18/1000</f>
        <v>4.8021829851383611E-2</v>
      </c>
      <c r="U21" s="12">
        <f>'1.1 Nominal NKS'!U21/'4 GDP, Inflator, &amp; Population'!$D18/1000</f>
        <v>1.913538532825378E-2</v>
      </c>
      <c r="V21" s="12">
        <f>'1.1 Nominal NKS'!V21/'4 GDP, Inflator, &amp; Population'!$D18/1000</f>
        <v>1.1265536138303171E-3</v>
      </c>
      <c r="W21" s="12">
        <f>'1.1 Nominal NKS'!W21/'4 GDP, Inflator, &amp; Population'!$D18/1000</f>
        <v>4.8383659314565957E-3</v>
      </c>
      <c r="X21" s="12">
        <f>'1.1 Nominal NKS'!X21/'4 GDP, Inflator, &amp; Population'!$D18/1000</f>
        <v>6.8838469451795101E-2</v>
      </c>
      <c r="Y21" s="12">
        <f>'1.1 Nominal NKS'!Y21/'4 GDP, Inflator, &amp; Population'!$D18/1000</f>
        <v>3.5146663445401884E-2</v>
      </c>
      <c r="Z21" s="12">
        <f>'1.1 Nominal NKS'!Z21/'4 GDP, Inflator, &amp; Population'!$D18/1000</f>
        <v>0</v>
      </c>
      <c r="AA21" s="12">
        <f>'1.1 Nominal NKS'!AA21/'4 GDP, Inflator, &amp; Population'!$D18/1000</f>
        <v>1.5768476762919015E-3</v>
      </c>
      <c r="AB21" s="12">
        <f>'1.1 Nominal NKS'!AB21/'4 GDP, Inflator, &amp; Population'!$D18/1000</f>
        <v>0.47627520881993285</v>
      </c>
      <c r="AC21" s="12">
        <f>'1.1 Nominal NKS'!AC21/'4 GDP, Inflator, &amp; Population'!$D18/1000</f>
        <v>3.6125602520720244E-2</v>
      </c>
      <c r="AD21" s="12">
        <f>'1.1 Nominal NKS'!AD21/'4 GDP, Inflator, &amp; Population'!$D18/1000</f>
        <v>0.93316801919305381</v>
      </c>
      <c r="AE21" s="12">
        <f>'1.1 Nominal NKS'!AE21/'4 GDP, Inflator, &amp; Population'!$D18/1000</f>
        <v>1.5856863721944371E-2</v>
      </c>
      <c r="AF21" s="12">
        <f>'1.1 Nominal NKS'!AF21/'4 GDP, Inflator, &amp; Population'!$D18/1000</f>
        <v>7.9121888728576141E-5</v>
      </c>
      <c r="AG21" s="12">
        <f>'1.1 Nominal NKS'!AG21/'4 GDP, Inflator, &amp; Population'!$D18/1000</f>
        <v>4.3419639102219861E-2</v>
      </c>
      <c r="AH21" s="12">
        <f>'1.1 Nominal NKS'!AH21/'4 GDP, Inflator, &amp; Population'!$D18/1000</f>
        <v>6.2161653478606874E-2</v>
      </c>
      <c r="AI21" s="12">
        <f>'1.1 Nominal NKS'!AI21/'4 GDP, Inflator, &amp; Population'!$D18/1000</f>
        <v>1.5391313349594654E-2</v>
      </c>
      <c r="AJ21" s="12">
        <f>'1.1 Nominal NKS'!AJ21/'4 GDP, Inflator, &amp; Population'!$D18/1000</f>
        <v>6.6890313731325906E-4</v>
      </c>
      <c r="AK21" s="12">
        <f>'1.1 Nominal NKS'!AK21/'4 GDP, Inflator, &amp; Population'!$D18/1000</f>
        <v>7.1214972922961459E-2</v>
      </c>
      <c r="AL21" s="12">
        <f>'1.1 Nominal NKS'!AL21/'4 GDP, Inflator, &amp; Population'!$D18/1000</f>
        <v>4.2654779081127596E-3</v>
      </c>
      <c r="AM21" s="12">
        <f>'1.1 Nominal NKS'!AM21/'4 GDP, Inflator, &amp; Population'!$D18/1000</f>
        <v>3.5580199147251211E-2</v>
      </c>
      <c r="AN21" s="12">
        <f>'1.1 Nominal NKS'!AN21/'4 GDP, Inflator, &amp; Population'!$D18/1000</f>
        <v>1.2681241467659599E-3</v>
      </c>
      <c r="AO21" s="12">
        <f>'1.1 Nominal NKS'!AO21/'4 GDP, Inflator, &amp; Population'!$D18/1000</f>
        <v>1.0313213724208877E-4</v>
      </c>
      <c r="AP21" s="12">
        <f>'1.1 Nominal NKS'!AP21/'4 GDP, Inflator, &amp; Population'!$D18/1000</f>
        <v>2.977956637918206E-3</v>
      </c>
      <c r="AQ21" s="12">
        <f>'1.1 Nominal NKS'!AQ21/'4 GDP, Inflator, &amp; Population'!$D18/1000</f>
        <v>4.0503302945800637E-2</v>
      </c>
      <c r="AR21" s="12">
        <f>'1.1 Nominal NKS'!AR21/'4 GDP, Inflator, &amp; Population'!$D18/1000</f>
        <v>2.5484054632858651E-3</v>
      </c>
      <c r="AS21" s="12">
        <f>'1.1 Nominal NKS'!AS21/'4 GDP, Inflator, &amp; Population'!$D18/1000</f>
        <v>1.7392128572260429E-3</v>
      </c>
      <c r="AT21" s="12">
        <f>'1.1 Nominal NKS'!AT21/'4 GDP, Inflator, &amp; Population'!$D18/1000</f>
        <v>2.0318959102996269E-2</v>
      </c>
      <c r="AU21" s="12">
        <f>'1.1 Nominal NKS'!AU21/'4 GDP, Inflator, &amp; Population'!$D18/1000</f>
        <v>4.1629539528594255E-3</v>
      </c>
      <c r="AV21" s="12">
        <f>'1.1 Nominal NKS'!AV21/'4 GDP, Inflator, &amp; Population'!$D18/1000</f>
        <v>1.0704404143401548E-2</v>
      </c>
      <c r="AW21" s="12">
        <f>'1.1 Nominal NKS'!AW21/'4 GDP, Inflator, &amp; Population'!$D18/1000</f>
        <v>4.8393202595772483E-2</v>
      </c>
    </row>
    <row r="22" spans="2:49" x14ac:dyDescent="0.3">
      <c r="B22" s="9">
        <v>2006</v>
      </c>
      <c r="C22" s="12">
        <f>'1.1 Nominal NKS'!C22/'4 GDP, Inflator, &amp; Population'!$D19/1000</f>
        <v>0.12379766792645507</v>
      </c>
      <c r="D22" s="12">
        <f>'1.1 Nominal NKS'!D22/'4 GDP, Inflator, &amp; Population'!$D19/1000</f>
        <v>3.9244608866732068E-2</v>
      </c>
      <c r="E22" s="12">
        <f>'1.1 Nominal NKS'!E22/'4 GDP, Inflator, &amp; Population'!$D19/1000</f>
        <v>0.19165854686817457</v>
      </c>
      <c r="F22" s="12">
        <f>'1.1 Nominal NKS'!F22/'4 GDP, Inflator, &amp; Population'!$D19/1000</f>
        <v>0.12361550708388412</v>
      </c>
      <c r="G22" s="12">
        <f>'1.1 Nominal NKS'!G22/'4 GDP, Inflator, &amp; Population'!$D19/1000</f>
        <v>4.0188710974180204E-2</v>
      </c>
      <c r="H22" s="12">
        <f>'1.1 Nominal NKS'!H22/'4 GDP, Inflator, &amp; Population'!$D19/1000</f>
        <v>2.1043421690592069E-2</v>
      </c>
      <c r="I22" s="12">
        <f>'1.1 Nominal NKS'!I22/'4 GDP, Inflator, &amp; Population'!$D19/1000</f>
        <v>6.1336590215850298E-5</v>
      </c>
      <c r="J22" s="12">
        <f>'1.1 Nominal NKS'!J22/'4 GDP, Inflator, &amp; Population'!$D19/1000</f>
        <v>5.2643782566267946E-3</v>
      </c>
      <c r="K22" s="12">
        <f>'1.1 Nominal NKS'!K22/'4 GDP, Inflator, &amp; Population'!$D19/1000</f>
        <v>4.5448799229149919E-2</v>
      </c>
      <c r="L22" s="12">
        <f>'1.1 Nominal NKS'!L22/'4 GDP, Inflator, &amp; Population'!$D19/1000</f>
        <v>4.0937285207323523E-2</v>
      </c>
      <c r="M22" s="12">
        <f>'1.1 Nominal NKS'!M22/'4 GDP, Inflator, &amp; Population'!$D19/1000</f>
        <v>7.1964360798092666E-2</v>
      </c>
      <c r="N22" s="12">
        <f>'1.1 Nominal NKS'!N22/'4 GDP, Inflator, &amp; Population'!$D19/1000</f>
        <v>0</v>
      </c>
      <c r="O22" s="12">
        <f>'1.1 Nominal NKS'!O22/'4 GDP, Inflator, &amp; Population'!$D19/1000</f>
        <v>1.0466376574995244E-3</v>
      </c>
      <c r="P22" s="12">
        <f>'1.1 Nominal NKS'!P22/'4 GDP, Inflator, &amp; Population'!$D19/1000</f>
        <v>2.6911830953067751E-2</v>
      </c>
      <c r="Q22" s="12">
        <f>'1.1 Nominal NKS'!Q22/'4 GDP, Inflator, &amp; Population'!$D19/1000</f>
        <v>2.7134843528480333E-3</v>
      </c>
      <c r="R22" s="12">
        <f>'1.1 Nominal NKS'!R22/'4 GDP, Inflator, &amp; Population'!$D19/1000</f>
        <v>6.4103187121402755E-2</v>
      </c>
      <c r="S22" s="12">
        <f>'1.1 Nominal NKS'!S22/'4 GDP, Inflator, &amp; Population'!$D19/1000</f>
        <v>6.8243744514751098E-2</v>
      </c>
      <c r="T22" s="12">
        <f>'1.1 Nominal NKS'!T22/'4 GDP, Inflator, &amp; Population'!$D19/1000</f>
        <v>4.9263727698435594E-2</v>
      </c>
      <c r="U22" s="12">
        <f>'1.1 Nominal NKS'!U22/'4 GDP, Inflator, &amp; Population'!$D19/1000</f>
        <v>1.8758131493480202E-2</v>
      </c>
      <c r="V22" s="12">
        <f>'1.1 Nominal NKS'!V22/'4 GDP, Inflator, &amp; Population'!$D19/1000</f>
        <v>1.1228082019430824E-3</v>
      </c>
      <c r="W22" s="12">
        <f>'1.1 Nominal NKS'!W22/'4 GDP, Inflator, &amp; Population'!$D19/1000</f>
        <v>4.8358568035498381E-3</v>
      </c>
      <c r="X22" s="12">
        <f>'1.1 Nominal NKS'!X22/'4 GDP, Inflator, &amp; Population'!$D19/1000</f>
        <v>6.9707101517764533E-2</v>
      </c>
      <c r="Y22" s="12">
        <f>'1.1 Nominal NKS'!Y22/'4 GDP, Inflator, &amp; Population'!$D19/1000</f>
        <v>3.4066846744448827E-2</v>
      </c>
      <c r="Z22" s="12">
        <f>'1.1 Nominal NKS'!Z22/'4 GDP, Inflator, &amp; Population'!$D19/1000</f>
        <v>0</v>
      </c>
      <c r="AA22" s="12">
        <f>'1.1 Nominal NKS'!AA22/'4 GDP, Inflator, &amp; Population'!$D19/1000</f>
        <v>1.5414239859577628E-3</v>
      </c>
      <c r="AB22" s="12">
        <f>'1.1 Nominal NKS'!AB22/'4 GDP, Inflator, &amp; Population'!$D19/1000</f>
        <v>0.49066660120169142</v>
      </c>
      <c r="AC22" s="12">
        <f>'1.1 Nominal NKS'!AC22/'4 GDP, Inflator, &amp; Population'!$D19/1000</f>
        <v>3.6051277487617918E-2</v>
      </c>
      <c r="AD22" s="12">
        <f>'1.1 Nominal NKS'!AD22/'4 GDP, Inflator, &amp; Population'!$D19/1000</f>
        <v>0.96702700937332964</v>
      </c>
      <c r="AE22" s="12">
        <f>'1.1 Nominal NKS'!AE22/'4 GDP, Inflator, &amp; Population'!$D19/1000</f>
        <v>1.5720094269564309E-2</v>
      </c>
      <c r="AF22" s="12">
        <f>'1.1 Nominal NKS'!AF22/'4 GDP, Inflator, &amp; Population'!$D19/1000</f>
        <v>9.6534243296488825E-5</v>
      </c>
      <c r="AG22" s="12">
        <f>'1.1 Nominal NKS'!AG22/'4 GDP, Inflator, &amp; Population'!$D19/1000</f>
        <v>4.5227904036529459E-2</v>
      </c>
      <c r="AH22" s="12">
        <f>'1.1 Nominal NKS'!AH22/'4 GDP, Inflator, &amp; Population'!$D19/1000</f>
        <v>6.395732706506195E-2</v>
      </c>
      <c r="AI22" s="12">
        <f>'1.1 Nominal NKS'!AI22/'4 GDP, Inflator, &amp; Population'!$D19/1000</f>
        <v>1.5786414381018431E-2</v>
      </c>
      <c r="AJ22" s="12">
        <f>'1.1 Nominal NKS'!AJ22/'4 GDP, Inflator, &amp; Population'!$D19/1000</f>
        <v>7.9427631538570118E-4</v>
      </c>
      <c r="AK22" s="12">
        <f>'1.1 Nominal NKS'!AK22/'4 GDP, Inflator, &amp; Population'!$D19/1000</f>
        <v>7.2472937392980108E-2</v>
      </c>
      <c r="AL22" s="12">
        <f>'1.1 Nominal NKS'!AL22/'4 GDP, Inflator, &amp; Population'!$D19/1000</f>
        <v>4.8028010826270274E-3</v>
      </c>
      <c r="AM22" s="12">
        <f>'1.1 Nominal NKS'!AM22/'4 GDP, Inflator, &amp; Population'!$D19/1000</f>
        <v>3.6525380975469049E-2</v>
      </c>
      <c r="AN22" s="12">
        <f>'1.1 Nominal NKS'!AN22/'4 GDP, Inflator, &amp; Population'!$D19/1000</f>
        <v>1.2846867194068873E-3</v>
      </c>
      <c r="AO22" s="12">
        <f>'1.1 Nominal NKS'!AO22/'4 GDP, Inflator, &amp; Population'!$D19/1000</f>
        <v>1.0068308610076287E-4</v>
      </c>
      <c r="AP22" s="12">
        <f>'1.1 Nominal NKS'!AP22/'4 GDP, Inflator, &amp; Population'!$D19/1000</f>
        <v>2.961034019283527E-3</v>
      </c>
      <c r="AQ22" s="12">
        <f>'1.1 Nominal NKS'!AQ22/'4 GDP, Inflator, &amp; Population'!$D19/1000</f>
        <v>4.1057046588558771E-2</v>
      </c>
      <c r="AR22" s="12">
        <f>'1.1 Nominal NKS'!AR22/'4 GDP, Inflator, &amp; Population'!$D19/1000</f>
        <v>2.9152371775594248E-3</v>
      </c>
      <c r="AS22" s="12">
        <f>'1.1 Nominal NKS'!AS22/'4 GDP, Inflator, &amp; Population'!$D19/1000</f>
        <v>1.885354462154084E-3</v>
      </c>
      <c r="AT22" s="12">
        <f>'1.1 Nominal NKS'!AT22/'4 GDP, Inflator, &amp; Population'!$D19/1000</f>
        <v>2.096073328955363E-2</v>
      </c>
      <c r="AU22" s="12">
        <f>'1.1 Nominal NKS'!AU22/'4 GDP, Inflator, &amp; Population'!$D19/1000</f>
        <v>4.1426870508233246E-3</v>
      </c>
      <c r="AV22" s="12">
        <f>'1.1 Nominal NKS'!AV22/'4 GDP, Inflator, &amp; Population'!$D19/1000</f>
        <v>1.0804605461006402E-2</v>
      </c>
      <c r="AW22" s="12">
        <f>'1.1 Nominal NKS'!AW22/'4 GDP, Inflator, &amp; Population'!$D19/1000</f>
        <v>4.9240565371892205E-2</v>
      </c>
    </row>
    <row r="23" spans="2:49" x14ac:dyDescent="0.3">
      <c r="B23" s="9">
        <v>2007</v>
      </c>
      <c r="C23" s="12">
        <f>'1.1 Nominal NKS'!C23/'4 GDP, Inflator, &amp; Population'!$D20/1000</f>
        <v>0.12451622313422371</v>
      </c>
      <c r="D23" s="12">
        <f>'1.1 Nominal NKS'!D23/'4 GDP, Inflator, &amp; Population'!$D20/1000</f>
        <v>4.4490921478037182E-2</v>
      </c>
      <c r="E23" s="12">
        <f>'1.1 Nominal NKS'!E23/'4 GDP, Inflator, &amp; Population'!$D20/1000</f>
        <v>0.18654145488926166</v>
      </c>
      <c r="F23" s="12">
        <f>'1.1 Nominal NKS'!F23/'4 GDP, Inflator, &amp; Population'!$D20/1000</f>
        <v>0.12475010969225109</v>
      </c>
      <c r="G23" s="12">
        <f>'1.1 Nominal NKS'!G23/'4 GDP, Inflator, &amp; Population'!$D20/1000</f>
        <v>4.3167269365828702E-2</v>
      </c>
      <c r="H23" s="12">
        <f>'1.1 Nominal NKS'!H23/'4 GDP, Inflator, &amp; Population'!$D20/1000</f>
        <v>2.1990296737285177E-2</v>
      </c>
      <c r="I23" s="12">
        <f>'1.1 Nominal NKS'!I23/'4 GDP, Inflator, &amp; Population'!$D20/1000</f>
        <v>4.3795493128066793E-5</v>
      </c>
      <c r="J23" s="12">
        <f>'1.1 Nominal NKS'!J23/'4 GDP, Inflator, &amp; Population'!$D20/1000</f>
        <v>4.9615008953280155E-3</v>
      </c>
      <c r="K23" s="12">
        <f>'1.1 Nominal NKS'!K23/'4 GDP, Inflator, &amp; Population'!$D20/1000</f>
        <v>4.8380031859724192E-2</v>
      </c>
      <c r="L23" s="12">
        <f>'1.1 Nominal NKS'!L23/'4 GDP, Inflator, &amp; Population'!$D20/1000</f>
        <v>3.9655488057519693E-2</v>
      </c>
      <c r="M23" s="12">
        <f>'1.1 Nominal NKS'!M23/'4 GDP, Inflator, &amp; Population'!$D20/1000</f>
        <v>7.4075080544888233E-2</v>
      </c>
      <c r="N23" s="12">
        <f>'1.1 Nominal NKS'!N23/'4 GDP, Inflator, &amp; Population'!$D20/1000</f>
        <v>0</v>
      </c>
      <c r="O23" s="12">
        <f>'1.1 Nominal NKS'!O23/'4 GDP, Inflator, &amp; Population'!$D20/1000</f>
        <v>9.3032720169298393E-4</v>
      </c>
      <c r="P23" s="12">
        <f>'1.1 Nominal NKS'!P23/'4 GDP, Inflator, &amp; Population'!$D20/1000</f>
        <v>2.6775040115346156E-2</v>
      </c>
      <c r="Q23" s="12">
        <f>'1.1 Nominal NKS'!Q23/'4 GDP, Inflator, &amp; Population'!$D20/1000</f>
        <v>2.571463454338271E-3</v>
      </c>
      <c r="R23" s="12">
        <f>'1.1 Nominal NKS'!R23/'4 GDP, Inflator, &amp; Population'!$D20/1000</f>
        <v>6.7790708355619636E-2</v>
      </c>
      <c r="S23" s="12">
        <f>'1.1 Nominal NKS'!S23/'4 GDP, Inflator, &amp; Population'!$D20/1000</f>
        <v>7.204487686332875E-2</v>
      </c>
      <c r="T23" s="12">
        <f>'1.1 Nominal NKS'!T23/'4 GDP, Inflator, &amp; Population'!$D20/1000</f>
        <v>4.8391229273737818E-2</v>
      </c>
      <c r="U23" s="12">
        <f>'1.1 Nominal NKS'!U23/'4 GDP, Inflator, &amp; Population'!$D20/1000</f>
        <v>1.8120629756296563E-2</v>
      </c>
      <c r="V23" s="12">
        <f>'1.1 Nominal NKS'!V23/'4 GDP, Inflator, &amp; Population'!$D20/1000</f>
        <v>1.1263924094788494E-3</v>
      </c>
      <c r="W23" s="12">
        <f>'1.1 Nominal NKS'!W23/'4 GDP, Inflator, &amp; Population'!$D20/1000</f>
        <v>4.8058068417013563E-3</v>
      </c>
      <c r="X23" s="12">
        <f>'1.1 Nominal NKS'!X23/'4 GDP, Inflator, &amp; Population'!$D20/1000</f>
        <v>6.7806847515174073E-2</v>
      </c>
      <c r="Y23" s="12">
        <f>'1.1 Nominal NKS'!Y23/'4 GDP, Inflator, &amp; Population'!$D20/1000</f>
        <v>3.3342416576031639E-2</v>
      </c>
      <c r="Z23" s="12">
        <f>'1.1 Nominal NKS'!Z23/'4 GDP, Inflator, &amp; Population'!$D20/1000</f>
        <v>0</v>
      </c>
      <c r="AA23" s="12">
        <f>'1.1 Nominal NKS'!AA23/'4 GDP, Inflator, &amp; Population'!$D20/1000</f>
        <v>2.9107055649868611E-3</v>
      </c>
      <c r="AB23" s="12">
        <f>'1.1 Nominal NKS'!AB23/'4 GDP, Inflator, &amp; Population'!$D20/1000</f>
        <v>0.49542872840166507</v>
      </c>
      <c r="AC23" s="12">
        <f>'1.1 Nominal NKS'!AC23/'4 GDP, Inflator, &amp; Population'!$D20/1000</f>
        <v>3.541033929443501E-2</v>
      </c>
      <c r="AD23" s="12">
        <f>'1.1 Nominal NKS'!AD23/'4 GDP, Inflator, &amp; Population'!$D20/1000</f>
        <v>0.98562815222395694</v>
      </c>
      <c r="AE23" s="12">
        <f>'1.1 Nominal NKS'!AE23/'4 GDP, Inflator, &amp; Population'!$D20/1000</f>
        <v>1.5628903978977232E-2</v>
      </c>
      <c r="AF23" s="12">
        <f>'1.1 Nominal NKS'!AF23/'4 GDP, Inflator, &amp; Population'!$D20/1000</f>
        <v>1.4792097858189342E-4</v>
      </c>
      <c r="AG23" s="12">
        <f>'1.1 Nominal NKS'!AG23/'4 GDP, Inflator, &amp; Population'!$D20/1000</f>
        <v>4.718330387665403E-2</v>
      </c>
      <c r="AH23" s="12">
        <f>'1.1 Nominal NKS'!AH23/'4 GDP, Inflator, &amp; Population'!$D20/1000</f>
        <v>6.2617962372968072E-2</v>
      </c>
      <c r="AI23" s="12">
        <f>'1.1 Nominal NKS'!AI23/'4 GDP, Inflator, &amp; Population'!$D20/1000</f>
        <v>1.6559923025045928E-2</v>
      </c>
      <c r="AJ23" s="12">
        <f>'1.1 Nominal NKS'!AJ23/'4 GDP, Inflator, &amp; Population'!$D20/1000</f>
        <v>1.6817806562638077E-3</v>
      </c>
      <c r="AK23" s="12">
        <f>'1.1 Nominal NKS'!AK23/'4 GDP, Inflator, &amp; Population'!$D20/1000</f>
        <v>7.2361741587404951E-2</v>
      </c>
      <c r="AL23" s="12">
        <f>'1.1 Nominal NKS'!AL23/'4 GDP, Inflator, &amp; Population'!$D20/1000</f>
        <v>4.9366410083486433E-3</v>
      </c>
      <c r="AM23" s="12">
        <f>'1.1 Nominal NKS'!AM23/'4 GDP, Inflator, &amp; Population'!$D20/1000</f>
        <v>3.6205681263226437E-2</v>
      </c>
      <c r="AN23" s="12">
        <f>'1.1 Nominal NKS'!AN23/'4 GDP, Inflator, &amp; Population'!$D20/1000</f>
        <v>1.2807667263552011E-3</v>
      </c>
      <c r="AO23" s="12">
        <f>'1.1 Nominal NKS'!AO23/'4 GDP, Inflator, &amp; Population'!$D20/1000</f>
        <v>1.1438687472384364E-4</v>
      </c>
      <c r="AP23" s="12">
        <f>'1.1 Nominal NKS'!AP23/'4 GDP, Inflator, &amp; Population'!$D20/1000</f>
        <v>3.1814201995302434E-3</v>
      </c>
      <c r="AQ23" s="12">
        <f>'1.1 Nominal NKS'!AQ23/'4 GDP, Inflator, &amp; Population'!$D20/1000</f>
        <v>4.0870787888653753E-2</v>
      </c>
      <c r="AR23" s="12">
        <f>'1.1 Nominal NKS'!AR23/'4 GDP, Inflator, &amp; Population'!$D20/1000</f>
        <v>3.2661972977372621E-3</v>
      </c>
      <c r="AS23" s="12">
        <f>'1.1 Nominal NKS'!AS23/'4 GDP, Inflator, &amp; Population'!$D20/1000</f>
        <v>1.7573544801283692E-3</v>
      </c>
      <c r="AT23" s="12">
        <f>'1.1 Nominal NKS'!AT23/'4 GDP, Inflator, &amp; Population'!$D20/1000</f>
        <v>2.4141043231552754E-2</v>
      </c>
      <c r="AU23" s="12">
        <f>'1.1 Nominal NKS'!AU23/'4 GDP, Inflator, &amp; Population'!$D20/1000</f>
        <v>4.1535080579521407E-3</v>
      </c>
      <c r="AV23" s="12">
        <f>'1.1 Nominal NKS'!AV23/'4 GDP, Inflator, &amp; Population'!$D20/1000</f>
        <v>1.0955378944675704E-2</v>
      </c>
      <c r="AW23" s="12">
        <f>'1.1 Nominal NKS'!AW23/'4 GDP, Inflator, &amp; Population'!$D20/1000</f>
        <v>4.9665664751982509E-2</v>
      </c>
    </row>
    <row r="24" spans="2:49" x14ac:dyDescent="0.3">
      <c r="B24" s="9">
        <v>2008</v>
      </c>
      <c r="C24" s="12">
        <f>'1.1 Nominal NKS'!C24/'4 GDP, Inflator, &amp; Population'!$D21/1000</f>
        <v>0.128894928332558</v>
      </c>
      <c r="D24" s="12">
        <f>'1.1 Nominal NKS'!D24/'4 GDP, Inflator, &amp; Population'!$D21/1000</f>
        <v>5.3950947045911746E-2</v>
      </c>
      <c r="E24" s="12">
        <f>'1.1 Nominal NKS'!E24/'4 GDP, Inflator, &amp; Population'!$D21/1000</f>
        <v>0.17694529972502823</v>
      </c>
      <c r="F24" s="12">
        <f>'1.1 Nominal NKS'!F24/'4 GDP, Inflator, &amp; Population'!$D21/1000</f>
        <v>0.12066852997404681</v>
      </c>
      <c r="G24" s="12">
        <f>'1.1 Nominal NKS'!G24/'4 GDP, Inflator, &amp; Population'!$D21/1000</f>
        <v>4.5786787591135303E-2</v>
      </c>
      <c r="H24" s="12">
        <f>'1.1 Nominal NKS'!H24/'4 GDP, Inflator, &amp; Population'!$D21/1000</f>
        <v>2.0971184906226393E-2</v>
      </c>
      <c r="I24" s="12">
        <f>'1.1 Nominal NKS'!I24/'4 GDP, Inflator, &amp; Population'!$D21/1000</f>
        <v>4.2587840769688168E-5</v>
      </c>
      <c r="J24" s="12">
        <f>'1.1 Nominal NKS'!J24/'4 GDP, Inflator, &amp; Population'!$D21/1000</f>
        <v>4.4688733775104057E-3</v>
      </c>
      <c r="K24" s="12">
        <f>'1.1 Nominal NKS'!K24/'4 GDP, Inflator, &amp; Population'!$D21/1000</f>
        <v>4.9046530564141579E-2</v>
      </c>
      <c r="L24" s="12">
        <f>'1.1 Nominal NKS'!L24/'4 GDP, Inflator, &amp; Population'!$D21/1000</f>
        <v>3.8368029937308902E-2</v>
      </c>
      <c r="M24" s="12">
        <f>'1.1 Nominal NKS'!M24/'4 GDP, Inflator, &amp; Population'!$D21/1000</f>
        <v>7.376854940007907E-2</v>
      </c>
      <c r="N24" s="12">
        <f>'1.1 Nominal NKS'!N24/'4 GDP, Inflator, &amp; Population'!$D21/1000</f>
        <v>0</v>
      </c>
      <c r="O24" s="12">
        <f>'1.1 Nominal NKS'!O24/'4 GDP, Inflator, &amp; Population'!$D21/1000</f>
        <v>6.8408393286656345E-4</v>
      </c>
      <c r="P24" s="12">
        <f>'1.1 Nominal NKS'!P24/'4 GDP, Inflator, &amp; Population'!$D21/1000</f>
        <v>2.8431433576360802E-2</v>
      </c>
      <c r="Q24" s="12">
        <f>'1.1 Nominal NKS'!Q24/'4 GDP, Inflator, &amp; Population'!$D21/1000</f>
        <v>2.3624198464694949E-3</v>
      </c>
      <c r="R24" s="12">
        <f>'1.1 Nominal NKS'!R24/'4 GDP, Inflator, &amp; Population'!$D21/1000</f>
        <v>6.9563557665007797E-2</v>
      </c>
      <c r="S24" s="12">
        <f>'1.1 Nominal NKS'!S24/'4 GDP, Inflator, &amp; Population'!$D21/1000</f>
        <v>7.3747472853599602E-2</v>
      </c>
      <c r="T24" s="12">
        <f>'1.1 Nominal NKS'!T24/'4 GDP, Inflator, &amp; Population'!$D21/1000</f>
        <v>5.0196193343440138E-2</v>
      </c>
      <c r="U24" s="12">
        <f>'1.1 Nominal NKS'!U24/'4 GDP, Inflator, &amp; Population'!$D21/1000</f>
        <v>1.7224652162689025E-2</v>
      </c>
      <c r="V24" s="12">
        <f>'1.1 Nominal NKS'!V24/'4 GDP, Inflator, &amp; Population'!$D21/1000</f>
        <v>1.095723537951391E-3</v>
      </c>
      <c r="W24" s="12">
        <f>'1.1 Nominal NKS'!W24/'4 GDP, Inflator, &amp; Population'!$D21/1000</f>
        <v>4.5402870259759042E-3</v>
      </c>
      <c r="X24" s="12">
        <f>'1.1 Nominal NKS'!X24/'4 GDP, Inflator, &amp; Population'!$D21/1000</f>
        <v>6.4765681164389063E-2</v>
      </c>
      <c r="Y24" s="12">
        <f>'1.1 Nominal NKS'!Y24/'4 GDP, Inflator, &amp; Population'!$D21/1000</f>
        <v>3.3224317413247696E-2</v>
      </c>
      <c r="Z24" s="12">
        <f>'1.1 Nominal NKS'!Z24/'4 GDP, Inflator, &amp; Population'!$D21/1000</f>
        <v>0</v>
      </c>
      <c r="AA24" s="12">
        <f>'1.1 Nominal NKS'!AA24/'4 GDP, Inflator, &amp; Population'!$D21/1000</f>
        <v>4.849035479153386E-3</v>
      </c>
      <c r="AB24" s="12">
        <f>'1.1 Nominal NKS'!AB24/'4 GDP, Inflator, &amp; Population'!$D21/1000</f>
        <v>0.47678692687212398</v>
      </c>
      <c r="AC24" s="12">
        <f>'1.1 Nominal NKS'!AC24/'4 GDP, Inflator, &amp; Population'!$D21/1000</f>
        <v>3.3885082470416182E-2</v>
      </c>
      <c r="AD24" s="12">
        <f>'1.1 Nominal NKS'!AD24/'4 GDP, Inflator, &amp; Population'!$D21/1000</f>
        <v>0.96669687316252395</v>
      </c>
      <c r="AE24" s="12">
        <f>'1.1 Nominal NKS'!AE24/'4 GDP, Inflator, &amp; Population'!$D21/1000</f>
        <v>1.488548959946002E-2</v>
      </c>
      <c r="AF24" s="12">
        <f>'1.1 Nominal NKS'!AF24/'4 GDP, Inflator, &amp; Population'!$D21/1000</f>
        <v>1.7130490215510547E-4</v>
      </c>
      <c r="AG24" s="12">
        <f>'1.1 Nominal NKS'!AG24/'4 GDP, Inflator, &amp; Population'!$D21/1000</f>
        <v>4.90077622366384E-2</v>
      </c>
      <c r="AH24" s="12">
        <f>'1.1 Nominal NKS'!AH24/'4 GDP, Inflator, &amp; Population'!$D21/1000</f>
        <v>5.975822427453354E-2</v>
      </c>
      <c r="AI24" s="12">
        <f>'1.1 Nominal NKS'!AI24/'4 GDP, Inflator, &amp; Population'!$D21/1000</f>
        <v>1.6421528555281159E-2</v>
      </c>
      <c r="AJ24" s="12">
        <f>'1.1 Nominal NKS'!AJ24/'4 GDP, Inflator, &amp; Population'!$D21/1000</f>
        <v>2.0968002871331153E-3</v>
      </c>
      <c r="AK24" s="12">
        <f>'1.1 Nominal NKS'!AK24/'4 GDP, Inflator, &amp; Population'!$D21/1000</f>
        <v>6.8046916265340998E-2</v>
      </c>
      <c r="AL24" s="12">
        <f>'1.1 Nominal NKS'!AL24/'4 GDP, Inflator, &amp; Population'!$D21/1000</f>
        <v>4.9509891628676883E-3</v>
      </c>
      <c r="AM24" s="12">
        <f>'1.1 Nominal NKS'!AM24/'4 GDP, Inflator, &amp; Population'!$D21/1000</f>
        <v>3.6090013017415483E-2</v>
      </c>
      <c r="AN24" s="12">
        <f>'1.1 Nominal NKS'!AN24/'4 GDP, Inflator, &amp; Population'!$D21/1000</f>
        <v>1.1760618836146629E-3</v>
      </c>
      <c r="AO24" s="12">
        <f>'1.1 Nominal NKS'!AO24/'4 GDP, Inflator, &amp; Population'!$D21/1000</f>
        <v>1.2240656120595907E-4</v>
      </c>
      <c r="AP24" s="12">
        <f>'1.1 Nominal NKS'!AP24/'4 GDP, Inflator, &amp; Population'!$D21/1000</f>
        <v>3.33463864618879E-3</v>
      </c>
      <c r="AQ24" s="12">
        <f>'1.1 Nominal NKS'!AQ24/'4 GDP, Inflator, &amp; Population'!$D21/1000</f>
        <v>3.9325676450263296E-2</v>
      </c>
      <c r="AR24" s="12">
        <f>'1.1 Nominal NKS'!AR24/'4 GDP, Inflator, &amp; Population'!$D21/1000</f>
        <v>3.3180106389247505E-3</v>
      </c>
      <c r="AS24" s="12">
        <f>'1.1 Nominal NKS'!AS24/'4 GDP, Inflator, &amp; Population'!$D21/1000</f>
        <v>1.5695574614432723E-3</v>
      </c>
      <c r="AT24" s="12">
        <f>'1.1 Nominal NKS'!AT24/'4 GDP, Inflator, &amp; Population'!$D21/1000</f>
        <v>2.5289816952639106E-2</v>
      </c>
      <c r="AU24" s="12">
        <f>'1.1 Nominal NKS'!AU24/'4 GDP, Inflator, &amp; Population'!$D21/1000</f>
        <v>3.8302379026425889E-3</v>
      </c>
      <c r="AV24" s="12">
        <f>'1.1 Nominal NKS'!AV24/'4 GDP, Inflator, &amp; Population'!$D21/1000</f>
        <v>1.1041473592860243E-2</v>
      </c>
      <c r="AW24" s="12">
        <f>'1.1 Nominal NKS'!AW24/'4 GDP, Inflator, &amp; Population'!$D21/1000</f>
        <v>4.95756429692564E-2</v>
      </c>
    </row>
    <row r="25" spans="2:49" x14ac:dyDescent="0.3">
      <c r="B25" s="9">
        <v>2009</v>
      </c>
      <c r="C25" s="12">
        <f>'1.1 Nominal NKS'!C25/'4 GDP, Inflator, &amp; Population'!$D22/1000</f>
        <v>0.13824887827022209</v>
      </c>
      <c r="D25" s="12">
        <f>'1.1 Nominal NKS'!D25/'4 GDP, Inflator, &amp; Population'!$D22/1000</f>
        <v>6.3220013433489416E-2</v>
      </c>
      <c r="E25" s="12">
        <f>'1.1 Nominal NKS'!E25/'4 GDP, Inflator, &amp; Population'!$D22/1000</f>
        <v>0.17906762699437689</v>
      </c>
      <c r="F25" s="12">
        <f>'1.1 Nominal NKS'!F25/'4 GDP, Inflator, &amp; Population'!$D22/1000</f>
        <v>0.13176044790101099</v>
      </c>
      <c r="G25" s="12">
        <f>'1.1 Nominal NKS'!G25/'4 GDP, Inflator, &amp; Population'!$D22/1000</f>
        <v>5.0610360812223476E-2</v>
      </c>
      <c r="H25" s="12">
        <f>'1.1 Nominal NKS'!H25/'4 GDP, Inflator, &amp; Population'!$D22/1000</f>
        <v>2.2856604331436173E-2</v>
      </c>
      <c r="I25" s="12">
        <f>'1.1 Nominal NKS'!I25/'4 GDP, Inflator, &amp; Population'!$D22/1000</f>
        <v>3.9644995406692499E-5</v>
      </c>
      <c r="J25" s="12">
        <f>'1.1 Nominal NKS'!J25/'4 GDP, Inflator, &amp; Population'!$D22/1000</f>
        <v>5.8435213245620517E-3</v>
      </c>
      <c r="K25" s="12">
        <f>'1.1 Nominal NKS'!K25/'4 GDP, Inflator, &amp; Population'!$D22/1000</f>
        <v>5.0555082732331606E-2</v>
      </c>
      <c r="L25" s="12">
        <f>'1.1 Nominal NKS'!L25/'4 GDP, Inflator, &amp; Population'!$D22/1000</f>
        <v>3.829277674349614E-2</v>
      </c>
      <c r="M25" s="12">
        <f>'1.1 Nominal NKS'!M25/'4 GDP, Inflator, &amp; Population'!$D22/1000</f>
        <v>7.487776075967871E-2</v>
      </c>
      <c r="N25" s="12">
        <f>'1.1 Nominal NKS'!N25/'4 GDP, Inflator, &amp; Population'!$D22/1000</f>
        <v>0</v>
      </c>
      <c r="O25" s="12">
        <f>'1.1 Nominal NKS'!O25/'4 GDP, Inflator, &amp; Population'!$D22/1000</f>
        <v>9.8201746512782055E-4</v>
      </c>
      <c r="P25" s="12">
        <f>'1.1 Nominal NKS'!P25/'4 GDP, Inflator, &amp; Population'!$D22/1000</f>
        <v>2.8283935039016713E-2</v>
      </c>
      <c r="Q25" s="12">
        <f>'1.1 Nominal NKS'!Q25/'4 GDP, Inflator, &amp; Population'!$D22/1000</f>
        <v>6.3649620392173421E-3</v>
      </c>
      <c r="R25" s="12">
        <f>'1.1 Nominal NKS'!R25/'4 GDP, Inflator, &amp; Population'!$D22/1000</f>
        <v>7.7824873552052212E-2</v>
      </c>
      <c r="S25" s="12">
        <f>'1.1 Nominal NKS'!S25/'4 GDP, Inflator, &amp; Population'!$D22/1000</f>
        <v>7.7975433724380441E-2</v>
      </c>
      <c r="T25" s="12">
        <f>'1.1 Nominal NKS'!T25/'4 GDP, Inflator, &amp; Population'!$D22/1000</f>
        <v>5.5395135317782965E-2</v>
      </c>
      <c r="U25" s="12">
        <f>'1.1 Nominal NKS'!U25/'4 GDP, Inflator, &amp; Population'!$D22/1000</f>
        <v>1.7656487906778848E-2</v>
      </c>
      <c r="V25" s="12">
        <f>'1.1 Nominal NKS'!V25/'4 GDP, Inflator, &amp; Population'!$D22/1000</f>
        <v>1.0742795898757167E-3</v>
      </c>
      <c r="W25" s="12">
        <f>'1.1 Nominal NKS'!W25/'4 GDP, Inflator, &amp; Population'!$D22/1000</f>
        <v>4.5672365183785091E-3</v>
      </c>
      <c r="X25" s="12">
        <f>'1.1 Nominal NKS'!X25/'4 GDP, Inflator, &amp; Population'!$D22/1000</f>
        <v>6.6593809066238657E-2</v>
      </c>
      <c r="Y25" s="12">
        <f>'1.1 Nominal NKS'!Y25/'4 GDP, Inflator, &amp; Population'!$D22/1000</f>
        <v>3.9258253500612517E-2</v>
      </c>
      <c r="Z25" s="12">
        <f>'1.1 Nominal NKS'!Z25/'4 GDP, Inflator, &amp; Population'!$D22/1000</f>
        <v>0</v>
      </c>
      <c r="AA25" s="12">
        <f>'1.1 Nominal NKS'!AA25/'4 GDP, Inflator, &amp; Population'!$D22/1000</f>
        <v>6.3688478717675258E-3</v>
      </c>
      <c r="AB25" s="12">
        <f>'1.1 Nominal NKS'!AB25/'4 GDP, Inflator, &amp; Population'!$D22/1000</f>
        <v>0.47840376228841747</v>
      </c>
      <c r="AC25" s="12">
        <f>'1.1 Nominal NKS'!AC25/'4 GDP, Inflator, &amp; Population'!$D22/1000</f>
        <v>3.372859888282314E-2</v>
      </c>
      <c r="AD25" s="12">
        <f>'1.1 Nominal NKS'!AD25/'4 GDP, Inflator, &amp; Population'!$D22/1000</f>
        <v>0.98099188923343594</v>
      </c>
      <c r="AE25" s="12">
        <f>'1.1 Nominal NKS'!AE25/'4 GDP, Inflator, &amp; Population'!$D22/1000</f>
        <v>1.5103814029122626E-2</v>
      </c>
      <c r="AF25" s="12">
        <f>'1.1 Nominal NKS'!AF25/'4 GDP, Inflator, &amp; Population'!$D22/1000</f>
        <v>1.9307730483722796E-4</v>
      </c>
      <c r="AG25" s="12">
        <f>'1.1 Nominal NKS'!AG25/'4 GDP, Inflator, &amp; Population'!$D22/1000</f>
        <v>5.0119441833944019E-2</v>
      </c>
      <c r="AH25" s="12">
        <f>'1.1 Nominal NKS'!AH25/'4 GDP, Inflator, &amp; Population'!$D22/1000</f>
        <v>6.0897463649514795E-2</v>
      </c>
      <c r="AI25" s="12">
        <f>'1.1 Nominal NKS'!AI25/'4 GDP, Inflator, &amp; Population'!$D22/1000</f>
        <v>1.6827017095551355E-2</v>
      </c>
      <c r="AJ25" s="12">
        <f>'1.1 Nominal NKS'!AJ25/'4 GDP, Inflator, &amp; Population'!$D22/1000</f>
        <v>2.1870004118137759E-3</v>
      </c>
      <c r="AK25" s="12">
        <f>'1.1 Nominal NKS'!AK25/'4 GDP, Inflator, &amp; Population'!$D22/1000</f>
        <v>6.9234939759036135E-2</v>
      </c>
      <c r="AL25" s="12">
        <f>'1.1 Nominal NKS'!AL25/'4 GDP, Inflator, &amp; Population'!$D22/1000</f>
        <v>5.2500712754611784E-3</v>
      </c>
      <c r="AM25" s="12">
        <f>'1.1 Nominal NKS'!AM25/'4 GDP, Inflator, &amp; Population'!$D22/1000</f>
        <v>3.8536714782002685E-2</v>
      </c>
      <c r="AN25" s="12">
        <f>'1.1 Nominal NKS'!AN25/'4 GDP, Inflator, &amp; Population'!$D22/1000</f>
        <v>1.1471547891830248E-3</v>
      </c>
      <c r="AO25" s="12">
        <f>'1.1 Nominal NKS'!AO25/'4 GDP, Inflator, &amp; Population'!$D22/1000</f>
        <v>1.3765139435920721E-4</v>
      </c>
      <c r="AP25" s="12">
        <f>'1.1 Nominal NKS'!AP25/'4 GDP, Inflator, &amp; Population'!$D22/1000</f>
        <v>3.3347042860310656E-3</v>
      </c>
      <c r="AQ25" s="12">
        <f>'1.1 Nominal NKS'!AQ25/'4 GDP, Inflator, &amp; Population'!$D22/1000</f>
        <v>3.9785328870257541E-2</v>
      </c>
      <c r="AR25" s="12">
        <f>'1.1 Nominal NKS'!AR25/'4 GDP, Inflator, &amp; Population'!$D22/1000</f>
        <v>3.4721233751834682E-3</v>
      </c>
      <c r="AS25" s="12">
        <f>'1.1 Nominal NKS'!AS25/'4 GDP, Inflator, &amp; Population'!$D22/1000</f>
        <v>1.4928302165718088E-3</v>
      </c>
      <c r="AT25" s="12">
        <f>'1.1 Nominal NKS'!AT25/'4 GDP, Inflator, &amp; Population'!$D22/1000</f>
        <v>2.5987772298660023E-2</v>
      </c>
      <c r="AU25" s="12">
        <f>'1.1 Nominal NKS'!AU25/'4 GDP, Inflator, &amp; Population'!$D22/1000</f>
        <v>3.913756691973855E-3</v>
      </c>
      <c r="AV25" s="12">
        <f>'1.1 Nominal NKS'!AV25/'4 GDP, Inflator, &amp; Population'!$D22/1000</f>
        <v>1.2609489667697961E-2</v>
      </c>
      <c r="AW25" s="12">
        <f>'1.1 Nominal NKS'!AW25/'4 GDP, Inflator, &amp; Population'!$D22/1000</f>
        <v>4.9057495538684097E-2</v>
      </c>
    </row>
    <row r="26" spans="2:49" x14ac:dyDescent="0.3">
      <c r="B26" s="9">
        <v>2010</v>
      </c>
      <c r="C26" s="12">
        <f>'1.1 Nominal NKS'!C26/'4 GDP, Inflator, &amp; Population'!$D23/1000</f>
        <v>0.13790848975774742</v>
      </c>
      <c r="D26" s="12">
        <f>'1.1 Nominal NKS'!D26/'4 GDP, Inflator, &amp; Population'!$D23/1000</f>
        <v>6.6984574430300051E-2</v>
      </c>
      <c r="E26" s="12">
        <f>'1.1 Nominal NKS'!E26/'4 GDP, Inflator, &amp; Population'!$D23/1000</f>
        <v>0.16932972765559121</v>
      </c>
      <c r="F26" s="12">
        <f>'1.1 Nominal NKS'!F26/'4 GDP, Inflator, &amp; Population'!$D23/1000</f>
        <v>0.13720337000774466</v>
      </c>
      <c r="G26" s="12">
        <f>'1.1 Nominal NKS'!G26/'4 GDP, Inflator, &amp; Population'!$D23/1000</f>
        <v>5.3937428914038091E-2</v>
      </c>
      <c r="H26" s="12">
        <f>'1.1 Nominal NKS'!H26/'4 GDP, Inflator, &amp; Population'!$D23/1000</f>
        <v>2.3953424220434675E-2</v>
      </c>
      <c r="I26" s="12">
        <f>'1.1 Nominal NKS'!I26/'4 GDP, Inflator, &amp; Population'!$D23/1000</f>
        <v>3.4023478310096909E-5</v>
      </c>
      <c r="J26" s="12">
        <f>'1.1 Nominal NKS'!J26/'4 GDP, Inflator, &amp; Population'!$D23/1000</f>
        <v>6.412229101370512E-3</v>
      </c>
      <c r="K26" s="12">
        <f>'1.1 Nominal NKS'!K26/'4 GDP, Inflator, &amp; Population'!$D23/1000</f>
        <v>4.8220378061521199E-2</v>
      </c>
      <c r="L26" s="12">
        <f>'1.1 Nominal NKS'!L26/'4 GDP, Inflator, &amp; Population'!$D23/1000</f>
        <v>3.6971486221028894E-2</v>
      </c>
      <c r="M26" s="12">
        <f>'1.1 Nominal NKS'!M26/'4 GDP, Inflator, &amp; Population'!$D23/1000</f>
        <v>7.2914252915228753E-2</v>
      </c>
      <c r="N26" s="12">
        <f>'1.1 Nominal NKS'!N26/'4 GDP, Inflator, &amp; Population'!$D23/1000</f>
        <v>0</v>
      </c>
      <c r="O26" s="12">
        <f>'1.1 Nominal NKS'!O26/'4 GDP, Inflator, &amp; Population'!$D23/1000</f>
        <v>9.9402491932869112E-4</v>
      </c>
      <c r="P26" s="12">
        <f>'1.1 Nominal NKS'!P26/'4 GDP, Inflator, &amp; Population'!$D23/1000</f>
        <v>2.6219225246645769E-2</v>
      </c>
      <c r="Q26" s="12">
        <f>'1.1 Nominal NKS'!Q26/'4 GDP, Inflator, &amp; Population'!$D23/1000</f>
        <v>7.4177924624434528E-3</v>
      </c>
      <c r="R26" s="12">
        <f>'1.1 Nominal NKS'!R26/'4 GDP, Inflator, &amp; Population'!$D23/1000</f>
        <v>8.3966794814391663E-2</v>
      </c>
      <c r="S26" s="12">
        <f>'1.1 Nominal NKS'!S26/'4 GDP, Inflator, &amp; Population'!$D23/1000</f>
        <v>8.2013447791381686E-2</v>
      </c>
      <c r="T26" s="12">
        <f>'1.1 Nominal NKS'!T26/'4 GDP, Inflator, &amp; Population'!$D23/1000</f>
        <v>5.567785514675231E-2</v>
      </c>
      <c r="U26" s="12">
        <f>'1.1 Nominal NKS'!U26/'4 GDP, Inflator, &amp; Population'!$D23/1000</f>
        <v>1.6716979675552475E-2</v>
      </c>
      <c r="V26" s="12">
        <f>'1.1 Nominal NKS'!V26/'4 GDP, Inflator, &amp; Population'!$D23/1000</f>
        <v>1.0270139521478896E-3</v>
      </c>
      <c r="W26" s="12">
        <f>'1.1 Nominal NKS'!W26/'4 GDP, Inflator, &amp; Population'!$D23/1000</f>
        <v>4.465304904095066E-3</v>
      </c>
      <c r="X26" s="12">
        <f>'1.1 Nominal NKS'!X26/'4 GDP, Inflator, &amp; Population'!$D23/1000</f>
        <v>6.5950938463359532E-2</v>
      </c>
      <c r="Y26" s="12">
        <f>'1.1 Nominal NKS'!Y26/'4 GDP, Inflator, &amp; Population'!$D23/1000</f>
        <v>4.0804243392134856E-2</v>
      </c>
      <c r="Z26" s="12">
        <f>'1.1 Nominal NKS'!Z26/'4 GDP, Inflator, &amp; Population'!$D23/1000</f>
        <v>0</v>
      </c>
      <c r="AA26" s="12">
        <f>'1.1 Nominal NKS'!AA26/'4 GDP, Inflator, &amp; Population'!$D23/1000</f>
        <v>7.2140427262013208E-3</v>
      </c>
      <c r="AB26" s="12">
        <f>'1.1 Nominal NKS'!AB26/'4 GDP, Inflator, &amp; Population'!$D23/1000</f>
        <v>0.46552794804098668</v>
      </c>
      <c r="AC26" s="12">
        <f>'1.1 Nominal NKS'!AC26/'4 GDP, Inflator, &amp; Population'!$D23/1000</f>
        <v>3.2881085087001494E-2</v>
      </c>
      <c r="AD26" s="12">
        <f>'1.1 Nominal NKS'!AD26/'4 GDP, Inflator, &amp; Population'!$D23/1000</f>
        <v>0.96149434657542521</v>
      </c>
      <c r="AE26" s="12">
        <f>'1.1 Nominal NKS'!AE26/'4 GDP, Inflator, &amp; Population'!$D23/1000</f>
        <v>1.5160539764393461E-2</v>
      </c>
      <c r="AF26" s="12">
        <f>'1.1 Nominal NKS'!AF26/'4 GDP, Inflator, &amp; Population'!$D23/1000</f>
        <v>2.0561276742474537E-4</v>
      </c>
      <c r="AG26" s="12">
        <f>'1.1 Nominal NKS'!AG26/'4 GDP, Inflator, &amp; Population'!$D23/1000</f>
        <v>5.0159232554668642E-2</v>
      </c>
      <c r="AH26" s="12">
        <f>'1.1 Nominal NKS'!AH26/'4 GDP, Inflator, &amp; Population'!$D23/1000</f>
        <v>6.0623343471928444E-2</v>
      </c>
      <c r="AI26" s="12">
        <f>'1.1 Nominal NKS'!AI26/'4 GDP, Inflator, &amp; Population'!$D23/1000</f>
        <v>1.7192844313380373E-2</v>
      </c>
      <c r="AJ26" s="12">
        <f>'1.1 Nominal NKS'!AJ26/'4 GDP, Inflator, &amp; Population'!$D23/1000</f>
        <v>2.1886910919318397E-3</v>
      </c>
      <c r="AK26" s="12">
        <f>'1.1 Nominal NKS'!AK26/'4 GDP, Inflator, &amp; Population'!$D23/1000</f>
        <v>6.8212514217192377E-2</v>
      </c>
      <c r="AL26" s="12">
        <f>'1.1 Nominal NKS'!AL26/'4 GDP, Inflator, &amp; Population'!$D23/1000</f>
        <v>5.2603251555528108E-3</v>
      </c>
      <c r="AM26" s="12">
        <f>'1.1 Nominal NKS'!AM26/'4 GDP, Inflator, &amp; Population'!$D23/1000</f>
        <v>3.9735629699393232E-2</v>
      </c>
      <c r="AN26" s="12">
        <f>'1.1 Nominal NKS'!AN26/'4 GDP, Inflator, &amp; Population'!$D23/1000</f>
        <v>1.1041650583869856E-3</v>
      </c>
      <c r="AO26" s="12">
        <f>'1.1 Nominal NKS'!AO26/'4 GDP, Inflator, &amp; Population'!$D23/1000</f>
        <v>1.4527011378900401E-4</v>
      </c>
      <c r="AP26" s="12">
        <f>'1.1 Nominal NKS'!AP26/'4 GDP, Inflator, &amp; Population'!$D23/1000</f>
        <v>3.1306437750569971E-3</v>
      </c>
      <c r="AQ26" s="12">
        <f>'1.1 Nominal NKS'!AQ26/'4 GDP, Inflator, &amp; Population'!$D23/1000</f>
        <v>3.8990700283571877E-2</v>
      </c>
      <c r="AR26" s="12">
        <f>'1.1 Nominal NKS'!AR26/'4 GDP, Inflator, &amp; Population'!$D23/1000</f>
        <v>3.6748547401792009E-3</v>
      </c>
      <c r="AS26" s="12">
        <f>'1.1 Nominal NKS'!AS26/'4 GDP, Inflator, &amp; Population'!$D23/1000</f>
        <v>1.4283685096265189E-3</v>
      </c>
      <c r="AT26" s="12">
        <f>'1.1 Nominal NKS'!AT26/'4 GDP, Inflator, &amp; Population'!$D23/1000</f>
        <v>2.5777764053791168E-2</v>
      </c>
      <c r="AU26" s="12">
        <f>'1.1 Nominal NKS'!AU26/'4 GDP, Inflator, &amp; Population'!$D23/1000</f>
        <v>3.7618047728594441E-3</v>
      </c>
      <c r="AV26" s="12">
        <f>'1.1 Nominal NKS'!AV26/'4 GDP, Inflator, &amp; Population'!$D23/1000</f>
        <v>1.3378375457394742E-2</v>
      </c>
      <c r="AW26" s="12">
        <f>'1.1 Nominal NKS'!AW26/'4 GDP, Inflator, &amp; Population'!$D23/1000</f>
        <v>4.9104139325912087E-2</v>
      </c>
    </row>
    <row r="27" spans="2:49" x14ac:dyDescent="0.3">
      <c r="B27" s="9">
        <v>2011</v>
      </c>
      <c r="C27" s="12">
        <f>'1.1 Nominal NKS'!C27/'4 GDP, Inflator, &amp; Population'!$D24/1000</f>
        <v>0.13548099206563843</v>
      </c>
      <c r="D27" s="12">
        <f>'1.1 Nominal NKS'!D27/'4 GDP, Inflator, &amp; Population'!$D24/1000</f>
        <v>6.6569372245135636E-2</v>
      </c>
      <c r="E27" s="12">
        <f>'1.1 Nominal NKS'!E27/'4 GDP, Inflator, &amp; Population'!$D24/1000</f>
        <v>0.15518853273653127</v>
      </c>
      <c r="F27" s="12">
        <f>'1.1 Nominal NKS'!F27/'4 GDP, Inflator, &amp; Population'!$D24/1000</f>
        <v>0.14087805528589981</v>
      </c>
      <c r="G27" s="12">
        <f>'1.1 Nominal NKS'!G27/'4 GDP, Inflator, &amp; Population'!$D24/1000</f>
        <v>5.3498121391547242E-2</v>
      </c>
      <c r="H27" s="12">
        <f>'1.1 Nominal NKS'!H27/'4 GDP, Inflator, &amp; Population'!$D24/1000</f>
        <v>2.3126929016140295E-2</v>
      </c>
      <c r="I27" s="12">
        <f>'1.1 Nominal NKS'!I27/'4 GDP, Inflator, &amp; Population'!$D24/1000</f>
        <v>2.9772501499936067E-5</v>
      </c>
      <c r="J27" s="12">
        <f>'1.1 Nominal NKS'!J27/'4 GDP, Inflator, &amp; Population'!$D24/1000</f>
        <v>6.00718493965831E-3</v>
      </c>
      <c r="K27" s="12">
        <f>'1.1 Nominal NKS'!K27/'4 GDP, Inflator, &amp; Population'!$D24/1000</f>
        <v>4.4445884273785055E-2</v>
      </c>
      <c r="L27" s="12">
        <f>'1.1 Nominal NKS'!L27/'4 GDP, Inflator, &amp; Population'!$D24/1000</f>
        <v>3.4815814261704159E-2</v>
      </c>
      <c r="M27" s="12">
        <f>'1.1 Nominal NKS'!M27/'4 GDP, Inflator, &amp; Population'!$D24/1000</f>
        <v>6.8852671447945366E-2</v>
      </c>
      <c r="N27" s="12">
        <f>'1.1 Nominal NKS'!N27/'4 GDP, Inflator, &amp; Population'!$D24/1000</f>
        <v>0</v>
      </c>
      <c r="O27" s="12">
        <f>'1.1 Nominal NKS'!O27/'4 GDP, Inflator, &amp; Population'!$D24/1000</f>
        <v>8.782937120712888E-4</v>
      </c>
      <c r="P27" s="12">
        <f>'1.1 Nominal NKS'!P27/'4 GDP, Inflator, &amp; Population'!$D24/1000</f>
        <v>2.6965255579270389E-2</v>
      </c>
      <c r="Q27" s="12">
        <f>'1.1 Nominal NKS'!Q27/'4 GDP, Inflator, &amp; Population'!$D24/1000</f>
        <v>7.153273794887431E-3</v>
      </c>
      <c r="R27" s="12">
        <f>'1.1 Nominal NKS'!R27/'4 GDP, Inflator, &amp; Population'!$D24/1000</f>
        <v>8.900619645720019E-2</v>
      </c>
      <c r="S27" s="12">
        <f>'1.1 Nominal NKS'!S27/'4 GDP, Inflator, &amp; Population'!$D24/1000</f>
        <v>8.1431991423316391E-2</v>
      </c>
      <c r="T27" s="12">
        <f>'1.1 Nominal NKS'!T27/'4 GDP, Inflator, &amp; Population'!$D24/1000</f>
        <v>5.4754148183847905E-2</v>
      </c>
      <c r="U27" s="12">
        <f>'1.1 Nominal NKS'!U27/'4 GDP, Inflator, &amp; Population'!$D24/1000</f>
        <v>1.5821276044336249E-2</v>
      </c>
      <c r="V27" s="12">
        <f>'1.1 Nominal NKS'!V27/'4 GDP, Inflator, &amp; Population'!$D24/1000</f>
        <v>1.0831308829459727E-3</v>
      </c>
      <c r="W27" s="12">
        <f>'1.1 Nominal NKS'!W27/'4 GDP, Inflator, &amp; Population'!$D24/1000</f>
        <v>4.1645208564880841E-3</v>
      </c>
      <c r="X27" s="12">
        <f>'1.1 Nominal NKS'!X27/'4 GDP, Inflator, &amp; Population'!$D24/1000</f>
        <v>6.3298447935006039E-2</v>
      </c>
      <c r="Y27" s="12">
        <f>'1.1 Nominal NKS'!Y27/'4 GDP, Inflator, &amp; Population'!$D24/1000</f>
        <v>3.8411134709749245E-2</v>
      </c>
      <c r="Z27" s="12">
        <f>'1.1 Nominal NKS'!Z27/'4 GDP, Inflator, &amp; Population'!$D24/1000</f>
        <v>0</v>
      </c>
      <c r="AA27" s="12">
        <f>'1.1 Nominal NKS'!AA27/'4 GDP, Inflator, &amp; Population'!$D24/1000</f>
        <v>6.5801359286325502E-3</v>
      </c>
      <c r="AB27" s="12">
        <f>'1.1 Nominal NKS'!AB27/'4 GDP, Inflator, &amp; Population'!$D24/1000</f>
        <v>0.44799922790176155</v>
      </c>
      <c r="AC27" s="12">
        <f>'1.1 Nominal NKS'!AC27/'4 GDP, Inflator, &amp; Population'!$D24/1000</f>
        <v>3.1076393465196566E-2</v>
      </c>
      <c r="AD27" s="12">
        <f>'1.1 Nominal NKS'!AD27/'4 GDP, Inflator, &amp; Population'!$D24/1000</f>
        <v>0.92678808886033348</v>
      </c>
      <c r="AE27" s="12">
        <f>'1.1 Nominal NKS'!AE27/'4 GDP, Inflator, &amp; Population'!$D24/1000</f>
        <v>1.4542475238760316E-2</v>
      </c>
      <c r="AF27" s="12">
        <f>'1.1 Nominal NKS'!AF27/'4 GDP, Inflator, &amp; Population'!$D24/1000</f>
        <v>2.1186965801457645E-4</v>
      </c>
      <c r="AG27" s="12">
        <f>'1.1 Nominal NKS'!AG27/'4 GDP, Inflator, &amp; Population'!$D24/1000</f>
        <v>4.8118686744499414E-2</v>
      </c>
      <c r="AH27" s="12">
        <f>'1.1 Nominal NKS'!AH27/'4 GDP, Inflator, &amp; Population'!$D24/1000</f>
        <v>5.9316870100618667E-2</v>
      </c>
      <c r="AI27" s="12">
        <f>'1.1 Nominal NKS'!AI27/'4 GDP, Inflator, &amp; Population'!$D24/1000</f>
        <v>1.6787550038850803E-2</v>
      </c>
      <c r="AJ27" s="12">
        <f>'1.1 Nominal NKS'!AJ27/'4 GDP, Inflator, &amp; Population'!$D24/1000</f>
        <v>2.1763383855770081E-3</v>
      </c>
      <c r="AK27" s="12">
        <f>'1.1 Nominal NKS'!AK27/'4 GDP, Inflator, &amp; Population'!$D24/1000</f>
        <v>6.7068510194647449E-2</v>
      </c>
      <c r="AL27" s="12">
        <f>'1.1 Nominal NKS'!AL27/'4 GDP, Inflator, &amp; Population'!$D24/1000</f>
        <v>5.3493621583342345E-3</v>
      </c>
      <c r="AM27" s="12">
        <f>'1.1 Nominal NKS'!AM27/'4 GDP, Inflator, &amp; Population'!$D24/1000</f>
        <v>4.0498731201620911E-2</v>
      </c>
      <c r="AN27" s="12">
        <f>'1.1 Nominal NKS'!AN27/'4 GDP, Inflator, &amp; Population'!$D24/1000</f>
        <v>1.075690216482576E-3</v>
      </c>
      <c r="AO27" s="12">
        <f>'1.1 Nominal NKS'!AO27/'4 GDP, Inflator, &amp; Population'!$D24/1000</f>
        <v>1.5304757502139252E-4</v>
      </c>
      <c r="AP27" s="12">
        <f>'1.1 Nominal NKS'!AP27/'4 GDP, Inflator, &amp; Population'!$D24/1000</f>
        <v>3.0255726805086995E-3</v>
      </c>
      <c r="AQ27" s="12">
        <f>'1.1 Nominal NKS'!AQ27/'4 GDP, Inflator, &amp; Population'!$D24/1000</f>
        <v>3.8541850675217121E-2</v>
      </c>
      <c r="AR27" s="12">
        <f>'1.1 Nominal NKS'!AR27/'4 GDP, Inflator, &amp; Population'!$D24/1000</f>
        <v>3.7265395245448555E-3</v>
      </c>
      <c r="AS27" s="12">
        <f>'1.1 Nominal NKS'!AS27/'4 GDP, Inflator, &amp; Population'!$D24/1000</f>
        <v>1.4424221262700279E-3</v>
      </c>
      <c r="AT27" s="12">
        <f>'1.1 Nominal NKS'!AT27/'4 GDP, Inflator, &amp; Population'!$D24/1000</f>
        <v>2.5592046896361794E-2</v>
      </c>
      <c r="AU27" s="12">
        <f>'1.1 Nominal NKS'!AU27/'4 GDP, Inflator, &amp; Population'!$D24/1000</f>
        <v>3.6653913111900148E-3</v>
      </c>
      <c r="AV27" s="12">
        <f>'1.1 Nominal NKS'!AV27/'4 GDP, Inflator, &amp; Population'!$D24/1000</f>
        <v>1.3925726116591753E-2</v>
      </c>
      <c r="AW27" s="12">
        <f>'1.1 Nominal NKS'!AW27/'4 GDP, Inflator, &amp; Population'!$D24/1000</f>
        <v>4.8194224508463578E-2</v>
      </c>
    </row>
    <row r="28" spans="2:49" x14ac:dyDescent="0.3">
      <c r="B28" s="9">
        <v>2012</v>
      </c>
      <c r="C28" s="12">
        <f>'1.1 Nominal NKS'!C28/'4 GDP, Inflator, &amp; Population'!$D25/1000</f>
        <v>0.13295995657551396</v>
      </c>
      <c r="D28" s="12">
        <f>'1.1 Nominal NKS'!D28/'4 GDP, Inflator, &amp; Population'!$D25/1000</f>
        <v>6.7120379293922935E-2</v>
      </c>
      <c r="E28" s="12">
        <f>'1.1 Nominal NKS'!E28/'4 GDP, Inflator, &amp; Population'!$D25/1000</f>
        <v>0.14804154224224703</v>
      </c>
      <c r="F28" s="12">
        <f>'1.1 Nominal NKS'!F28/'4 GDP, Inflator, &amp; Population'!$D25/1000</f>
        <v>0.147144813559207</v>
      </c>
      <c r="G28" s="12">
        <f>'1.1 Nominal NKS'!G28/'4 GDP, Inflator, &amp; Population'!$D25/1000</f>
        <v>5.5452491491608968E-2</v>
      </c>
      <c r="H28" s="12">
        <f>'1.1 Nominal NKS'!H28/'4 GDP, Inflator, &amp; Population'!$D25/1000</f>
        <v>2.2702987912216876E-2</v>
      </c>
      <c r="I28" s="12">
        <f>'1.1 Nominal NKS'!I28/'4 GDP, Inflator, &amp; Population'!$D25/1000</f>
        <v>2.5029926065015844E-5</v>
      </c>
      <c r="J28" s="12">
        <f>'1.1 Nominal NKS'!J28/'4 GDP, Inflator, &amp; Population'!$D25/1000</f>
        <v>6.3403966670578567E-3</v>
      </c>
      <c r="K28" s="12">
        <f>'1.1 Nominal NKS'!K28/'4 GDP, Inflator, &amp; Population'!$D25/1000</f>
        <v>4.288184015960568E-2</v>
      </c>
      <c r="L28" s="12">
        <f>'1.1 Nominal NKS'!L28/'4 GDP, Inflator, &amp; Population'!$D25/1000</f>
        <v>3.3512302448147679E-2</v>
      </c>
      <c r="M28" s="12">
        <f>'1.1 Nominal NKS'!M28/'4 GDP, Inflator, &amp; Population'!$D25/1000</f>
        <v>6.7605009872792929E-2</v>
      </c>
      <c r="N28" s="12">
        <f>'1.1 Nominal NKS'!N28/'4 GDP, Inflator, &amp; Population'!$D25/1000</f>
        <v>0</v>
      </c>
      <c r="O28" s="12">
        <f>'1.1 Nominal NKS'!O28/'4 GDP, Inflator, &amp; Population'!$D25/1000</f>
        <v>1.0349958925008802E-3</v>
      </c>
      <c r="P28" s="12">
        <f>'1.1 Nominal NKS'!P28/'4 GDP, Inflator, &amp; Population'!$D25/1000</f>
        <v>2.9543861049172632E-2</v>
      </c>
      <c r="Q28" s="12">
        <f>'1.1 Nominal NKS'!Q28/'4 GDP, Inflator, &amp; Population'!$D25/1000</f>
        <v>7.9705762234479512E-3</v>
      </c>
      <c r="R28" s="12">
        <f>'1.1 Nominal NKS'!R28/'4 GDP, Inflator, &amp; Population'!$D25/1000</f>
        <v>9.2681253374017128E-2</v>
      </c>
      <c r="S28" s="12">
        <f>'1.1 Nominal NKS'!S28/'4 GDP, Inflator, &amp; Population'!$D25/1000</f>
        <v>8.3018195047529636E-2</v>
      </c>
      <c r="T28" s="12">
        <f>'1.1 Nominal NKS'!T28/'4 GDP, Inflator, &amp; Population'!$D25/1000</f>
        <v>5.3448069475413681E-2</v>
      </c>
      <c r="U28" s="12">
        <f>'1.1 Nominal NKS'!U28/'4 GDP, Inflator, &amp; Population'!$D25/1000</f>
        <v>1.5070738130171166E-2</v>
      </c>
      <c r="V28" s="12">
        <f>'1.1 Nominal NKS'!V28/'4 GDP, Inflator, &amp; Population'!$D25/1000</f>
        <v>9.9519774674333987E-4</v>
      </c>
      <c r="W28" s="12">
        <f>'1.1 Nominal NKS'!W28/'4 GDP, Inflator, &amp; Population'!$D25/1000</f>
        <v>4.0455627273794153E-3</v>
      </c>
      <c r="X28" s="12">
        <f>'1.1 Nominal NKS'!X28/'4 GDP, Inflator, &amp; Population'!$D25/1000</f>
        <v>6.2609740640769865E-2</v>
      </c>
      <c r="Y28" s="12">
        <f>'1.1 Nominal NKS'!Y28/'4 GDP, Inflator, &amp; Population'!$D25/1000</f>
        <v>3.9478190340503316E-2</v>
      </c>
      <c r="Z28" s="12">
        <f>'1.1 Nominal NKS'!Z28/'4 GDP, Inflator, &amp; Population'!$D25/1000</f>
        <v>0</v>
      </c>
      <c r="AA28" s="12">
        <f>'1.1 Nominal NKS'!AA28/'4 GDP, Inflator, &amp; Population'!$D25/1000</f>
        <v>7.6627719751202914E-3</v>
      </c>
      <c r="AB28" s="12">
        <f>'1.1 Nominal NKS'!AB28/'4 GDP, Inflator, &amp; Population'!$D25/1000</f>
        <v>0.43613126158901538</v>
      </c>
      <c r="AC28" s="12">
        <f>'1.1 Nominal NKS'!AC28/'4 GDP, Inflator, &amp; Population'!$D25/1000</f>
        <v>2.9545001760356765E-2</v>
      </c>
      <c r="AD28" s="12">
        <f>'1.1 Nominal NKS'!AD28/'4 GDP, Inflator, &amp; Population'!$D25/1000</f>
        <v>0.90852960656153947</v>
      </c>
      <c r="AE28" s="12">
        <f>'1.1 Nominal NKS'!AE28/'4 GDP, Inflator, &amp; Population'!$D25/1000</f>
        <v>1.3854148574111021E-2</v>
      </c>
      <c r="AF28" s="12">
        <f>'1.1 Nominal NKS'!AF28/'4 GDP, Inflator, &amp; Population'!$D25/1000</f>
        <v>2.456988616359582E-4</v>
      </c>
      <c r="AG28" s="12">
        <f>'1.1 Nominal NKS'!AG28/'4 GDP, Inflator, &amp; Population'!$D25/1000</f>
        <v>4.6529224269451948E-2</v>
      </c>
      <c r="AH28" s="12">
        <f>'1.1 Nominal NKS'!AH28/'4 GDP, Inflator, &amp; Population'!$D25/1000</f>
        <v>5.7963370496420606E-2</v>
      </c>
      <c r="AI28" s="12">
        <f>'1.1 Nominal NKS'!AI28/'4 GDP, Inflator, &amp; Population'!$D25/1000</f>
        <v>1.6891214646168291E-2</v>
      </c>
      <c r="AJ28" s="12">
        <f>'1.1 Nominal NKS'!AJ28/'4 GDP, Inflator, &amp; Population'!$D25/1000</f>
        <v>2.4371224034737708E-3</v>
      </c>
      <c r="AK28" s="12">
        <f>'1.1 Nominal NKS'!AK28/'4 GDP, Inflator, &amp; Population'!$D25/1000</f>
        <v>6.5500584438446197E-2</v>
      </c>
      <c r="AL28" s="12">
        <f>'1.1 Nominal NKS'!AL28/'4 GDP, Inflator, &amp; Population'!$D25/1000</f>
        <v>5.5506067362985564E-3</v>
      </c>
      <c r="AM28" s="12">
        <f>'1.1 Nominal NKS'!AM28/'4 GDP, Inflator, &amp; Population'!$D25/1000</f>
        <v>4.0357319563431526E-2</v>
      </c>
      <c r="AN28" s="12">
        <f>'1.1 Nominal NKS'!AN28/'4 GDP, Inflator, &amp; Population'!$D25/1000</f>
        <v>1.1275671869498884E-3</v>
      </c>
      <c r="AO28" s="12">
        <f>'1.1 Nominal NKS'!AO28/'4 GDP, Inflator, &amp; Population'!$D25/1000</f>
        <v>1.7781950475296326E-4</v>
      </c>
      <c r="AP28" s="12">
        <f>'1.1 Nominal NKS'!AP28/'4 GDP, Inflator, &amp; Population'!$D25/1000</f>
        <v>3.1018988381645344E-3</v>
      </c>
      <c r="AQ28" s="12">
        <f>'1.1 Nominal NKS'!AQ28/'4 GDP, Inflator, &amp; Population'!$D25/1000</f>
        <v>3.8093909165590897E-2</v>
      </c>
      <c r="AR28" s="12">
        <f>'1.1 Nominal NKS'!AR28/'4 GDP, Inflator, &amp; Population'!$D25/1000</f>
        <v>3.6687008567069593E-3</v>
      </c>
      <c r="AS28" s="12">
        <f>'1.1 Nominal NKS'!AS28/'4 GDP, Inflator, &amp; Population'!$D25/1000</f>
        <v>1.3894003051285061E-3</v>
      </c>
      <c r="AT28" s="12">
        <f>'1.1 Nominal NKS'!AT28/'4 GDP, Inflator, &amp; Population'!$D25/1000</f>
        <v>2.5662720337988498E-2</v>
      </c>
      <c r="AU28" s="12">
        <f>'1.1 Nominal NKS'!AU28/'4 GDP, Inflator, &amp; Population'!$D25/1000</f>
        <v>3.4966271564370378E-3</v>
      </c>
      <c r="AV28" s="12">
        <f>'1.1 Nominal NKS'!AV28/'4 GDP, Inflator, &amp; Population'!$D25/1000</f>
        <v>1.3778598756014553E-2</v>
      </c>
      <c r="AW28" s="12">
        <f>'1.1 Nominal NKS'!AW28/'4 GDP, Inflator, &amp; Population'!$D25/1000</f>
        <v>4.9200549231310883E-2</v>
      </c>
    </row>
    <row r="29" spans="2:49" x14ac:dyDescent="0.3">
      <c r="B29" s="9">
        <v>2013</v>
      </c>
      <c r="C29" s="12">
        <f>'1.1 Nominal NKS'!C29/'4 GDP, Inflator, &amp; Population'!$D26/1000</f>
        <v>0.13507627296827923</v>
      </c>
      <c r="D29" s="12">
        <f>'1.1 Nominal NKS'!D29/'4 GDP, Inflator, &amp; Population'!$D26/1000</f>
        <v>6.8703805776159532E-2</v>
      </c>
      <c r="E29" s="12">
        <f>'1.1 Nominal NKS'!E29/'4 GDP, Inflator, &amp; Population'!$D26/1000</f>
        <v>0.14373362257507558</v>
      </c>
      <c r="F29" s="12">
        <f>'1.1 Nominal NKS'!F29/'4 GDP, Inflator, &amp; Population'!$D26/1000</f>
        <v>0.15103314969843346</v>
      </c>
      <c r="G29" s="12">
        <f>'1.1 Nominal NKS'!G29/'4 GDP, Inflator, &amp; Population'!$D26/1000</f>
        <v>5.8729586323906034E-2</v>
      </c>
      <c r="H29" s="12">
        <f>'1.1 Nominal NKS'!H29/'4 GDP, Inflator, &amp; Population'!$D26/1000</f>
        <v>2.2722261815540098E-2</v>
      </c>
      <c r="I29" s="12">
        <f>'1.1 Nominal NKS'!I29/'4 GDP, Inflator, &amp; Population'!$D26/1000</f>
        <v>2.0847031344113955E-5</v>
      </c>
      <c r="J29" s="12">
        <f>'1.1 Nominal NKS'!J29/'4 GDP, Inflator, &amp; Population'!$D26/1000</f>
        <v>6.3426656060766289E-3</v>
      </c>
      <c r="K29" s="12">
        <f>'1.1 Nominal NKS'!K29/'4 GDP, Inflator, &amp; Population'!$D26/1000</f>
        <v>4.3542882628546727E-2</v>
      </c>
      <c r="L29" s="12">
        <f>'1.1 Nominal NKS'!L29/'4 GDP, Inflator, &amp; Population'!$D26/1000</f>
        <v>3.3214515979514622E-2</v>
      </c>
      <c r="M29" s="12">
        <f>'1.1 Nominal NKS'!M29/'4 GDP, Inflator, &amp; Population'!$D26/1000</f>
        <v>6.6761530599947105E-2</v>
      </c>
      <c r="N29" s="12">
        <f>'1.1 Nominal NKS'!N29/'4 GDP, Inflator, &amp; Population'!$D26/1000</f>
        <v>0</v>
      </c>
      <c r="O29" s="12">
        <f>'1.1 Nominal NKS'!O29/'4 GDP, Inflator, &amp; Population'!$D26/1000</f>
        <v>9.1758203863183884E-4</v>
      </c>
      <c r="P29" s="12">
        <f>'1.1 Nominal NKS'!P29/'4 GDP, Inflator, &amp; Population'!$D26/1000</f>
        <v>2.7605888113881621E-2</v>
      </c>
      <c r="Q29" s="12">
        <f>'1.1 Nominal NKS'!Q29/'4 GDP, Inflator, &amp; Population'!$D26/1000</f>
        <v>7.2512816740156975E-3</v>
      </c>
      <c r="R29" s="12">
        <f>'1.1 Nominal NKS'!R29/'4 GDP, Inflator, &amp; Population'!$D26/1000</f>
        <v>9.5998841320710473E-2</v>
      </c>
      <c r="S29" s="12">
        <f>'1.1 Nominal NKS'!S29/'4 GDP, Inflator, &amp; Population'!$D26/1000</f>
        <v>8.6012984564736619E-2</v>
      </c>
      <c r="T29" s="12">
        <f>'1.1 Nominal NKS'!T29/'4 GDP, Inflator, &amp; Population'!$D26/1000</f>
        <v>5.4163415161226545E-2</v>
      </c>
      <c r="U29" s="12">
        <f>'1.1 Nominal NKS'!U29/'4 GDP, Inflator, &amp; Population'!$D26/1000</f>
        <v>1.4565576704361488E-2</v>
      </c>
      <c r="V29" s="12">
        <f>'1.1 Nominal NKS'!V29/'4 GDP, Inflator, &amp; Population'!$D26/1000</f>
        <v>9.4723411298962246E-4</v>
      </c>
      <c r="W29" s="12">
        <f>'1.1 Nominal NKS'!W29/'4 GDP, Inflator, &amp; Population'!$D26/1000</f>
        <v>3.9647936217463873E-3</v>
      </c>
      <c r="X29" s="12">
        <f>'1.1 Nominal NKS'!X29/'4 GDP, Inflator, &amp; Population'!$D26/1000</f>
        <v>6.3150628307638554E-2</v>
      </c>
      <c r="Y29" s="12">
        <f>'1.1 Nominal NKS'!Y29/'4 GDP, Inflator, &amp; Population'!$D26/1000</f>
        <v>4.1079839478886195E-2</v>
      </c>
      <c r="Z29" s="12">
        <f>'1.1 Nominal NKS'!Z29/'4 GDP, Inflator, &amp; Population'!$D26/1000</f>
        <v>0</v>
      </c>
      <c r="AA29" s="12">
        <f>'1.1 Nominal NKS'!AA29/'4 GDP, Inflator, &amp; Population'!$D26/1000</f>
        <v>8.2200938898059212E-3</v>
      </c>
      <c r="AB29" s="12">
        <f>'1.1 Nominal NKS'!AB29/'4 GDP, Inflator, &amp; Population'!$D26/1000</f>
        <v>0.447417933780559</v>
      </c>
      <c r="AC29" s="12">
        <f>'1.1 Nominal NKS'!AC29/'4 GDP, Inflator, &amp; Population'!$D26/1000</f>
        <v>2.8908574686535873E-2</v>
      </c>
      <c r="AD29" s="12">
        <f>'1.1 Nominal NKS'!AD29/'4 GDP, Inflator, &amp; Population'!$D26/1000</f>
        <v>0.93476021962152145</v>
      </c>
      <c r="AE29" s="12">
        <f>'1.1 Nominal NKS'!AE29/'4 GDP, Inflator, &amp; Population'!$D26/1000</f>
        <v>1.3551871588907945E-2</v>
      </c>
      <c r="AF29" s="12">
        <f>'1.1 Nominal NKS'!AF29/'4 GDP, Inflator, &amp; Population'!$D26/1000</f>
        <v>2.587579141933615E-4</v>
      </c>
      <c r="AG29" s="12">
        <f>'1.1 Nominal NKS'!AG29/'4 GDP, Inflator, &amp; Population'!$D26/1000</f>
        <v>4.6800918667150984E-2</v>
      </c>
      <c r="AH29" s="12">
        <f>'1.1 Nominal NKS'!AH29/'4 GDP, Inflator, &amp; Population'!$D26/1000</f>
        <v>5.7542988381021565E-2</v>
      </c>
      <c r="AI29" s="12">
        <f>'1.1 Nominal NKS'!AI29/'4 GDP, Inflator, &amp; Population'!$D26/1000</f>
        <v>1.8805213137216135E-2</v>
      </c>
      <c r="AJ29" s="12">
        <f>'1.1 Nominal NKS'!AJ29/'4 GDP, Inflator, &amp; Population'!$D26/1000</f>
        <v>2.7357015757118754E-3</v>
      </c>
      <c r="AK29" s="12">
        <f>'1.1 Nominal NKS'!AK29/'4 GDP, Inflator, &amp; Population'!$D26/1000</f>
        <v>6.5849624578714322E-2</v>
      </c>
      <c r="AL29" s="12">
        <f>'1.1 Nominal NKS'!AL29/'4 GDP, Inflator, &amp; Population'!$D26/1000</f>
        <v>5.9741136333331798E-3</v>
      </c>
      <c r="AM29" s="12">
        <f>'1.1 Nominal NKS'!AM29/'4 GDP, Inflator, &amp; Population'!$D26/1000</f>
        <v>4.1024212718804173E-2</v>
      </c>
      <c r="AN29" s="12">
        <f>'1.1 Nominal NKS'!AN29/'4 GDP, Inflator, &amp; Population'!$D26/1000</f>
        <v>1.1375655780292337E-3</v>
      </c>
      <c r="AO29" s="12">
        <f>'1.1 Nominal NKS'!AO29/'4 GDP, Inflator, &amp; Population'!$D26/1000</f>
        <v>2.2091691993618068E-4</v>
      </c>
      <c r="AP29" s="12">
        <f>'1.1 Nominal NKS'!AP29/'4 GDP, Inflator, &amp; Population'!$D26/1000</f>
        <v>3.0869055446482354E-3</v>
      </c>
      <c r="AQ29" s="12">
        <f>'1.1 Nominal NKS'!AQ29/'4 GDP, Inflator, &amp; Population'!$D26/1000</f>
        <v>3.9064518205518442E-2</v>
      </c>
      <c r="AR29" s="12">
        <f>'1.1 Nominal NKS'!AR29/'4 GDP, Inflator, &amp; Population'!$D26/1000</f>
        <v>3.4765482392212941E-3</v>
      </c>
      <c r="AS29" s="12">
        <f>'1.1 Nominal NKS'!AS29/'4 GDP, Inflator, &amp; Population'!$D26/1000</f>
        <v>1.3346743973258416E-3</v>
      </c>
      <c r="AT29" s="12">
        <f>'1.1 Nominal NKS'!AT29/'4 GDP, Inflator, &amp; Population'!$D26/1000</f>
        <v>2.561693235060164E-2</v>
      </c>
      <c r="AU29" s="12">
        <f>'1.1 Nominal NKS'!AU29/'4 GDP, Inflator, &amp; Population'!$D26/1000</f>
        <v>3.4063285959289894E-3</v>
      </c>
      <c r="AV29" s="12">
        <f>'1.1 Nominal NKS'!AV29/'4 GDP, Inflator, &amp; Population'!$D26/1000</f>
        <v>1.4176831931729882E-2</v>
      </c>
      <c r="AW29" s="12">
        <f>'1.1 Nominal NKS'!AW29/'4 GDP, Inflator, &amp; Population'!$D26/1000</f>
        <v>4.9005991107596243E-2</v>
      </c>
    </row>
    <row r="30" spans="2:49" x14ac:dyDescent="0.3">
      <c r="B30" s="9">
        <v>2014</v>
      </c>
      <c r="C30" s="12">
        <f>'1.1 Nominal NKS'!C30/'4 GDP, Inflator, &amp; Population'!$D27/1000</f>
        <v>0.13183362093506995</v>
      </c>
      <c r="D30" s="12">
        <f>'1.1 Nominal NKS'!D30/'4 GDP, Inflator, &amp; Population'!$D27/1000</f>
        <v>6.7704963889648653E-2</v>
      </c>
      <c r="E30" s="12">
        <f>'1.1 Nominal NKS'!E30/'4 GDP, Inflator, &amp; Population'!$D27/1000</f>
        <v>0.13431135755228074</v>
      </c>
      <c r="F30" s="12">
        <f>'1.1 Nominal NKS'!F30/'4 GDP, Inflator, &amp; Population'!$D27/1000</f>
        <v>0.14584538293447388</v>
      </c>
      <c r="G30" s="12">
        <f>'1.1 Nominal NKS'!G30/'4 GDP, Inflator, &amp; Population'!$D27/1000</f>
        <v>5.7263066329314029E-2</v>
      </c>
      <c r="H30" s="12">
        <f>'1.1 Nominal NKS'!H30/'4 GDP, Inflator, &amp; Population'!$D27/1000</f>
        <v>2.3028222498099167E-2</v>
      </c>
      <c r="I30" s="12">
        <f>'1.1 Nominal NKS'!I30/'4 GDP, Inflator, &amp; Population'!$D27/1000</f>
        <v>1.6628506870911065E-5</v>
      </c>
      <c r="J30" s="12">
        <f>'1.1 Nominal NKS'!J30/'4 GDP, Inflator, &amp; Population'!$D27/1000</f>
        <v>6.3722233915968259E-3</v>
      </c>
      <c r="K30" s="12">
        <f>'1.1 Nominal NKS'!K30/'4 GDP, Inflator, &amp; Population'!$D27/1000</f>
        <v>4.2148775951166915E-2</v>
      </c>
      <c r="L30" s="12">
        <f>'1.1 Nominal NKS'!L30/'4 GDP, Inflator, &amp; Population'!$D27/1000</f>
        <v>3.1552518830049697E-2</v>
      </c>
      <c r="M30" s="12">
        <f>'1.1 Nominal NKS'!M30/'4 GDP, Inflator, &amp; Population'!$D27/1000</f>
        <v>6.3848376293951403E-2</v>
      </c>
      <c r="N30" s="12">
        <f>'1.1 Nominal NKS'!N30/'4 GDP, Inflator, &amp; Population'!$D27/1000</f>
        <v>0</v>
      </c>
      <c r="O30" s="12">
        <f>'1.1 Nominal NKS'!O30/'4 GDP, Inflator, &amp; Population'!$D27/1000</f>
        <v>1.8392434480418226E-3</v>
      </c>
      <c r="P30" s="12">
        <f>'1.1 Nominal NKS'!P30/'4 GDP, Inflator, &amp; Population'!$D27/1000</f>
        <v>2.562153071612978E-2</v>
      </c>
      <c r="Q30" s="12">
        <f>'1.1 Nominal NKS'!Q30/'4 GDP, Inflator, &amp; Population'!$D27/1000</f>
        <v>7.1611517528448023E-3</v>
      </c>
      <c r="R30" s="12">
        <f>'1.1 Nominal NKS'!R30/'4 GDP, Inflator, &amp; Population'!$D27/1000</f>
        <v>9.5406859312780035E-2</v>
      </c>
      <c r="S30" s="12">
        <f>'1.1 Nominal NKS'!S30/'4 GDP, Inflator, &amp; Population'!$D27/1000</f>
        <v>8.3299265871396466E-2</v>
      </c>
      <c r="T30" s="12">
        <f>'1.1 Nominal NKS'!T30/'4 GDP, Inflator, &amp; Population'!$D27/1000</f>
        <v>5.1046169773146098E-2</v>
      </c>
      <c r="U30" s="12">
        <f>'1.1 Nominal NKS'!U30/'4 GDP, Inflator, &amp; Population'!$D27/1000</f>
        <v>1.337620082165036E-2</v>
      </c>
      <c r="V30" s="12">
        <f>'1.1 Nominal NKS'!V30/'4 GDP, Inflator, &amp; Population'!$D27/1000</f>
        <v>8.6715236282877911E-4</v>
      </c>
      <c r="W30" s="12">
        <f>'1.1 Nominal NKS'!W30/'4 GDP, Inflator, &amp; Population'!$D27/1000</f>
        <v>3.8890129857856552E-3</v>
      </c>
      <c r="X30" s="12">
        <f>'1.1 Nominal NKS'!X30/'4 GDP, Inflator, &amp; Population'!$D27/1000</f>
        <v>6.1990119977834379E-2</v>
      </c>
      <c r="Y30" s="12">
        <f>'1.1 Nominal NKS'!Y30/'4 GDP, Inflator, &amp; Population'!$D27/1000</f>
        <v>4.1846251949642817E-2</v>
      </c>
      <c r="Z30" s="12">
        <f>'1.1 Nominal NKS'!Z30/'4 GDP, Inflator, &amp; Population'!$D27/1000</f>
        <v>0</v>
      </c>
      <c r="AA30" s="12">
        <f>'1.1 Nominal NKS'!AA30/'4 GDP, Inflator, &amp; Population'!$D27/1000</f>
        <v>9.3209933288372071E-3</v>
      </c>
      <c r="AB30" s="12">
        <f>'1.1 Nominal NKS'!AB30/'4 GDP, Inflator, &amp; Population'!$D27/1000</f>
        <v>0.44325570786063156</v>
      </c>
      <c r="AC30" s="12">
        <f>'1.1 Nominal NKS'!AC30/'4 GDP, Inflator, &amp; Population'!$D27/1000</f>
        <v>2.7976476955922213E-2</v>
      </c>
      <c r="AD30" s="12">
        <f>'1.1 Nominal NKS'!AD30/'4 GDP, Inflator, &amp; Population'!$D27/1000</f>
        <v>0.93332317874768822</v>
      </c>
      <c r="AE30" s="12">
        <f>'1.1 Nominal NKS'!AE30/'4 GDP, Inflator, &amp; Population'!$D27/1000</f>
        <v>1.2918210599115954E-2</v>
      </c>
      <c r="AF30" s="12">
        <f>'1.1 Nominal NKS'!AF30/'4 GDP, Inflator, &amp; Population'!$D27/1000</f>
        <v>3.6930234156525325E-4</v>
      </c>
      <c r="AG30" s="12">
        <f>'1.1 Nominal NKS'!AG30/'4 GDP, Inflator, &amp; Population'!$D27/1000</f>
        <v>4.6318446001383198E-2</v>
      </c>
      <c r="AH30" s="12">
        <f>'1.1 Nominal NKS'!AH30/'4 GDP, Inflator, &amp; Population'!$D27/1000</f>
        <v>5.7399049799607374E-2</v>
      </c>
      <c r="AI30" s="12">
        <f>'1.1 Nominal NKS'!AI30/'4 GDP, Inflator, &amp; Population'!$D27/1000</f>
        <v>1.8369650290171954E-2</v>
      </c>
      <c r="AJ30" s="12">
        <f>'1.1 Nominal NKS'!AJ30/'4 GDP, Inflator, &amp; Population'!$D27/1000</f>
        <v>2.600705347669389E-3</v>
      </c>
      <c r="AK30" s="12">
        <f>'1.1 Nominal NKS'!AK30/'4 GDP, Inflator, &amp; Population'!$D27/1000</f>
        <v>6.4621629516351434E-2</v>
      </c>
      <c r="AL30" s="12">
        <f>'1.1 Nominal NKS'!AL30/'4 GDP, Inflator, &amp; Population'!$D27/1000</f>
        <v>6.356449721426332E-3</v>
      </c>
      <c r="AM30" s="12">
        <f>'1.1 Nominal NKS'!AM30/'4 GDP, Inflator, &amp; Population'!$D27/1000</f>
        <v>4.0203820561614825E-2</v>
      </c>
      <c r="AN30" s="12">
        <f>'1.1 Nominal NKS'!AN30/'4 GDP, Inflator, &amp; Population'!$D27/1000</f>
        <v>1.3393959440361179E-3</v>
      </c>
      <c r="AO30" s="12">
        <f>'1.1 Nominal NKS'!AO30/'4 GDP, Inflator, &amp; Population'!$D27/1000</f>
        <v>2.4088353172131463E-4</v>
      </c>
      <c r="AP30" s="12">
        <f>'1.1 Nominal NKS'!AP30/'4 GDP, Inflator, &amp; Population'!$D27/1000</f>
        <v>2.9282925173866911E-3</v>
      </c>
      <c r="AQ30" s="12">
        <f>'1.1 Nominal NKS'!AQ30/'4 GDP, Inflator, &amp; Population'!$D27/1000</f>
        <v>3.7958078636385117E-2</v>
      </c>
      <c r="AR30" s="12">
        <f>'1.1 Nominal NKS'!AR30/'4 GDP, Inflator, &amp; Population'!$D27/1000</f>
        <v>3.5803696846554663E-3</v>
      </c>
      <c r="AS30" s="12">
        <f>'1.1 Nominal NKS'!AS30/'4 GDP, Inflator, &amp; Population'!$D27/1000</f>
        <v>1.2419875168067768E-3</v>
      </c>
      <c r="AT30" s="12">
        <f>'1.1 Nominal NKS'!AT30/'4 GDP, Inflator, &amp; Population'!$D27/1000</f>
        <v>2.5566791097670464E-2</v>
      </c>
      <c r="AU30" s="12">
        <f>'1.1 Nominal NKS'!AU30/'4 GDP, Inflator, &amp; Population'!$D27/1000</f>
        <v>3.1686820479997252E-3</v>
      </c>
      <c r="AV30" s="12">
        <f>'1.1 Nominal NKS'!AV30/'4 GDP, Inflator, &amp; Population'!$D27/1000</f>
        <v>1.3792214542533494E-2</v>
      </c>
      <c r="AW30" s="12">
        <f>'1.1 Nominal NKS'!AW30/'4 GDP, Inflator, &amp; Population'!$D27/1000</f>
        <v>4.69686030078224E-2</v>
      </c>
    </row>
    <row r="31" spans="2:49" x14ac:dyDescent="0.3">
      <c r="B31" s="9">
        <v>2015</v>
      </c>
      <c r="C31" s="12">
        <f>'1.1 Nominal NKS'!C31/'4 GDP, Inflator, &amp; Population'!$D28/1000</f>
        <v>0.13347559100851553</v>
      </c>
      <c r="D31" s="12">
        <f>'1.1 Nominal NKS'!D31/'4 GDP, Inflator, &amp; Population'!$D28/1000</f>
        <v>6.9420307207644402E-2</v>
      </c>
      <c r="E31" s="12">
        <f>'1.1 Nominal NKS'!E31/'4 GDP, Inflator, &amp; Population'!$D28/1000</f>
        <v>0.13203610342617658</v>
      </c>
      <c r="F31" s="12">
        <f>'1.1 Nominal NKS'!F31/'4 GDP, Inflator, &amp; Population'!$D28/1000</f>
        <v>0.14412673027062906</v>
      </c>
      <c r="G31" s="12">
        <f>'1.1 Nominal NKS'!G31/'4 GDP, Inflator, &amp; Population'!$D28/1000</f>
        <v>5.9070367165286193E-2</v>
      </c>
      <c r="H31" s="12">
        <f>'1.1 Nominal NKS'!H31/'4 GDP, Inflator, &amp; Population'!$D28/1000</f>
        <v>2.2858771170725677E-2</v>
      </c>
      <c r="I31" s="12">
        <f>'1.1 Nominal NKS'!I31/'4 GDP, Inflator, &amp; Population'!$D28/1000</f>
        <v>1.2741583220010713E-5</v>
      </c>
      <c r="J31" s="12">
        <f>'1.1 Nominal NKS'!J31/'4 GDP, Inflator, &amp; Population'!$D28/1000</f>
        <v>6.2174475625334817E-3</v>
      </c>
      <c r="K31" s="12">
        <f>'1.1 Nominal NKS'!K31/'4 GDP, Inflator, &amp; Population'!$D28/1000</f>
        <v>4.246633700086537E-2</v>
      </c>
      <c r="L31" s="12">
        <f>'1.1 Nominal NKS'!L31/'4 GDP, Inflator, &amp; Population'!$D28/1000</f>
        <v>3.1244308138572124E-2</v>
      </c>
      <c r="M31" s="12">
        <f>'1.1 Nominal NKS'!M31/'4 GDP, Inflator, &amp; Population'!$D28/1000</f>
        <v>6.375619610746916E-2</v>
      </c>
      <c r="N31" s="12">
        <f>'1.1 Nominal NKS'!N31/'4 GDP, Inflator, &amp; Population'!$D28/1000</f>
        <v>0</v>
      </c>
      <c r="O31" s="12">
        <f>'1.1 Nominal NKS'!O31/'4 GDP, Inflator, &amp; Population'!$D28/1000</f>
        <v>2.8009189434211068E-3</v>
      </c>
      <c r="P31" s="12">
        <f>'1.1 Nominal NKS'!P31/'4 GDP, Inflator, &amp; Population'!$D28/1000</f>
        <v>2.7980273622615074E-2</v>
      </c>
      <c r="Q31" s="12">
        <f>'1.1 Nominal NKS'!Q31/'4 GDP, Inflator, &amp; Population'!$D28/1000</f>
        <v>6.9291259735443202E-3</v>
      </c>
      <c r="R31" s="12">
        <f>'1.1 Nominal NKS'!R31/'4 GDP, Inflator, &amp; Population'!$D28/1000</f>
        <v>9.8180809329542165E-2</v>
      </c>
      <c r="S31" s="12">
        <f>'1.1 Nominal NKS'!S31/'4 GDP, Inflator, &amp; Population'!$D28/1000</f>
        <v>8.2686879301108504E-2</v>
      </c>
      <c r="T31" s="12">
        <f>'1.1 Nominal NKS'!T31/'4 GDP, Inflator, &amp; Population'!$D28/1000</f>
        <v>5.1163806815840443E-2</v>
      </c>
      <c r="U31" s="12">
        <f>'1.1 Nominal NKS'!U31/'4 GDP, Inflator, &amp; Population'!$D28/1000</f>
        <v>1.2901203092230838E-2</v>
      </c>
      <c r="V31" s="12">
        <f>'1.1 Nominal NKS'!V31/'4 GDP, Inflator, &amp; Population'!$D28/1000</f>
        <v>8.8092471257262953E-4</v>
      </c>
      <c r="W31" s="12">
        <f>'1.1 Nominal NKS'!W31/'4 GDP, Inflator, &amp; Population'!$D28/1000</f>
        <v>3.9139943132649275E-3</v>
      </c>
      <c r="X31" s="12">
        <f>'1.1 Nominal NKS'!X31/'4 GDP, Inflator, &amp; Population'!$D28/1000</f>
        <v>6.3406634524251035E-2</v>
      </c>
      <c r="Y31" s="12">
        <f>'1.1 Nominal NKS'!Y31/'4 GDP, Inflator, &amp; Population'!$D28/1000</f>
        <v>4.0016000477371645E-2</v>
      </c>
      <c r="Z31" s="12">
        <f>'1.1 Nominal NKS'!Z31/'4 GDP, Inflator, &amp; Population'!$D28/1000</f>
        <v>0</v>
      </c>
      <c r="AA31" s="12">
        <f>'1.1 Nominal NKS'!AA31/'4 GDP, Inflator, &amp; Population'!$D28/1000</f>
        <v>9.5202579634895129E-3</v>
      </c>
      <c r="AB31" s="12">
        <f>'1.1 Nominal NKS'!AB31/'4 GDP, Inflator, &amp; Population'!$D28/1000</f>
        <v>0.4602629455639346</v>
      </c>
      <c r="AC31" s="12">
        <f>'1.1 Nominal NKS'!AC31/'4 GDP, Inflator, &amp; Population'!$D28/1000</f>
        <v>2.7891296822845843E-2</v>
      </c>
      <c r="AD31" s="12">
        <f>'1.1 Nominal NKS'!AD31/'4 GDP, Inflator, &amp; Population'!$D28/1000</f>
        <v>0.96288144229743367</v>
      </c>
      <c r="AE31" s="12">
        <f>'1.1 Nominal NKS'!AE31/'4 GDP, Inflator, &amp; Population'!$D28/1000</f>
        <v>1.2494033048996579E-2</v>
      </c>
      <c r="AF31" s="12">
        <f>'1.1 Nominal NKS'!AF31/'4 GDP, Inflator, &amp; Population'!$D28/1000</f>
        <v>7.7515556104998558E-4</v>
      </c>
      <c r="AG31" s="12">
        <f>'1.1 Nominal NKS'!AG31/'4 GDP, Inflator, &amp; Population'!$D28/1000</f>
        <v>4.7299620884328514E-2</v>
      </c>
      <c r="AH31" s="12">
        <f>'1.1 Nominal NKS'!AH31/'4 GDP, Inflator, &amp; Population'!$D28/1000</f>
        <v>6.0068809494375076E-2</v>
      </c>
      <c r="AI31" s="12">
        <f>'1.1 Nominal NKS'!AI31/'4 GDP, Inflator, &amp; Population'!$D28/1000</f>
        <v>1.8657436024230437E-2</v>
      </c>
      <c r="AJ31" s="12">
        <f>'1.1 Nominal NKS'!AJ31/'4 GDP, Inflator, &amp; Population'!$D28/1000</f>
        <v>2.3874768203733464E-3</v>
      </c>
      <c r="AK31" s="12">
        <f>'1.1 Nominal NKS'!AK31/'4 GDP, Inflator, &amp; Population'!$D28/1000</f>
        <v>6.5303078254419583E-2</v>
      </c>
      <c r="AL31" s="12">
        <f>'1.1 Nominal NKS'!AL31/'4 GDP, Inflator, &amp; Population'!$D28/1000</f>
        <v>6.8824329336135493E-3</v>
      </c>
      <c r="AM31" s="12">
        <f>'1.1 Nominal NKS'!AM31/'4 GDP, Inflator, &amp; Population'!$D28/1000</f>
        <v>4.0829488605925737E-2</v>
      </c>
      <c r="AN31" s="12">
        <f>'1.1 Nominal NKS'!AN31/'4 GDP, Inflator, &amp; Population'!$D28/1000</f>
        <v>1.3411711377590966E-3</v>
      </c>
      <c r="AO31" s="12">
        <f>'1.1 Nominal NKS'!AO31/'4 GDP, Inflator, &amp; Population'!$D28/1000</f>
        <v>2.8598508262249147E-4</v>
      </c>
      <c r="AP31" s="12">
        <f>'1.1 Nominal NKS'!AP31/'4 GDP, Inflator, &amp; Population'!$D28/1000</f>
        <v>3.024580706308979E-3</v>
      </c>
      <c r="AQ31" s="12">
        <f>'1.1 Nominal NKS'!AQ31/'4 GDP, Inflator, &amp; Population'!$D28/1000</f>
        <v>3.7756953887996041E-2</v>
      </c>
      <c r="AR31" s="12">
        <f>'1.1 Nominal NKS'!AR31/'4 GDP, Inflator, &amp; Population'!$D28/1000</f>
        <v>3.697061853545968E-3</v>
      </c>
      <c r="AS31" s="12">
        <f>'1.1 Nominal NKS'!AS31/'4 GDP, Inflator, &amp; Population'!$D28/1000</f>
        <v>1.2028845757613221E-3</v>
      </c>
      <c r="AT31" s="12">
        <f>'1.1 Nominal NKS'!AT31/'4 GDP, Inflator, &amp; Population'!$D28/1000</f>
        <v>2.6622685127951538E-2</v>
      </c>
      <c r="AU31" s="12">
        <f>'1.1 Nominal NKS'!AU31/'4 GDP, Inflator, &amp; Population'!$D28/1000</f>
        <v>3.0711460007417481E-3</v>
      </c>
      <c r="AV31" s="12">
        <f>'1.1 Nominal NKS'!AV31/'4 GDP, Inflator, &amp; Population'!$D28/1000</f>
        <v>1.440346973255862E-2</v>
      </c>
      <c r="AW31" s="12">
        <f>'1.1 Nominal NKS'!AW31/'4 GDP, Inflator, &amp; Population'!$D28/1000</f>
        <v>4.6194630568261424E-2</v>
      </c>
    </row>
    <row r="32" spans="2:49" x14ac:dyDescent="0.3">
      <c r="B32" s="9">
        <v>2016</v>
      </c>
      <c r="C32" s="12">
        <f>'1.1 Nominal NKS'!C32/'4 GDP, Inflator, &amp; Population'!$D29/1000</f>
        <v>0.13356506597070678</v>
      </c>
      <c r="D32" s="12">
        <f>'1.1 Nominal NKS'!D32/'4 GDP, Inflator, &amp; Population'!$D29/1000</f>
        <v>6.7828564691266177E-2</v>
      </c>
      <c r="E32" s="12">
        <f>'1.1 Nominal NKS'!E32/'4 GDP, Inflator, &amp; Population'!$D29/1000</f>
        <v>0.12919756467036539</v>
      </c>
      <c r="F32" s="12">
        <f>'1.1 Nominal NKS'!F32/'4 GDP, Inflator, &amp; Population'!$D29/1000</f>
        <v>0.14190482704248927</v>
      </c>
      <c r="G32" s="12">
        <f>'1.1 Nominal NKS'!G32/'4 GDP, Inflator, &amp; Population'!$D29/1000</f>
        <v>5.9742132059215164E-2</v>
      </c>
      <c r="H32" s="12">
        <f>'1.1 Nominal NKS'!H32/'4 GDP, Inflator, &amp; Population'!$D29/1000</f>
        <v>2.2756920184851568E-2</v>
      </c>
      <c r="I32" s="12">
        <f>'1.1 Nominal NKS'!I32/'4 GDP, Inflator, &amp; Population'!$D29/1000</f>
        <v>8.8039476776063279E-6</v>
      </c>
      <c r="J32" s="12">
        <f>'1.1 Nominal NKS'!J32/'4 GDP, Inflator, &amp; Population'!$D29/1000</f>
        <v>7.45378710738623E-3</v>
      </c>
      <c r="K32" s="12">
        <f>'1.1 Nominal NKS'!K32/'4 GDP, Inflator, &amp; Population'!$D29/1000</f>
        <v>4.190804026004543E-2</v>
      </c>
      <c r="L32" s="12">
        <f>'1.1 Nominal NKS'!L32/'4 GDP, Inflator, &amp; Population'!$D29/1000</f>
        <v>3.1173447275438963E-2</v>
      </c>
      <c r="M32" s="12">
        <f>'1.1 Nominal NKS'!M32/'4 GDP, Inflator, &amp; Population'!$D29/1000</f>
        <v>6.4007873712862762E-2</v>
      </c>
      <c r="N32" s="12">
        <f>'1.1 Nominal NKS'!N32/'4 GDP, Inflator, &amp; Population'!$D29/1000</f>
        <v>0</v>
      </c>
      <c r="O32" s="12">
        <f>'1.1 Nominal NKS'!O32/'4 GDP, Inflator, &amp; Population'!$D29/1000</f>
        <v>2.8530077543667269E-3</v>
      </c>
      <c r="P32" s="12">
        <f>'1.1 Nominal NKS'!P32/'4 GDP, Inflator, &amp; Population'!$D29/1000</f>
        <v>2.892636484687084E-2</v>
      </c>
      <c r="Q32" s="12">
        <f>'1.1 Nominal NKS'!Q32/'4 GDP, Inflator, &amp; Population'!$D29/1000</f>
        <v>6.986942899663195E-3</v>
      </c>
      <c r="R32" s="12">
        <f>'1.1 Nominal NKS'!R32/'4 GDP, Inflator, &amp; Population'!$D29/1000</f>
        <v>0.10031170987702671</v>
      </c>
      <c r="S32" s="12">
        <f>'1.1 Nominal NKS'!S32/'4 GDP, Inflator, &amp; Population'!$D29/1000</f>
        <v>8.1754472468081776E-2</v>
      </c>
      <c r="T32" s="12">
        <f>'1.1 Nominal NKS'!T32/'4 GDP, Inflator, &amp; Population'!$D29/1000</f>
        <v>5.24580990052479E-2</v>
      </c>
      <c r="U32" s="12">
        <f>'1.1 Nominal NKS'!U32/'4 GDP, Inflator, &amp; Population'!$D29/1000</f>
        <v>1.2617177571265703E-2</v>
      </c>
      <c r="V32" s="12">
        <f>'1.1 Nominal NKS'!V32/'4 GDP, Inflator, &amp; Population'!$D29/1000</f>
        <v>8.7316127516252841E-4</v>
      </c>
      <c r="W32" s="12">
        <f>'1.1 Nominal NKS'!W32/'4 GDP, Inflator, &amp; Population'!$D29/1000</f>
        <v>3.9468081773321841E-3</v>
      </c>
      <c r="X32" s="12">
        <f>'1.1 Nominal NKS'!X32/'4 GDP, Inflator, &amp; Population'!$D29/1000</f>
        <v>6.16718101355056E-2</v>
      </c>
      <c r="Y32" s="12">
        <f>'1.1 Nominal NKS'!Y32/'4 GDP, Inflator, &amp; Population'!$D29/1000</f>
        <v>4.1674229881415774E-2</v>
      </c>
      <c r="Z32" s="12">
        <f>'1.1 Nominal NKS'!Z32/'4 GDP, Inflator, &amp; Population'!$D29/1000</f>
        <v>0</v>
      </c>
      <c r="AA32" s="12">
        <f>'1.1 Nominal NKS'!AA32/'4 GDP, Inflator, &amp; Population'!$D29/1000</f>
        <v>9.2651249314639299E-3</v>
      </c>
      <c r="AB32" s="12">
        <f>'1.1 Nominal NKS'!AB32/'4 GDP, Inflator, &amp; Population'!$D29/1000</f>
        <v>0.46870650505208744</v>
      </c>
      <c r="AC32" s="12">
        <f>'1.1 Nominal NKS'!AC32/'4 GDP, Inflator, &amp; Population'!$D29/1000</f>
        <v>2.7253285814991778E-2</v>
      </c>
      <c r="AD32" s="12">
        <f>'1.1 Nominal NKS'!AD32/'4 GDP, Inflator, &amp; Population'!$D29/1000</f>
        <v>0.99090820596802187</v>
      </c>
      <c r="AE32" s="12">
        <f>'1.1 Nominal NKS'!AE32/'4 GDP, Inflator, &amp; Population'!$D29/1000</f>
        <v>1.2331291611185086E-2</v>
      </c>
      <c r="AF32" s="12">
        <f>'1.1 Nominal NKS'!AF32/'4 GDP, Inflator, &amp; Population'!$D29/1000</f>
        <v>1.2351061329991383E-3</v>
      </c>
      <c r="AG32" s="12">
        <f>'1.1 Nominal NKS'!AG32/'4 GDP, Inflator, &amp; Population'!$D29/1000</f>
        <v>4.8648468708388813E-2</v>
      </c>
      <c r="AH32" s="12">
        <f>'1.1 Nominal NKS'!AH32/'4 GDP, Inflator, &amp; Population'!$D29/1000</f>
        <v>6.1303203571708306E-2</v>
      </c>
      <c r="AI32" s="12">
        <f>'1.1 Nominal NKS'!AI32/'4 GDP, Inflator, &amp; Population'!$D29/1000</f>
        <v>1.9222965457820942E-2</v>
      </c>
      <c r="AJ32" s="12">
        <f>'1.1 Nominal NKS'!AJ32/'4 GDP, Inflator, &amp; Population'!$D29/1000</f>
        <v>2.341458447560116E-3</v>
      </c>
      <c r="AK32" s="12">
        <f>'1.1 Nominal NKS'!AK32/'4 GDP, Inflator, &amp; Population'!$D29/1000</f>
        <v>6.6050238897156735E-2</v>
      </c>
      <c r="AL32" s="12">
        <f>'1.1 Nominal NKS'!AL32/'4 GDP, Inflator, &amp; Population'!$D29/1000</f>
        <v>6.9460170752721866E-3</v>
      </c>
      <c r="AM32" s="12">
        <f>'1.1 Nominal NKS'!AM32/'4 GDP, Inflator, &amp; Population'!$D29/1000</f>
        <v>4.1182321610401813E-2</v>
      </c>
      <c r="AN32" s="12">
        <f>'1.1 Nominal NKS'!AN32/'4 GDP, Inflator, &amp; Population'!$D29/1000</f>
        <v>1.339719589566852E-3</v>
      </c>
      <c r="AO32" s="12">
        <f>'1.1 Nominal NKS'!AO32/'4 GDP, Inflator, &amp; Population'!$D29/1000</f>
        <v>3.0956371896295135E-4</v>
      </c>
      <c r="AP32" s="12">
        <f>'1.1 Nominal NKS'!AP32/'4 GDP, Inflator, &amp; Population'!$D29/1000</f>
        <v>3.0205373227853061E-3</v>
      </c>
      <c r="AQ32" s="12">
        <f>'1.1 Nominal NKS'!AQ32/'4 GDP, Inflator, &amp; Population'!$D29/1000</f>
        <v>3.7369566068771051E-2</v>
      </c>
      <c r="AR32" s="12">
        <f>'1.1 Nominal NKS'!AR32/'4 GDP, Inflator, &amp; Population'!$D29/1000</f>
        <v>3.8336140048562698E-3</v>
      </c>
      <c r="AS32" s="12">
        <f>'1.1 Nominal NKS'!AS32/'4 GDP, Inflator, &amp; Population'!$D29/1000</f>
        <v>1.1775475836140047E-3</v>
      </c>
      <c r="AT32" s="12">
        <f>'1.1 Nominal NKS'!AT32/'4 GDP, Inflator, &amp; Population'!$D29/1000</f>
        <v>2.7288321453747943E-2</v>
      </c>
      <c r="AU32" s="12">
        <f>'1.1 Nominal NKS'!AU32/'4 GDP, Inflator, &amp; Population'!$D29/1000</f>
        <v>2.9275593326545E-3</v>
      </c>
      <c r="AV32" s="12">
        <f>'1.1 Nominal NKS'!AV32/'4 GDP, Inflator, &amp; Population'!$D29/1000</f>
        <v>1.4520098691940158E-2</v>
      </c>
      <c r="AW32" s="12">
        <f>'1.1 Nominal NKS'!AW32/'4 GDP, Inflator, &amp; Population'!$D29/1000</f>
        <v>4.5523866217592232E-2</v>
      </c>
    </row>
    <row r="33" spans="2:49" x14ac:dyDescent="0.3">
      <c r="B33" s="9">
        <v>2017</v>
      </c>
      <c r="C33" s="12">
        <f>'1.1 Nominal NKS'!C33/'4 GDP, Inflator, &amp; Population'!$D30/1000</f>
        <v>0.1303056914138</v>
      </c>
      <c r="D33" s="12">
        <f>'1.1 Nominal NKS'!D33/'4 GDP, Inflator, &amp; Population'!$D30/1000</f>
        <v>6.2894846141729466E-2</v>
      </c>
      <c r="E33" s="12">
        <f>'1.1 Nominal NKS'!E33/'4 GDP, Inflator, &amp; Population'!$D30/1000</f>
        <v>0.12309703691676488</v>
      </c>
      <c r="F33" s="12">
        <f>'1.1 Nominal NKS'!F33/'4 GDP, Inflator, &amp; Population'!$D30/1000</f>
        <v>0.13774843389099206</v>
      </c>
      <c r="G33" s="12">
        <f>'1.1 Nominal NKS'!G33/'4 GDP, Inflator, &amp; Population'!$D30/1000</f>
        <v>5.9747451810182442E-2</v>
      </c>
      <c r="H33" s="12">
        <f>'1.1 Nominal NKS'!H33/'4 GDP, Inflator, &amp; Population'!$D30/1000</f>
        <v>2.2270788252338067E-2</v>
      </c>
      <c r="I33" s="12">
        <f>'1.1 Nominal NKS'!I33/'4 GDP, Inflator, &amp; Population'!$D30/1000</f>
        <v>5.7912567137659388E-6</v>
      </c>
      <c r="J33" s="12">
        <f>'1.1 Nominal NKS'!J33/'4 GDP, Inflator, &amp; Population'!$D30/1000</f>
        <v>7.0368229556421443E-3</v>
      </c>
      <c r="K33" s="12">
        <f>'1.1 Nominal NKS'!K33/'4 GDP, Inflator, &amp; Population'!$D30/1000</f>
        <v>4.1790674270379066E-2</v>
      </c>
      <c r="L33" s="12">
        <f>'1.1 Nominal NKS'!L33/'4 GDP, Inflator, &amp; Population'!$D30/1000</f>
        <v>3.0159422195020762E-2</v>
      </c>
      <c r="M33" s="12">
        <f>'1.1 Nominal NKS'!M33/'4 GDP, Inflator, &amp; Population'!$D30/1000</f>
        <v>6.2725902753985693E-2</v>
      </c>
      <c r="N33" s="12">
        <f>'1.1 Nominal NKS'!N33/'4 GDP, Inflator, &amp; Population'!$D30/1000</f>
        <v>0</v>
      </c>
      <c r="O33" s="12">
        <f>'1.1 Nominal NKS'!O33/'4 GDP, Inflator, &amp; Population'!$D30/1000</f>
        <v>3.2368885726819308E-3</v>
      </c>
      <c r="P33" s="12">
        <f>'1.1 Nominal NKS'!P33/'4 GDP, Inflator, &amp; Population'!$D30/1000</f>
        <v>2.5804962565110168E-2</v>
      </c>
      <c r="Q33" s="12">
        <f>'1.1 Nominal NKS'!Q33/'4 GDP, Inflator, &amp; Population'!$D30/1000</f>
        <v>6.2582583468192322E-3</v>
      </c>
      <c r="R33" s="12">
        <f>'1.1 Nominal NKS'!R33/'4 GDP, Inflator, &amp; Population'!$D30/1000</f>
        <v>0.10090773433208858</v>
      </c>
      <c r="S33" s="12">
        <f>'1.1 Nominal NKS'!S33/'4 GDP, Inflator, &amp; Population'!$D30/1000</f>
        <v>8.0719100088103776E-2</v>
      </c>
      <c r="T33" s="12">
        <f>'1.1 Nominal NKS'!T33/'4 GDP, Inflator, &amp; Population'!$D30/1000</f>
        <v>5.3038268005057676E-2</v>
      </c>
      <c r="U33" s="12">
        <f>'1.1 Nominal NKS'!U33/'4 GDP, Inflator, &amp; Population'!$D30/1000</f>
        <v>1.1757593758234907E-2</v>
      </c>
      <c r="V33" s="12">
        <f>'1.1 Nominal NKS'!V33/'4 GDP, Inflator, &amp; Population'!$D30/1000</f>
        <v>9.1047329054709124E-4</v>
      </c>
      <c r="W33" s="12">
        <f>'1.1 Nominal NKS'!W33/'4 GDP, Inflator, &amp; Population'!$D30/1000</f>
        <v>4.0196629938327351E-3</v>
      </c>
      <c r="X33" s="12">
        <f>'1.1 Nominal NKS'!X33/'4 GDP, Inflator, &amp; Population'!$D30/1000</f>
        <v>5.9768003214497684E-2</v>
      </c>
      <c r="Y33" s="12">
        <f>'1.1 Nominal NKS'!Y33/'4 GDP, Inflator, &amp; Population'!$D30/1000</f>
        <v>4.458037623657081E-2</v>
      </c>
      <c r="Z33" s="12">
        <f>'1.1 Nominal NKS'!Z33/'4 GDP, Inflator, &amp; Population'!$D30/1000</f>
        <v>0</v>
      </c>
      <c r="AA33" s="12">
        <f>'1.1 Nominal NKS'!AA33/'4 GDP, Inflator, &amp; Population'!$D30/1000</f>
        <v>9.8902536577813328E-3</v>
      </c>
      <c r="AB33" s="12">
        <f>'1.1 Nominal NKS'!AB33/'4 GDP, Inflator, &amp; Population'!$D30/1000</f>
        <v>0.47643502991473469</v>
      </c>
      <c r="AC33" s="12">
        <f>'1.1 Nominal NKS'!AC33/'4 GDP, Inflator, &amp; Population'!$D30/1000</f>
        <v>2.6964006473231567E-2</v>
      </c>
      <c r="AD33" s="12">
        <f>'1.1 Nominal NKS'!AD33/'4 GDP, Inflator, &amp; Population'!$D30/1000</f>
        <v>1.0143234597515733</v>
      </c>
      <c r="AE33" s="12">
        <f>'1.1 Nominal NKS'!AE33/'4 GDP, Inflator, &amp; Population'!$D30/1000</f>
        <v>1.1852667627575376E-2</v>
      </c>
      <c r="AF33" s="12">
        <f>'1.1 Nominal NKS'!AF33/'4 GDP, Inflator, &amp; Population'!$D30/1000</f>
        <v>1.3912471292545092E-3</v>
      </c>
      <c r="AG33" s="12">
        <f>'1.1 Nominal NKS'!AG33/'4 GDP, Inflator, &amp; Population'!$D30/1000</f>
        <v>4.9256492584905873E-2</v>
      </c>
      <c r="AH33" s="12">
        <f>'1.1 Nominal NKS'!AH33/'4 GDP, Inflator, &amp; Population'!$D30/1000</f>
        <v>6.0879998230551735E-2</v>
      </c>
      <c r="AI33" s="12">
        <f>'1.1 Nominal NKS'!AI33/'4 GDP, Inflator, &amp; Population'!$D30/1000</f>
        <v>1.8873915752144532E-2</v>
      </c>
      <c r="AJ33" s="12">
        <f>'1.1 Nominal NKS'!AJ33/'4 GDP, Inflator, &amp; Population'!$D30/1000</f>
        <v>2.5755314795905199E-3</v>
      </c>
      <c r="AK33" s="12">
        <f>'1.1 Nominal NKS'!AK33/'4 GDP, Inflator, &amp; Population'!$D30/1000</f>
        <v>6.70599142554862E-2</v>
      </c>
      <c r="AL33" s="12">
        <f>'1.1 Nominal NKS'!AL33/'4 GDP, Inflator, &amp; Population'!$D30/1000</f>
        <v>6.9962841586457816E-3</v>
      </c>
      <c r="AM33" s="12">
        <f>'1.1 Nominal NKS'!AM33/'4 GDP, Inflator, &amp; Population'!$D30/1000</f>
        <v>4.0767162726572326E-2</v>
      </c>
      <c r="AN33" s="12">
        <f>'1.1 Nominal NKS'!AN33/'4 GDP, Inflator, &amp; Population'!$D30/1000</f>
        <v>1.2631095841427944E-3</v>
      </c>
      <c r="AO33" s="12">
        <f>'1.1 Nominal NKS'!AO33/'4 GDP, Inflator, &amp; Population'!$D30/1000</f>
        <v>3.1283476670930543E-4</v>
      </c>
      <c r="AP33" s="12">
        <f>'1.1 Nominal NKS'!AP33/'4 GDP, Inflator, &amp; Population'!$D30/1000</f>
        <v>2.883216414581728E-3</v>
      </c>
      <c r="AQ33" s="12">
        <f>'1.1 Nominal NKS'!AQ33/'4 GDP, Inflator, &amp; Population'!$D30/1000</f>
        <v>3.6871740805320144E-2</v>
      </c>
      <c r="AR33" s="12">
        <f>'1.1 Nominal NKS'!AR33/'4 GDP, Inflator, &amp; Population'!$D30/1000</f>
        <v>4.0561283734715471E-3</v>
      </c>
      <c r="AS33" s="12">
        <f>'1.1 Nominal NKS'!AS33/'4 GDP, Inflator, &amp; Population'!$D30/1000</f>
        <v>1.133884565618883E-3</v>
      </c>
      <c r="AT33" s="12">
        <f>'1.1 Nominal NKS'!AT33/'4 GDP, Inflator, &amp; Population'!$D30/1000</f>
        <v>2.7182511215721548E-2</v>
      </c>
      <c r="AU33" s="12">
        <f>'1.1 Nominal NKS'!AU33/'4 GDP, Inflator, &amp; Population'!$D30/1000</f>
        <v>2.8924064865024275E-3</v>
      </c>
      <c r="AV33" s="12">
        <f>'1.1 Nominal NKS'!AV33/'4 GDP, Inflator, &amp; Population'!$D30/1000</f>
        <v>1.5007604941184277E-2</v>
      </c>
      <c r="AW33" s="12">
        <f>'1.1 Nominal NKS'!AW33/'4 GDP, Inflator, &amp; Population'!$D30/1000</f>
        <v>4.3670425515443964E-2</v>
      </c>
    </row>
    <row r="34" spans="2:49" x14ac:dyDescent="0.3">
      <c r="B34" s="9">
        <v>2018</v>
      </c>
      <c r="C34" s="12">
        <f>'1.1 Nominal NKS'!C34/'4 GDP, Inflator, &amp; Population'!$D31/1000</f>
        <v>0.12914853987795127</v>
      </c>
      <c r="D34" s="12">
        <f>'1.1 Nominal NKS'!D34/'4 GDP, Inflator, &amp; Population'!$D31/1000</f>
        <v>5.8210480195585196E-2</v>
      </c>
      <c r="E34" s="12">
        <f>'1.1 Nominal NKS'!E34/'4 GDP, Inflator, &amp; Population'!$D31/1000</f>
        <v>0.1189028052634756</v>
      </c>
      <c r="F34" s="12">
        <f>'1.1 Nominal NKS'!F34/'4 GDP, Inflator, &amp; Population'!$D31/1000</f>
        <v>0.13196223886881722</v>
      </c>
      <c r="G34" s="12">
        <f>'1.1 Nominal NKS'!G34/'4 GDP, Inflator, &amp; Population'!$D31/1000</f>
        <v>5.9053383280187402E-2</v>
      </c>
      <c r="H34" s="12">
        <f>'1.1 Nominal NKS'!H34/'4 GDP, Inflator, &amp; Population'!$D31/1000</f>
        <v>2.2677030982872905E-2</v>
      </c>
      <c r="I34" s="12">
        <f>'1.1 Nominal NKS'!I34/'4 GDP, Inflator, &amp; Population'!$D31/1000</f>
        <v>1.4322741985972227E-3</v>
      </c>
      <c r="J34" s="12">
        <f>'1.1 Nominal NKS'!J34/'4 GDP, Inflator, &amp; Population'!$D31/1000</f>
        <v>6.2138908668118286E-3</v>
      </c>
      <c r="K34" s="12">
        <f>'1.1 Nominal NKS'!K34/'4 GDP, Inflator, &amp; Population'!$D31/1000</f>
        <v>4.302169179488767E-2</v>
      </c>
      <c r="L34" s="12">
        <f>'1.1 Nominal NKS'!L34/'4 GDP, Inflator, &amp; Population'!$D31/1000</f>
        <v>3.0108160268492119E-2</v>
      </c>
      <c r="M34" s="12">
        <f>'1.1 Nominal NKS'!M34/'4 GDP, Inflator, &amp; Population'!$D31/1000</f>
        <v>6.1882416728198296E-2</v>
      </c>
      <c r="N34" s="12">
        <f>'1.1 Nominal NKS'!N34/'4 GDP, Inflator, &amp; Population'!$D31/1000</f>
        <v>1.2682785878662168E-5</v>
      </c>
      <c r="O34" s="12">
        <f>'1.1 Nominal NKS'!O34/'4 GDP, Inflator, &amp; Population'!$D31/1000</f>
        <v>2.4003453625446752E-3</v>
      </c>
      <c r="P34" s="12">
        <f>'1.1 Nominal NKS'!P34/'4 GDP, Inflator, &amp; Population'!$D31/1000</f>
        <v>2.6144732361227205E-2</v>
      </c>
      <c r="Q34" s="12">
        <f>'1.1 Nominal NKS'!Q34/'4 GDP, Inflator, &amp; Population'!$D31/1000</f>
        <v>5.8930132882022909E-3</v>
      </c>
      <c r="R34" s="12">
        <f>'1.1 Nominal NKS'!R34/'4 GDP, Inflator, &amp; Population'!$D31/1000</f>
        <v>0.1018060293970947</v>
      </c>
      <c r="S34" s="12">
        <f>'1.1 Nominal NKS'!S34/'4 GDP, Inflator, &amp; Population'!$D31/1000</f>
        <v>7.9219288016538866E-2</v>
      </c>
      <c r="T34" s="12">
        <f>'1.1 Nominal NKS'!T34/'4 GDP, Inflator, &amp; Population'!$D31/1000</f>
        <v>5.4047339435655588E-2</v>
      </c>
      <c r="U34" s="12">
        <f>'1.1 Nominal NKS'!U34/'4 GDP, Inflator, &amp; Population'!$D31/1000</f>
        <v>1.1232941551906097E-2</v>
      </c>
      <c r="V34" s="12">
        <f>'1.1 Nominal NKS'!V34/'4 GDP, Inflator, &amp; Population'!$D31/1000</f>
        <v>8.5677773993925199E-4</v>
      </c>
      <c r="W34" s="12">
        <f>'1.1 Nominal NKS'!W34/'4 GDP, Inflator, &amp; Population'!$D31/1000</f>
        <v>3.9650475217485525E-3</v>
      </c>
      <c r="X34" s="12">
        <f>'1.1 Nominal NKS'!X34/'4 GDP, Inflator, &amp; Population'!$D31/1000</f>
        <v>5.8350336590886419E-2</v>
      </c>
      <c r="Y34" s="12">
        <f>'1.1 Nominal NKS'!Y34/'4 GDP, Inflator, &amp; Population'!$D31/1000</f>
        <v>4.5829299355404494E-2</v>
      </c>
      <c r="Z34" s="12">
        <f>'1.1 Nominal NKS'!Z34/'4 GDP, Inflator, &amp; Population'!$D31/1000</f>
        <v>3.759773519223691E-6</v>
      </c>
      <c r="AA34" s="12">
        <f>'1.1 Nominal NKS'!AA34/'4 GDP, Inflator, &amp; Population'!$D31/1000</f>
        <v>9.7409574522976591E-3</v>
      </c>
      <c r="AB34" s="12">
        <f>'1.1 Nominal NKS'!AB34/'4 GDP, Inflator, &amp; Population'!$D31/1000</f>
        <v>0.47430807095755551</v>
      </c>
      <c r="AC34" s="12">
        <f>'1.1 Nominal NKS'!AC34/'4 GDP, Inflator, &amp; Population'!$D31/1000</f>
        <v>2.5902294046623944E-2</v>
      </c>
      <c r="AD34" s="12">
        <f>'1.1 Nominal NKS'!AD34/'4 GDP, Inflator, &amp; Population'!$D31/1000</f>
        <v>1.0205600573537792</v>
      </c>
      <c r="AE34" s="12">
        <f>'1.1 Nominal NKS'!AE34/'4 GDP, Inflator, &amp; Population'!$D31/1000</f>
        <v>1.1546990289258331E-2</v>
      </c>
      <c r="AF34" s="12">
        <f>'1.1 Nominal NKS'!AF34/'4 GDP, Inflator, &amp; Population'!$D31/1000</f>
        <v>1.7889607820879298E-3</v>
      </c>
      <c r="AG34" s="12">
        <f>'1.1 Nominal NKS'!AG34/'4 GDP, Inflator, &amp; Population'!$D31/1000</f>
        <v>5.1028898314121683E-2</v>
      </c>
      <c r="AH34" s="12">
        <f>'1.1 Nominal NKS'!AH34/'4 GDP, Inflator, &amp; Population'!$D31/1000</f>
        <v>6.0835842715567801E-2</v>
      </c>
      <c r="AI34" s="12">
        <f>'1.1 Nominal NKS'!AI34/'4 GDP, Inflator, &amp; Population'!$D31/1000</f>
        <v>1.8940490318497191E-2</v>
      </c>
      <c r="AJ34" s="12">
        <f>'1.1 Nominal NKS'!AJ34/'4 GDP, Inflator, &amp; Population'!$D31/1000</f>
        <v>2.231430743458235E-3</v>
      </c>
      <c r="AK34" s="12">
        <f>'1.1 Nominal NKS'!AK34/'4 GDP, Inflator, &amp; Population'!$D31/1000</f>
        <v>6.6691901523516645E-2</v>
      </c>
      <c r="AL34" s="12">
        <f>'1.1 Nominal NKS'!AL34/'4 GDP, Inflator, &amp; Population'!$D31/1000</f>
        <v>7.023057421682851E-3</v>
      </c>
      <c r="AM34" s="12">
        <f>'1.1 Nominal NKS'!AM34/'4 GDP, Inflator, &amp; Population'!$D31/1000</f>
        <v>4.177456150308384E-2</v>
      </c>
      <c r="AN34" s="12">
        <f>'1.1 Nominal NKS'!AN34/'4 GDP, Inflator, &amp; Population'!$D31/1000</f>
        <v>1.1362118131877581E-3</v>
      </c>
      <c r="AO34" s="12">
        <f>'1.1 Nominal NKS'!AO34/'4 GDP, Inflator, &amp; Population'!$D31/1000</f>
        <v>3.1863134612275507E-4</v>
      </c>
      <c r="AP34" s="12">
        <f>'1.1 Nominal NKS'!AP34/'4 GDP, Inflator, &amp; Population'!$D31/1000</f>
        <v>2.7620369510403873E-3</v>
      </c>
      <c r="AQ34" s="12">
        <f>'1.1 Nominal NKS'!AQ34/'4 GDP, Inflator, &amp; Population'!$D31/1000</f>
        <v>3.5670722268660415E-2</v>
      </c>
      <c r="AR34" s="12">
        <f>'1.1 Nominal NKS'!AR34/'4 GDP, Inflator, &amp; Population'!$D31/1000</f>
        <v>3.7020216092381042E-3</v>
      </c>
      <c r="AS34" s="12">
        <f>'1.1 Nominal NKS'!AS34/'4 GDP, Inflator, &amp; Population'!$D31/1000</f>
        <v>1.0720307936802783E-3</v>
      </c>
      <c r="AT34" s="12">
        <f>'1.1 Nominal NKS'!AT34/'4 GDP, Inflator, &amp; Population'!$D31/1000</f>
        <v>2.7112449218978429E-2</v>
      </c>
      <c r="AU34" s="12">
        <f>'1.1 Nominal NKS'!AU34/'4 GDP, Inflator, &amp; Population'!$D31/1000</f>
        <v>2.7302388298951871E-3</v>
      </c>
      <c r="AV34" s="12">
        <f>'1.1 Nominal NKS'!AV34/'4 GDP, Inflator, &amp; Population'!$D31/1000</f>
        <v>1.525988187500215E-2</v>
      </c>
      <c r="AW34" s="12">
        <f>'1.1 Nominal NKS'!AW34/'4 GDP, Inflator, &amp; Population'!$D31/1000</f>
        <v>4.2559294689878881E-2</v>
      </c>
    </row>
    <row r="35" spans="2:49" x14ac:dyDescent="0.3">
      <c r="B35" s="9">
        <v>2019</v>
      </c>
      <c r="C35" s="12">
        <f>'1.1 Nominal NKS'!C35/'4 GDP, Inflator, &amp; Population'!$D32/1000</f>
        <v>0.13286382982090758</v>
      </c>
      <c r="D35" s="12">
        <f>'1.1 Nominal NKS'!D35/'4 GDP, Inflator, &amp; Population'!$D32/1000</f>
        <v>5.5279004471055757E-2</v>
      </c>
      <c r="E35" s="12">
        <f>'1.1 Nominal NKS'!E35/'4 GDP, Inflator, &amp; Population'!$D32/1000</f>
        <v>0.12149680050791087</v>
      </c>
      <c r="F35" s="12">
        <f>'1.1 Nominal NKS'!F35/'4 GDP, Inflator, &amp; Population'!$D32/1000</f>
        <v>0.13262037577421243</v>
      </c>
      <c r="G35" s="12">
        <f>'1.1 Nominal NKS'!G35/'4 GDP, Inflator, &amp; Population'!$D32/1000</f>
        <v>5.9819721060245371E-2</v>
      </c>
      <c r="H35" s="12">
        <f>'1.1 Nominal NKS'!H35/'4 GDP, Inflator, &amp; Population'!$D32/1000</f>
        <v>2.4614281375824131E-2</v>
      </c>
      <c r="I35" s="12">
        <f>'1.1 Nominal NKS'!I35/'4 GDP, Inflator, &amp; Population'!$D32/1000</f>
        <v>1.9264052300387614E-3</v>
      </c>
      <c r="J35" s="12">
        <f>'1.1 Nominal NKS'!J35/'4 GDP, Inflator, &amp; Population'!$D32/1000</f>
        <v>6.0990396138862497E-3</v>
      </c>
      <c r="K35" s="12">
        <f>'1.1 Nominal NKS'!K35/'4 GDP, Inflator, &amp; Population'!$D32/1000</f>
        <v>4.8178290244945805E-2</v>
      </c>
      <c r="L35" s="12">
        <f>'1.1 Nominal NKS'!L35/'4 GDP, Inflator, &amp; Population'!$D32/1000</f>
        <v>3.1791949072622429E-2</v>
      </c>
      <c r="M35" s="12">
        <f>'1.1 Nominal NKS'!M35/'4 GDP, Inflator, &amp; Population'!$D32/1000</f>
        <v>6.4957596611136592E-2</v>
      </c>
      <c r="N35" s="12">
        <f>'1.1 Nominal NKS'!N35/'4 GDP, Inflator, &amp; Population'!$D32/1000</f>
        <v>5.2803275958345167E-6</v>
      </c>
      <c r="O35" s="12">
        <f>'1.1 Nominal NKS'!O35/'4 GDP, Inflator, &amp; Population'!$D32/1000</f>
        <v>3.2087215206820993E-3</v>
      </c>
      <c r="P35" s="12">
        <f>'1.1 Nominal NKS'!P35/'4 GDP, Inflator, &amp; Population'!$D32/1000</f>
        <v>2.6840904415294336E-2</v>
      </c>
      <c r="Q35" s="12">
        <f>'1.1 Nominal NKS'!Q35/'4 GDP, Inflator, &amp; Population'!$D32/1000</f>
        <v>6.2540729057476213E-3</v>
      </c>
      <c r="R35" s="12">
        <f>'1.1 Nominal NKS'!R35/'4 GDP, Inflator, &amp; Population'!$D32/1000</f>
        <v>0.10319476147091575</v>
      </c>
      <c r="S35" s="12">
        <f>'1.1 Nominal NKS'!S35/'4 GDP, Inflator, &amp; Population'!$D32/1000</f>
        <v>7.9392527209851377E-2</v>
      </c>
      <c r="T35" s="12">
        <f>'1.1 Nominal NKS'!T35/'4 GDP, Inflator, &amp; Population'!$D32/1000</f>
        <v>6.1152571098288547E-2</v>
      </c>
      <c r="U35" s="12">
        <f>'1.1 Nominal NKS'!U35/'4 GDP, Inflator, &amp; Population'!$D32/1000</f>
        <v>1.0924209434042131E-2</v>
      </c>
      <c r="V35" s="12">
        <f>'1.1 Nominal NKS'!V35/'4 GDP, Inflator, &amp; Population'!$D32/1000</f>
        <v>8.2039375504112911E-4</v>
      </c>
      <c r="W35" s="12">
        <f>'1.1 Nominal NKS'!W35/'4 GDP, Inflator, &amp; Population'!$D32/1000</f>
        <v>4.0527542933275866E-3</v>
      </c>
      <c r="X35" s="12">
        <f>'1.1 Nominal NKS'!X35/'4 GDP, Inflator, &amp; Population'!$D32/1000</f>
        <v>5.8181862711482506E-2</v>
      </c>
      <c r="Y35" s="12">
        <f>'1.1 Nominal NKS'!Y35/'4 GDP, Inflator, &amp; Population'!$D32/1000</f>
        <v>4.8775000615676252E-2</v>
      </c>
      <c r="Z35" s="12">
        <f>'1.1 Nominal NKS'!Z35/'4 GDP, Inflator, &amp; Population'!$D32/1000</f>
        <v>7.3800497010426763E-7</v>
      </c>
      <c r="AA35" s="12">
        <f>'1.1 Nominal NKS'!AA35/'4 GDP, Inflator, &amp; Population'!$D32/1000</f>
        <v>1.1646531539915947E-2</v>
      </c>
      <c r="AB35" s="12">
        <f>'1.1 Nominal NKS'!AB35/'4 GDP, Inflator, &amp; Population'!$D32/1000</f>
        <v>0.47477910792832867</v>
      </c>
      <c r="AC35" s="12">
        <f>'1.1 Nominal NKS'!AC35/'4 GDP, Inflator, &amp; Population'!$D32/1000</f>
        <v>2.461874532624065E-2</v>
      </c>
      <c r="AD35" s="12">
        <f>'1.1 Nominal NKS'!AD35/'4 GDP, Inflator, &amp; Population'!$D32/1000</f>
        <v>1.0378749793044586</v>
      </c>
      <c r="AE35" s="12">
        <f>'1.1 Nominal NKS'!AE35/'4 GDP, Inflator, &amp; Population'!$D32/1000</f>
        <v>1.1506996352426762E-2</v>
      </c>
      <c r="AF35" s="12">
        <f>'1.1 Nominal NKS'!AF35/'4 GDP, Inflator, &amp; Population'!$D32/1000</f>
        <v>2.1670438329235119E-3</v>
      </c>
      <c r="AG35" s="12">
        <f>'1.1 Nominal NKS'!AG35/'4 GDP, Inflator, &amp; Population'!$D32/1000</f>
        <v>5.5594195231704169E-2</v>
      </c>
      <c r="AH35" s="12">
        <f>'1.1 Nominal NKS'!AH35/'4 GDP, Inflator, &amp; Population'!$D32/1000</f>
        <v>6.53665762120752E-2</v>
      </c>
      <c r="AI35" s="12">
        <f>'1.1 Nominal NKS'!AI35/'4 GDP, Inflator, &amp; Population'!$D32/1000</f>
        <v>1.9317048241360279E-2</v>
      </c>
      <c r="AJ35" s="12">
        <f>'1.1 Nominal NKS'!AJ35/'4 GDP, Inflator, &amp; Population'!$D32/1000</f>
        <v>3.1565158328190155E-3</v>
      </c>
      <c r="AK35" s="12">
        <f>'1.1 Nominal NKS'!AK35/'4 GDP, Inflator, &amp; Population'!$D32/1000</f>
        <v>6.70961365766366E-2</v>
      </c>
      <c r="AL35" s="12">
        <f>'1.1 Nominal NKS'!AL35/'4 GDP, Inflator, &amp; Population'!$D32/1000</f>
        <v>7.0479670575480605E-3</v>
      </c>
      <c r="AM35" s="12">
        <f>'1.1 Nominal NKS'!AM35/'4 GDP, Inflator, &amp; Population'!$D32/1000</f>
        <v>4.3272274851337715E-2</v>
      </c>
      <c r="AN35" s="12">
        <f>'1.1 Nominal NKS'!AN35/'4 GDP, Inflator, &amp; Population'!$D32/1000</f>
        <v>1.1209707704314717E-3</v>
      </c>
      <c r="AO35" s="12">
        <f>'1.1 Nominal NKS'!AO35/'4 GDP, Inflator, &amp; Population'!$D32/1000</f>
        <v>3.0472747696999976E-4</v>
      </c>
      <c r="AP35" s="12">
        <f>'1.1 Nominal NKS'!AP35/'4 GDP, Inflator, &amp; Population'!$D32/1000</f>
        <v>2.90253109580676E-3</v>
      </c>
      <c r="AQ35" s="12">
        <f>'1.1 Nominal NKS'!AQ35/'4 GDP, Inflator, &amp; Population'!$D32/1000</f>
        <v>3.5179002125846175E-2</v>
      </c>
      <c r="AR35" s="12">
        <f>'1.1 Nominal NKS'!AR35/'4 GDP, Inflator, &amp; Population'!$D32/1000</f>
        <v>3.9234858652455176E-3</v>
      </c>
      <c r="AS35" s="12">
        <f>'1.1 Nominal NKS'!AS35/'4 GDP, Inflator, &amp; Population'!$D32/1000</f>
        <v>1.0347580747866807E-3</v>
      </c>
      <c r="AT35" s="12">
        <f>'1.1 Nominal NKS'!AT35/'4 GDP, Inflator, &amp; Population'!$D32/1000</f>
        <v>2.8204577590119875E-2</v>
      </c>
      <c r="AU35" s="12">
        <f>'1.1 Nominal NKS'!AU35/'4 GDP, Inflator, &amp; Population'!$D32/1000</f>
        <v>2.6642077386025581E-3</v>
      </c>
      <c r="AV35" s="12">
        <f>'1.1 Nominal NKS'!AV35/'4 GDP, Inflator, &amp; Population'!$D32/1000</f>
        <v>1.654512769771839E-2</v>
      </c>
      <c r="AW35" s="12">
        <f>'1.1 Nominal NKS'!AW35/'4 GDP, Inflator, &amp; Population'!$D32/1000</f>
        <v>4.3481561305027901E-2</v>
      </c>
    </row>
    <row r="36" spans="2:49" x14ac:dyDescent="0.3">
      <c r="B36" s="9">
        <v>2020</v>
      </c>
      <c r="C36" s="12">
        <f>'1.1 Nominal NKS'!C36/'4 GDP, Inflator, &amp; Population'!$D33/1000</f>
        <v>0.12866982724936346</v>
      </c>
      <c r="D36" s="12">
        <f>'1.1 Nominal NKS'!D36/'4 GDP, Inflator, &amp; Population'!$D33/1000</f>
        <v>5.1345780234225313E-2</v>
      </c>
      <c r="E36" s="12">
        <f>'1.1 Nominal NKS'!E36/'4 GDP, Inflator, &amp; Population'!$D33/1000</f>
        <v>0.1188211192308649</v>
      </c>
      <c r="F36" s="12">
        <f>'1.1 Nominal NKS'!F36/'4 GDP, Inflator, &amp; Population'!$D33/1000</f>
        <v>0.13004496375911589</v>
      </c>
      <c r="G36" s="12">
        <f>'1.1 Nominal NKS'!G36/'4 GDP, Inflator, &amp; Population'!$D33/1000</f>
        <v>5.9955408459500321E-2</v>
      </c>
      <c r="H36" s="12">
        <f>'1.1 Nominal NKS'!H36/'4 GDP, Inflator, &amp; Population'!$D33/1000</f>
        <v>2.4697486759809182E-2</v>
      </c>
      <c r="I36" s="12">
        <f>'1.1 Nominal NKS'!I36/'4 GDP, Inflator, &amp; Population'!$D33/1000</f>
        <v>3.0738791826790787E-3</v>
      </c>
      <c r="J36" s="12">
        <f>'1.1 Nominal NKS'!J36/'4 GDP, Inflator, &amp; Population'!$D33/1000</f>
        <v>5.904324356076884E-3</v>
      </c>
      <c r="K36" s="12">
        <f>'1.1 Nominal NKS'!K36/'4 GDP, Inflator, &amp; Population'!$D33/1000</f>
        <v>4.6163417808790935E-2</v>
      </c>
      <c r="L36" s="12">
        <f>'1.1 Nominal NKS'!L36/'4 GDP, Inflator, &amp; Population'!$D33/1000</f>
        <v>3.1457869400551869E-2</v>
      </c>
      <c r="M36" s="12">
        <f>'1.1 Nominal NKS'!M36/'4 GDP, Inflator, &amp; Population'!$D33/1000</f>
        <v>6.4564062595889635E-2</v>
      </c>
      <c r="N36" s="12">
        <f>'1.1 Nominal NKS'!N36/'4 GDP, Inflator, &amp; Population'!$D33/1000</f>
        <v>1.4592808095298459E-6</v>
      </c>
      <c r="O36" s="12">
        <f>'1.1 Nominal NKS'!O36/'4 GDP, Inflator, &amp; Population'!$D33/1000</f>
        <v>3.2373402752228341E-3</v>
      </c>
      <c r="P36" s="12">
        <f>'1.1 Nominal NKS'!P36/'4 GDP, Inflator, &amp; Population'!$D33/1000</f>
        <v>2.5209106901594388E-2</v>
      </c>
      <c r="Q36" s="12">
        <f>'1.1 Nominal NKS'!Q36/'4 GDP, Inflator, &amp; Population'!$D33/1000</f>
        <v>5.8077768537040074E-3</v>
      </c>
      <c r="R36" s="12">
        <f>'1.1 Nominal NKS'!R36/'4 GDP, Inflator, &amp; Population'!$D33/1000</f>
        <v>0.10287827990366273</v>
      </c>
      <c r="S36" s="12">
        <f>'1.1 Nominal NKS'!S36/'4 GDP, Inflator, &amp; Population'!$D33/1000</f>
        <v>7.9117657606964972E-2</v>
      </c>
      <c r="T36" s="12">
        <f>'1.1 Nominal NKS'!T36/'4 GDP, Inflator, &amp; Population'!$D33/1000</f>
        <v>5.7688635232356462E-2</v>
      </c>
      <c r="U36" s="12">
        <f>'1.1 Nominal NKS'!U36/'4 GDP, Inflator, &amp; Population'!$D33/1000</f>
        <v>1.040025569089411E-2</v>
      </c>
      <c r="V36" s="12">
        <f>'1.1 Nominal NKS'!V36/'4 GDP, Inflator, &amp; Population'!$D33/1000</f>
        <v>8.0158727705002678E-4</v>
      </c>
      <c r="W36" s="12">
        <f>'1.1 Nominal NKS'!W36/'4 GDP, Inflator, &amp; Population'!$D33/1000</f>
        <v>3.8687111025917692E-3</v>
      </c>
      <c r="X36" s="12">
        <f>'1.1 Nominal NKS'!X36/'4 GDP, Inflator, &amp; Population'!$D33/1000</f>
        <v>5.7090898972629214E-2</v>
      </c>
      <c r="Y36" s="12">
        <f>'1.1 Nominal NKS'!Y36/'4 GDP, Inflator, &amp; Population'!$D33/1000</f>
        <v>5.0362846132215526E-2</v>
      </c>
      <c r="Z36" s="12">
        <f>'1.1 Nominal NKS'!Z36/'4 GDP, Inflator, &amp; Population'!$D33/1000</f>
        <v>1.2490454386653765E-6</v>
      </c>
      <c r="AA36" s="12">
        <f>'1.1 Nominal NKS'!AA36/'4 GDP, Inflator, &amp; Population'!$D33/1000</f>
        <v>1.141223137020903E-2</v>
      </c>
      <c r="AB36" s="12">
        <f>'1.1 Nominal NKS'!AB36/'4 GDP, Inflator, &amp; Population'!$D33/1000</f>
        <v>0.47132426641768205</v>
      </c>
      <c r="AC36" s="12">
        <f>'1.1 Nominal NKS'!AC36/'4 GDP, Inflator, &amp; Population'!$D33/1000</f>
        <v>2.3188513110339561E-2</v>
      </c>
      <c r="AD36" s="12">
        <f>'1.1 Nominal NKS'!AD36/'4 GDP, Inflator, &amp; Population'!$D33/1000</f>
        <v>1.0395487911893309</v>
      </c>
      <c r="AE36" s="12">
        <f>'1.1 Nominal NKS'!AE36/'4 GDP, Inflator, &amp; Population'!$D33/1000</f>
        <v>1.0972168546933501E-2</v>
      </c>
      <c r="AF36" s="12">
        <f>'1.1 Nominal NKS'!AF36/'4 GDP, Inflator, &amp; Population'!$D33/1000</f>
        <v>2.1119410598954389E-3</v>
      </c>
      <c r="AG36" s="12">
        <f>'1.1 Nominal NKS'!AG36/'4 GDP, Inflator, &amp; Population'!$D33/1000</f>
        <v>5.6296611191323467E-2</v>
      </c>
      <c r="AH36" s="12">
        <f>'1.1 Nominal NKS'!AH36/'4 GDP, Inflator, &amp; Population'!$D33/1000</f>
        <v>6.4555933429588153E-2</v>
      </c>
      <c r="AI36" s="12">
        <f>'1.1 Nominal NKS'!AI36/'4 GDP, Inflator, &amp; Population'!$D33/1000</f>
        <v>1.947468982553556E-2</v>
      </c>
      <c r="AJ36" s="12">
        <f>'1.1 Nominal NKS'!AJ36/'4 GDP, Inflator, &amp; Population'!$D33/1000</f>
        <v>2.9855617767362195E-3</v>
      </c>
      <c r="AK36" s="12">
        <f>'1.1 Nominal NKS'!AK36/'4 GDP, Inflator, &amp; Population'!$D33/1000</f>
        <v>6.7212699453078867E-2</v>
      </c>
      <c r="AL36" s="12">
        <f>'1.1 Nominal NKS'!AL36/'4 GDP, Inflator, &amp; Population'!$D33/1000</f>
        <v>6.9833450302522514E-3</v>
      </c>
      <c r="AM36" s="12">
        <f>'1.1 Nominal NKS'!AM36/'4 GDP, Inflator, &amp; Population'!$D33/1000</f>
        <v>4.4311655387126794E-2</v>
      </c>
      <c r="AN36" s="12">
        <f>'1.1 Nominal NKS'!AN36/'4 GDP, Inflator, &amp; Population'!$D33/1000</f>
        <v>1.1068026600957808E-3</v>
      </c>
      <c r="AO36" s="12">
        <f>'1.1 Nominal NKS'!AO36/'4 GDP, Inflator, &amp; Population'!$D33/1000</f>
        <v>2.9375755533364047E-4</v>
      </c>
      <c r="AP36" s="12">
        <f>'1.1 Nominal NKS'!AP36/'4 GDP, Inflator, &amp; Population'!$D33/1000</f>
        <v>2.896820808355001E-3</v>
      </c>
      <c r="AQ36" s="12">
        <f>'1.1 Nominal NKS'!AQ36/'4 GDP, Inflator, &amp; Population'!$D33/1000</f>
        <v>3.466299579220089E-2</v>
      </c>
      <c r="AR36" s="12">
        <f>'1.1 Nominal NKS'!AR36/'4 GDP, Inflator, &amp; Population'!$D33/1000</f>
        <v>4.0753879306346949E-3</v>
      </c>
      <c r="AS36" s="12">
        <f>'1.1 Nominal NKS'!AS36/'4 GDP, Inflator, &amp; Population'!$D33/1000</f>
        <v>9.6408685194174009E-4</v>
      </c>
      <c r="AT36" s="12">
        <f>'1.1 Nominal NKS'!AT36/'4 GDP, Inflator, &amp; Population'!$D33/1000</f>
        <v>2.7691958806234099E-2</v>
      </c>
      <c r="AU36" s="12">
        <f>'1.1 Nominal NKS'!AU36/'4 GDP, Inflator, &amp; Population'!$D33/1000</f>
        <v>2.6788036370719161E-3</v>
      </c>
      <c r="AV36" s="12">
        <f>'1.1 Nominal NKS'!AV36/'4 GDP, Inflator, &amp; Population'!$D33/1000</f>
        <v>1.7486722708820922E-2</v>
      </c>
      <c r="AW36" s="12">
        <f>'1.1 Nominal NKS'!AW36/'4 GDP, Inflator, &amp; Population'!$D33/1000</f>
        <v>4.174415901214109E-2</v>
      </c>
    </row>
    <row r="37" spans="2:49" x14ac:dyDescent="0.3">
      <c r="B37" s="9">
        <v>2021</v>
      </c>
      <c r="C37" s="12">
        <f>'1.1 Nominal NKS'!C37/'4 GDP, Inflator, &amp; Population'!$D34/1000</f>
        <v>0.13282810196909323</v>
      </c>
      <c r="D37" s="12">
        <f>'1.1 Nominal NKS'!D37/'4 GDP, Inflator, &amp; Population'!$D34/1000</f>
        <v>5.0446603062513723E-2</v>
      </c>
      <c r="E37" s="12">
        <f>'1.1 Nominal NKS'!E37/'4 GDP, Inflator, &amp; Population'!$D34/1000</f>
        <v>0.1203693278910485</v>
      </c>
      <c r="F37" s="12">
        <f>'1.1 Nominal NKS'!F37/'4 GDP, Inflator, &amp; Population'!$D34/1000</f>
        <v>0.13476516432647961</v>
      </c>
      <c r="G37" s="12">
        <f>'1.1 Nominal NKS'!G37/'4 GDP, Inflator, &amp; Population'!$D34/1000</f>
        <v>6.4592803428972376E-2</v>
      </c>
      <c r="H37" s="12">
        <f>'1.1 Nominal NKS'!H37/'4 GDP, Inflator, &amp; Population'!$D34/1000</f>
        <v>2.7000872496529844E-2</v>
      </c>
      <c r="I37" s="12">
        <f>'1.1 Nominal NKS'!I37/'4 GDP, Inflator, &amp; Population'!$D34/1000</f>
        <v>5.576732408975122E-3</v>
      </c>
      <c r="J37" s="12">
        <f>'1.1 Nominal NKS'!J37/'4 GDP, Inflator, &amp; Population'!$D34/1000</f>
        <v>6.2434112783904573E-3</v>
      </c>
      <c r="K37" s="12">
        <f>'1.1 Nominal NKS'!K37/'4 GDP, Inflator, &amp; Population'!$D34/1000</f>
        <v>4.9142991808904961E-2</v>
      </c>
      <c r="L37" s="12">
        <f>'1.1 Nominal NKS'!L37/'4 GDP, Inflator, &amp; Population'!$D34/1000</f>
        <v>3.3830733789877838E-2</v>
      </c>
      <c r="M37" s="12">
        <f>'1.1 Nominal NKS'!M37/'4 GDP, Inflator, &amp; Population'!$D34/1000</f>
        <v>6.7464427579783631E-2</v>
      </c>
      <c r="N37" s="12">
        <f>'1.1 Nominal NKS'!N37/'4 GDP, Inflator, &amp; Population'!$D34/1000</f>
        <v>3.0201802956115869E-7</v>
      </c>
      <c r="O37" s="12">
        <f>'1.1 Nominal NKS'!O37/'4 GDP, Inflator, &amp; Population'!$D34/1000</f>
        <v>3.3272472124346009E-3</v>
      </c>
      <c r="P37" s="12">
        <f>'1.1 Nominal NKS'!P37/'4 GDP, Inflator, &amp; Population'!$D34/1000</f>
        <v>2.3777010021507346E-2</v>
      </c>
      <c r="Q37" s="12">
        <f>'1.1 Nominal NKS'!Q37/'4 GDP, Inflator, &amp; Population'!$D34/1000</f>
        <v>5.7500236428255462E-3</v>
      </c>
      <c r="R37" s="12">
        <f>'1.1 Nominal NKS'!R37/'4 GDP, Inflator, &amp; Population'!$D34/1000</f>
        <v>0.10781967083085464</v>
      </c>
      <c r="S37" s="12">
        <f>'1.1 Nominal NKS'!S37/'4 GDP, Inflator, &amp; Population'!$D34/1000</f>
        <v>8.3701566527860413E-2</v>
      </c>
      <c r="T37" s="12">
        <f>'1.1 Nominal NKS'!T37/'4 GDP, Inflator, &amp; Population'!$D34/1000</f>
        <v>6.0886508336002683E-2</v>
      </c>
      <c r="U37" s="12">
        <f>'1.1 Nominal NKS'!U37/'4 GDP, Inflator, &amp; Population'!$D34/1000</f>
        <v>1.0717649977281297E-2</v>
      </c>
      <c r="V37" s="12">
        <f>'1.1 Nominal NKS'!V37/'4 GDP, Inflator, &amp; Population'!$D34/1000</f>
        <v>7.9424945468966886E-4</v>
      </c>
      <c r="W37" s="12">
        <f>'1.1 Nominal NKS'!W37/'4 GDP, Inflator, &amp; Population'!$D34/1000</f>
        <v>3.8847053798868195E-3</v>
      </c>
      <c r="X37" s="12">
        <f>'1.1 Nominal NKS'!X37/'4 GDP, Inflator, &amp; Population'!$D34/1000</f>
        <v>5.9302143107735017E-2</v>
      </c>
      <c r="Y37" s="12">
        <f>'1.1 Nominal NKS'!Y37/'4 GDP, Inflator, &amp; Population'!$D34/1000</f>
        <v>5.2149654129722472E-2</v>
      </c>
      <c r="Z37" s="12">
        <f>'1.1 Nominal NKS'!Z37/'4 GDP, Inflator, &amp; Population'!$D34/1000</f>
        <v>1.6290669473298859E-6</v>
      </c>
      <c r="AA37" s="12">
        <f>'1.1 Nominal NKS'!AA37/'4 GDP, Inflator, &amp; Population'!$D34/1000</f>
        <v>1.2546667886941533E-2</v>
      </c>
      <c r="AB37" s="12">
        <f>'1.1 Nominal NKS'!AB37/'4 GDP, Inflator, &amp; Population'!$D34/1000</f>
        <v>0.50761848106285945</v>
      </c>
      <c r="AC37" s="12">
        <f>'1.1 Nominal NKS'!AC37/'4 GDP, Inflator, &amp; Population'!$D34/1000</f>
        <v>2.322493936759255E-2</v>
      </c>
      <c r="AD37" s="12">
        <f>'1.1 Nominal NKS'!AD37/'4 GDP, Inflator, &amp; Population'!$D34/1000</f>
        <v>1.1315558259770178</v>
      </c>
      <c r="AE37" s="12">
        <f>'1.1 Nominal NKS'!AE37/'4 GDP, Inflator, &amp; Population'!$D34/1000</f>
        <v>1.1071346420781281E-2</v>
      </c>
      <c r="AF37" s="12">
        <f>'1.1 Nominal NKS'!AF37/'4 GDP, Inflator, &amp; Population'!$D34/1000</f>
        <v>2.6063362772464497E-3</v>
      </c>
      <c r="AG37" s="12">
        <f>'1.1 Nominal NKS'!AG37/'4 GDP, Inflator, &amp; Population'!$D34/1000</f>
        <v>6.0976479201940235E-2</v>
      </c>
      <c r="AH37" s="12">
        <f>'1.1 Nominal NKS'!AH37/'4 GDP, Inflator, &amp; Population'!$D34/1000</f>
        <v>6.9180176634786983E-2</v>
      </c>
      <c r="AI37" s="12">
        <f>'1.1 Nominal NKS'!AI37/'4 GDP, Inflator, &amp; Population'!$D34/1000</f>
        <v>2.0590872343995485E-2</v>
      </c>
      <c r="AJ37" s="12">
        <f>'1.1 Nominal NKS'!AJ37/'4 GDP, Inflator, &amp; Population'!$D34/1000</f>
        <v>2.9641269695999022E-3</v>
      </c>
      <c r="AK37" s="12">
        <f>'1.1 Nominal NKS'!AK37/'4 GDP, Inflator, &amp; Population'!$D34/1000</f>
        <v>7.1464662365197773E-2</v>
      </c>
      <c r="AL37" s="12">
        <f>'1.1 Nominal NKS'!AL37/'4 GDP, Inflator, &amp; Population'!$D34/1000</f>
        <v>7.3758080507634344E-3</v>
      </c>
      <c r="AM37" s="12">
        <f>'1.1 Nominal NKS'!AM37/'4 GDP, Inflator, &amp; Population'!$D34/1000</f>
        <v>4.6451144770359526E-2</v>
      </c>
      <c r="AN37" s="12">
        <f>'1.1 Nominal NKS'!AN37/'4 GDP, Inflator, &amp; Population'!$D34/1000</f>
        <v>1.1840754129867751E-3</v>
      </c>
      <c r="AO37" s="12">
        <f>'1.1 Nominal NKS'!AO37/'4 GDP, Inflator, &amp; Population'!$D34/1000</f>
        <v>3.0452569441266646E-4</v>
      </c>
      <c r="AP37" s="12">
        <f>'1.1 Nominal NKS'!AP37/'4 GDP, Inflator, &amp; Population'!$D34/1000</f>
        <v>3.0457298006375936E-3</v>
      </c>
      <c r="AQ37" s="12">
        <f>'1.1 Nominal NKS'!AQ37/'4 GDP, Inflator, &amp; Population'!$D34/1000</f>
        <v>3.6101792278710784E-2</v>
      </c>
      <c r="AR37" s="12">
        <f>'1.1 Nominal NKS'!AR37/'4 GDP, Inflator, &amp; Population'!$D34/1000</f>
        <v>4.6479873091413845E-3</v>
      </c>
      <c r="AS37" s="12">
        <f>'1.1 Nominal NKS'!AS37/'4 GDP, Inflator, &amp; Population'!$D34/1000</f>
        <v>9.7805945789289036E-4</v>
      </c>
      <c r="AT37" s="12">
        <f>'1.1 Nominal NKS'!AT37/'4 GDP, Inflator, &amp; Population'!$D34/1000</f>
        <v>2.9404756021293797E-2</v>
      </c>
      <c r="AU37" s="12">
        <f>'1.1 Nominal NKS'!AU37/'4 GDP, Inflator, &amp; Population'!$D34/1000</f>
        <v>2.8233957198859042E-3</v>
      </c>
      <c r="AV37" s="12">
        <f>'1.1 Nominal NKS'!AV37/'4 GDP, Inflator, &amp; Population'!$D34/1000</f>
        <v>1.9311160939001509E-2</v>
      </c>
      <c r="AW37" s="12">
        <f>'1.1 Nominal NKS'!AW37/'4 GDP, Inflator, &amp; Population'!$D34/1000</f>
        <v>4.3383379856312639E-2</v>
      </c>
    </row>
    <row r="38" spans="2:49" x14ac:dyDescent="0.3">
      <c r="B38" s="9">
        <v>2022</v>
      </c>
      <c r="C38" s="12">
        <f>'1.1 Nominal NKS'!C38/'4 GDP, Inflator, &amp; Population'!$D35/1000</f>
        <v>0.12552391316917896</v>
      </c>
      <c r="D38" s="12">
        <f>'1.1 Nominal NKS'!D38/'4 GDP, Inflator, &amp; Population'!$D35/1000</f>
        <v>4.5794840440389041E-2</v>
      </c>
      <c r="E38" s="12">
        <f>'1.1 Nominal NKS'!E38/'4 GDP, Inflator, &amp; Population'!$D35/1000</f>
        <v>0.11385443422136877</v>
      </c>
      <c r="F38" s="12">
        <f>'1.1 Nominal NKS'!F38/'4 GDP, Inflator, &amp; Population'!$D35/1000</f>
        <v>0.1287481792409054</v>
      </c>
      <c r="G38" s="12">
        <f>'1.1 Nominal NKS'!G38/'4 GDP, Inflator, &amp; Population'!$D35/1000</f>
        <v>6.4883686365032847E-2</v>
      </c>
      <c r="H38" s="12">
        <f>'1.1 Nominal NKS'!H38/'4 GDP, Inflator, &amp; Population'!$D35/1000</f>
        <v>2.7228948876138599E-2</v>
      </c>
      <c r="I38" s="12">
        <f>'1.1 Nominal NKS'!I38/'4 GDP, Inflator, &amp; Population'!$D35/1000</f>
        <v>7.3029872764663068E-3</v>
      </c>
      <c r="J38" s="12">
        <f>'1.1 Nominal NKS'!J38/'4 GDP, Inflator, &amp; Population'!$D35/1000</f>
        <v>6.1098425403889852E-3</v>
      </c>
      <c r="K38" s="12">
        <f>'1.1 Nominal NKS'!K38/'4 GDP, Inflator, &amp; Population'!$D35/1000</f>
        <v>4.9010633851740523E-2</v>
      </c>
      <c r="L38" s="12">
        <f>'1.1 Nominal NKS'!L38/'4 GDP, Inflator, &amp; Population'!$D35/1000</f>
        <v>3.3962821241391689E-2</v>
      </c>
      <c r="M38" s="12">
        <f>'1.1 Nominal NKS'!M38/'4 GDP, Inflator, &amp; Population'!$D35/1000</f>
        <v>6.5393040710257755E-2</v>
      </c>
      <c r="N38" s="12">
        <f>'1.1 Nominal NKS'!N38/'4 GDP, Inflator, &amp; Population'!$D35/1000</f>
        <v>3.0445697331019463E-8</v>
      </c>
      <c r="O38" s="12">
        <f>'1.1 Nominal NKS'!O38/'4 GDP, Inflator, &amp; Population'!$D35/1000</f>
        <v>3.0885443912106042E-3</v>
      </c>
      <c r="P38" s="12">
        <f>'1.1 Nominal NKS'!P38/'4 GDP, Inflator, &amp; Population'!$D35/1000</f>
        <v>2.1100988378046991E-2</v>
      </c>
      <c r="Q38" s="12">
        <f>'1.1 Nominal NKS'!Q38/'4 GDP, Inflator, &amp; Population'!$D35/1000</f>
        <v>5.5826310064517205E-3</v>
      </c>
      <c r="R38" s="12">
        <f>'1.1 Nominal NKS'!R38/'4 GDP, Inflator, &amp; Population'!$D35/1000</f>
        <v>0.10339265262289682</v>
      </c>
      <c r="S38" s="12">
        <f>'1.1 Nominal NKS'!S38/'4 GDP, Inflator, &amp; Population'!$D35/1000</f>
        <v>8.2552437178071342E-2</v>
      </c>
      <c r="T38" s="12">
        <f>'1.1 Nominal NKS'!T38/'4 GDP, Inflator, &amp; Population'!$D35/1000</f>
        <v>5.9632027766475963E-2</v>
      </c>
      <c r="U38" s="12">
        <f>'1.1 Nominal NKS'!U38/'4 GDP, Inflator, &amp; Population'!$D35/1000</f>
        <v>1.0274381261542918E-2</v>
      </c>
      <c r="V38" s="12">
        <f>'1.1 Nominal NKS'!V38/'4 GDP, Inflator, &amp; Population'!$D35/1000</f>
        <v>7.218840904624702E-4</v>
      </c>
      <c r="W38" s="12">
        <f>'1.1 Nominal NKS'!W38/'4 GDP, Inflator, &amp; Population'!$D35/1000</f>
        <v>3.5194561844898551E-3</v>
      </c>
      <c r="X38" s="12">
        <f>'1.1 Nominal NKS'!X38/'4 GDP, Inflator, &amp; Population'!$D35/1000</f>
        <v>5.7273626553076537E-2</v>
      </c>
      <c r="Y38" s="12">
        <f>'1.1 Nominal NKS'!Y38/'4 GDP, Inflator, &amp; Population'!$D35/1000</f>
        <v>5.0407697385358545E-2</v>
      </c>
      <c r="Z38" s="12">
        <f>'1.1 Nominal NKS'!Z38/'4 GDP, Inflator, &amp; Population'!$D35/1000</f>
        <v>1.6302287025427692E-6</v>
      </c>
      <c r="AA38" s="12">
        <f>'1.1 Nominal NKS'!AA38/'4 GDP, Inflator, &amp; Population'!$D35/1000</f>
        <v>1.1916160852922372E-2</v>
      </c>
      <c r="AB38" s="12">
        <f>'1.1 Nominal NKS'!AB38/'4 GDP, Inflator, &amp; Population'!$D35/1000</f>
        <v>0.49702337399217822</v>
      </c>
      <c r="AC38" s="12">
        <f>'1.1 Nominal NKS'!AC38/'4 GDP, Inflator, &amp; Population'!$D35/1000</f>
        <v>2.0764040310103267E-2</v>
      </c>
      <c r="AD38" s="12">
        <f>'1.1 Nominal NKS'!AD38/'4 GDP, Inflator, &amp; Population'!$D35/1000</f>
        <v>1.1198461306701326</v>
      </c>
      <c r="AE38" s="12">
        <f>'1.1 Nominal NKS'!AE38/'4 GDP, Inflator, &amp; Population'!$D35/1000</f>
        <v>1.027908463627079E-2</v>
      </c>
      <c r="AF38" s="12">
        <f>'1.1 Nominal NKS'!AF38/'4 GDP, Inflator, &amp; Population'!$D35/1000</f>
        <v>2.9801494053401751E-3</v>
      </c>
      <c r="AG38" s="12">
        <f>'1.1 Nominal NKS'!AG38/'4 GDP, Inflator, &amp; Population'!$D35/1000</f>
        <v>6.0992156081251261E-2</v>
      </c>
      <c r="AH38" s="12">
        <f>'1.1 Nominal NKS'!AH38/'4 GDP, Inflator, &amp; Population'!$D35/1000</f>
        <v>6.8391069446635616E-2</v>
      </c>
      <c r="AI38" s="12">
        <f>'1.1 Nominal NKS'!AI38/'4 GDP, Inflator, &amp; Population'!$D35/1000</f>
        <v>1.9430873044209922E-2</v>
      </c>
      <c r="AJ38" s="12">
        <f>'1.1 Nominal NKS'!AJ38/'4 GDP, Inflator, &amp; Population'!$D35/1000</f>
        <v>2.7541482262613513E-3</v>
      </c>
      <c r="AK38" s="12">
        <f>'1.1 Nominal NKS'!AK38/'4 GDP, Inflator, &amp; Population'!$D35/1000</f>
        <v>6.9315074218306724E-2</v>
      </c>
      <c r="AL38" s="12">
        <f>'1.1 Nominal NKS'!AL38/'4 GDP, Inflator, &amp; Population'!$D35/1000</f>
        <v>7.1626962709556352E-3</v>
      </c>
      <c r="AM38" s="12">
        <f>'1.1 Nominal NKS'!AM38/'4 GDP, Inflator, &amp; Population'!$D35/1000</f>
        <v>4.4498252140194136E-2</v>
      </c>
      <c r="AN38" s="12">
        <f>'1.1 Nominal NKS'!AN38/'4 GDP, Inflator, &amp; Population'!$D35/1000</f>
        <v>1.2015532841220154E-3</v>
      </c>
      <c r="AO38" s="12">
        <f>'1.1 Nominal NKS'!AO38/'4 GDP, Inflator, &amp; Population'!$D35/1000</f>
        <v>2.8038826567469049E-4</v>
      </c>
      <c r="AP38" s="12">
        <f>'1.1 Nominal NKS'!AP38/'4 GDP, Inflator, &amp; Population'!$D35/1000</f>
        <v>2.96526699492664E-3</v>
      </c>
      <c r="AQ38" s="12">
        <f>'1.1 Nominal NKS'!AQ38/'4 GDP, Inflator, &amp; Population'!$D35/1000</f>
        <v>3.4224235328633626E-2</v>
      </c>
      <c r="AR38" s="12">
        <f>'1.1 Nominal NKS'!AR38/'4 GDP, Inflator, &amp; Population'!$D35/1000</f>
        <v>4.8540516303670917E-3</v>
      </c>
      <c r="AS38" s="12">
        <f>'1.1 Nominal NKS'!AS38/'4 GDP, Inflator, &amp; Population'!$D35/1000</f>
        <v>8.8631853395663984E-4</v>
      </c>
      <c r="AT38" s="12">
        <f>'1.1 Nominal NKS'!AT38/'4 GDP, Inflator, &amp; Population'!$D35/1000</f>
        <v>2.8663458797284241E-2</v>
      </c>
      <c r="AU38" s="12">
        <f>'1.1 Nominal NKS'!AU38/'4 GDP, Inflator, &amp; Population'!$D35/1000</f>
        <v>2.7094788526954129E-3</v>
      </c>
      <c r="AV38" s="12">
        <f>'1.1 Nominal NKS'!AV38/'4 GDP, Inflator, &amp; Population'!$D35/1000</f>
        <v>1.8498515080307445E-2</v>
      </c>
      <c r="AW38" s="12">
        <f>'1.1 Nominal NKS'!AW38/'4 GDP, Inflator, &amp; Population'!$D35/1000</f>
        <v>4.142784508122082E-2</v>
      </c>
    </row>
    <row r="40" spans="2:49" x14ac:dyDescent="0.3">
      <c r="B40" s="61" t="s">
        <v>111</v>
      </c>
      <c r="C40" s="61"/>
      <c r="D40" s="61"/>
      <c r="E40" s="61"/>
      <c r="F40" s="61"/>
      <c r="G40" s="61"/>
      <c r="H40" s="61"/>
      <c r="I40" s="61"/>
      <c r="J40" s="61"/>
      <c r="K40" s="61"/>
      <c r="L40" s="61"/>
      <c r="M40" s="61"/>
      <c r="N40" s="61"/>
      <c r="O40" s="61"/>
      <c r="P40" s="61"/>
      <c r="Q40" s="61"/>
      <c r="R40" s="61"/>
      <c r="S40" s="61"/>
      <c r="T40" s="61"/>
      <c r="U40" s="61"/>
      <c r="V40" s="61"/>
    </row>
    <row r="41" spans="2:49" x14ac:dyDescent="0.3">
      <c r="B41" s="61" t="s">
        <v>124</v>
      </c>
      <c r="C41" s="61"/>
      <c r="D41" s="61"/>
      <c r="E41" s="61"/>
      <c r="F41" s="61"/>
      <c r="G41" s="61"/>
      <c r="H41" s="61"/>
      <c r="I41" s="61"/>
      <c r="J41" s="61"/>
      <c r="K41" s="61"/>
      <c r="L41" s="61"/>
      <c r="M41" s="61"/>
      <c r="N41" s="61"/>
      <c r="O41" s="61"/>
      <c r="P41" s="61"/>
      <c r="Q41" s="61"/>
      <c r="R41" s="61"/>
      <c r="S41" s="61"/>
      <c r="T41" s="61"/>
      <c r="U41" s="61"/>
      <c r="V41" s="61"/>
    </row>
    <row r="42" spans="2:49" x14ac:dyDescent="0.3">
      <c r="B42" s="25" t="s">
        <v>94</v>
      </c>
      <c r="C42" s="25" t="s">
        <v>97</v>
      </c>
      <c r="D42" s="25" t="s">
        <v>95</v>
      </c>
      <c r="E42" s="25" t="s">
        <v>97</v>
      </c>
      <c r="F42" s="25" t="s">
        <v>95</v>
      </c>
      <c r="G42" s="25" t="s">
        <v>112</v>
      </c>
      <c r="H42" s="25" t="s">
        <v>95</v>
      </c>
      <c r="I42" s="25" t="s">
        <v>113</v>
      </c>
      <c r="J42" s="25" t="s">
        <v>112</v>
      </c>
      <c r="K42" s="25" t="s">
        <v>97</v>
      </c>
      <c r="L42" s="25" t="s">
        <v>112</v>
      </c>
      <c r="M42" s="25" t="s">
        <v>97</v>
      </c>
      <c r="N42" s="25" t="s">
        <v>112</v>
      </c>
      <c r="O42" s="25" t="s">
        <v>97</v>
      </c>
      <c r="P42" s="25" t="s">
        <v>112</v>
      </c>
      <c r="Q42" s="25" t="s">
        <v>97</v>
      </c>
      <c r="R42" s="25" t="s">
        <v>95</v>
      </c>
      <c r="S42" s="25" t="s">
        <v>97</v>
      </c>
      <c r="T42" s="25" t="s">
        <v>95</v>
      </c>
      <c r="U42" s="25" t="s">
        <v>97</v>
      </c>
      <c r="V42" s="25" t="s">
        <v>95</v>
      </c>
    </row>
    <row r="43" spans="2:49" x14ac:dyDescent="0.3">
      <c r="B43" s="25" t="s">
        <v>100</v>
      </c>
      <c r="C43" s="25" t="s">
        <v>114</v>
      </c>
      <c r="D43" s="25" t="s">
        <v>114</v>
      </c>
      <c r="E43" s="25" t="s">
        <v>56</v>
      </c>
      <c r="F43" s="25" t="s">
        <v>56</v>
      </c>
      <c r="G43" s="25" t="s">
        <v>62</v>
      </c>
      <c r="H43" s="25" t="s">
        <v>64</v>
      </c>
      <c r="I43" s="25" t="s">
        <v>64</v>
      </c>
      <c r="J43" s="25" t="s">
        <v>115</v>
      </c>
      <c r="K43" s="25" t="s">
        <v>70</v>
      </c>
      <c r="L43" s="25" t="s">
        <v>70</v>
      </c>
      <c r="M43" s="25" t="s">
        <v>74</v>
      </c>
      <c r="N43" s="25" t="s">
        <v>74</v>
      </c>
      <c r="O43" s="25" t="s">
        <v>77</v>
      </c>
      <c r="P43" s="25" t="s">
        <v>77</v>
      </c>
      <c r="Q43" s="25" t="s">
        <v>42</v>
      </c>
      <c r="R43" s="25" t="s">
        <v>42</v>
      </c>
      <c r="S43" s="25" t="s">
        <v>116</v>
      </c>
      <c r="T43" s="25" t="s">
        <v>116</v>
      </c>
      <c r="U43" s="25" t="s">
        <v>44</v>
      </c>
      <c r="V43" s="25" t="s">
        <v>44</v>
      </c>
    </row>
    <row r="44" spans="2:49" s="2" customFormat="1" x14ac:dyDescent="0.3">
      <c r="B44" s="9">
        <v>1990</v>
      </c>
      <c r="C44" s="12">
        <f>'1.1 Nominal NKS'!C44/'4 GDP, Inflator, &amp; Population'!$D3/1000</f>
        <v>7.5051824502775824E-2</v>
      </c>
      <c r="D44" s="12">
        <f>'1.1 Nominal NKS'!D44/'4 GDP, Inflator, &amp; Population'!$D3/1000</f>
        <v>6.9255565137713568E-2</v>
      </c>
      <c r="E44" s="12">
        <f>'1.1 Nominal NKS'!E44/'4 GDP, Inflator, &amp; Population'!$D3/1000</f>
        <v>1.3861949549938015E-2</v>
      </c>
      <c r="F44" s="12">
        <f>'1.1 Nominal NKS'!F44/'4 GDP, Inflator, &amp; Population'!$D3/1000</f>
        <v>8.5021290357354604E-3</v>
      </c>
      <c r="G44" s="12">
        <f>'1.1 Nominal NKS'!G44/'4 GDP, Inflator, &amp; Population'!$D3/1000</f>
        <v>0.14099755281658669</v>
      </c>
      <c r="H44" s="12">
        <f>'1.1 Nominal NKS'!H44/'4 GDP, Inflator, &amp; Population'!$D3/1000</f>
        <v>3.8199496038376544E-2</v>
      </c>
      <c r="I44" s="12">
        <f>'1.1 Nominal NKS'!I44/'4 GDP, Inflator, &amp; Population'!$D3/1000</f>
        <v>1.4444874144343233E-2</v>
      </c>
      <c r="J44" s="12">
        <f>'1.1 Nominal NKS'!J44/'4 GDP, Inflator, &amp; Population'!$D3/1000</f>
        <v>6.2657696868430979E-2</v>
      </c>
      <c r="K44" s="12">
        <f>'1.1 Nominal NKS'!K44/'4 GDP, Inflator, &amp; Population'!$D3/1000</f>
        <v>9.5602207190211827E-2</v>
      </c>
      <c r="L44" s="12">
        <f>'1.1 Nominal NKS'!L44/'4 GDP, Inflator, &amp; Population'!$D3/1000</f>
        <v>3.8600226378483266E-4</v>
      </c>
      <c r="M44" s="12">
        <f>'1.1 Nominal NKS'!M44/'4 GDP, Inflator, &amp; Population'!$D3/1000</f>
        <v>1.9590066296555814E-2</v>
      </c>
      <c r="N44" s="12">
        <f>'1.1 Nominal NKS'!N44/'4 GDP, Inflator, &amp; Population'!$D3/1000</f>
        <v>1.0504635368943026E-3</v>
      </c>
      <c r="O44" s="12">
        <f>'1.1 Nominal NKS'!O44/'4 GDP, Inflator, &amp; Population'!$D3/1000</f>
        <v>5.2950641405702582E-2</v>
      </c>
      <c r="P44" s="12">
        <f>'1.1 Nominal NKS'!P44/'4 GDP, Inflator, &amp; Population'!$D3/1000</f>
        <v>1.439228157171347E-3</v>
      </c>
      <c r="Q44" s="12">
        <f>'1.1 Nominal NKS'!Q44/'4 GDP, Inflator, &amp; Population'!$D3/1000</f>
        <v>5.6719506279307927E-2</v>
      </c>
      <c r="R44" s="12">
        <f>'1.1 Nominal NKS'!R44/'4 GDP, Inflator, &amp; Population'!$D3/1000</f>
        <v>2.1158249339729422E-2</v>
      </c>
      <c r="S44" s="12">
        <f>'1.1 Nominal NKS'!S44/'4 GDP, Inflator, &amp; Population'!$D3/1000</f>
        <v>7.4454603029159697E-2</v>
      </c>
      <c r="T44" s="12">
        <f>'1.1 Nominal NKS'!T44/'4 GDP, Inflator, &amp; Population'!$D3/1000</f>
        <v>7.3881582493397289E-4</v>
      </c>
      <c r="U44" s="12">
        <f>'1.1 Nominal NKS'!U44/'4 GDP, Inflator, &amp; Population'!$D3/1000</f>
        <v>5.87507411200345E-3</v>
      </c>
      <c r="V44" s="12">
        <f>'1.1 Nominal NKS'!V44/'4 GDP, Inflator, &amp; Population'!$D3/1000</f>
        <v>1.3034738317253275E-2</v>
      </c>
    </row>
    <row r="45" spans="2:49" s="2" customFormat="1" x14ac:dyDescent="0.3">
      <c r="B45" s="9">
        <v>1991</v>
      </c>
      <c r="C45" s="12">
        <f>'1.1 Nominal NKS'!C45/'4 GDP, Inflator, &amp; Population'!$D4/1000</f>
        <v>7.4506587675857452E-2</v>
      </c>
      <c r="D45" s="12">
        <f>'1.1 Nominal NKS'!D45/'4 GDP, Inflator, &amp; Population'!$D4/1000</f>
        <v>6.7806809673309071E-2</v>
      </c>
      <c r="E45" s="12">
        <f>'1.1 Nominal NKS'!E45/'4 GDP, Inflator, &amp; Population'!$D4/1000</f>
        <v>1.4087143851721466E-2</v>
      </c>
      <c r="F45" s="12">
        <f>'1.1 Nominal NKS'!F45/'4 GDP, Inflator, &amp; Population'!$D4/1000</f>
        <v>8.7009471015539828E-3</v>
      </c>
      <c r="G45" s="12">
        <f>'1.1 Nominal NKS'!G45/'4 GDP, Inflator, &amp; Population'!$D4/1000</f>
        <v>0.14594791356772358</v>
      </c>
      <c r="H45" s="12">
        <f>'1.1 Nominal NKS'!H45/'4 GDP, Inflator, &amp; Population'!$D4/1000</f>
        <v>3.6811249622341613E-2</v>
      </c>
      <c r="I45" s="12">
        <f>'1.1 Nominal NKS'!I45/'4 GDP, Inflator, &amp; Population'!$D4/1000</f>
        <v>1.4431489484676922E-2</v>
      </c>
      <c r="J45" s="12">
        <f>'1.1 Nominal NKS'!J45/'4 GDP, Inflator, &amp; Population'!$D4/1000</f>
        <v>6.8851301115241639E-2</v>
      </c>
      <c r="K45" s="12">
        <f>'1.1 Nominal NKS'!K45/'4 GDP, Inflator, &amp; Population'!$D4/1000</f>
        <v>9.4124174077528336E-2</v>
      </c>
      <c r="L45" s="12">
        <f>'1.1 Nominal NKS'!L45/'4 GDP, Inflator, &amp; Population'!$D4/1000</f>
        <v>5.465734890380548E-4</v>
      </c>
      <c r="M45" s="12">
        <f>'1.1 Nominal NKS'!M45/'4 GDP, Inflator, &amp; Population'!$D4/1000</f>
        <v>2.1290278087932008E-2</v>
      </c>
      <c r="N45" s="12">
        <f>'1.1 Nominal NKS'!N45/'4 GDP, Inflator, &amp; Population'!$D4/1000</f>
        <v>1.104667200861718E-3</v>
      </c>
      <c r="O45" s="12">
        <f>'1.1 Nominal NKS'!O45/'4 GDP, Inflator, &amp; Population'!$D4/1000</f>
        <v>5.2392935489379587E-2</v>
      </c>
      <c r="P45" s="12">
        <f>'1.1 Nominal NKS'!P45/'4 GDP, Inflator, &amp; Population'!$D4/1000</f>
        <v>1.4230693446477597E-3</v>
      </c>
      <c r="Q45" s="12">
        <f>'1.1 Nominal NKS'!Q45/'4 GDP, Inflator, &amp; Population'!$D4/1000</f>
        <v>5.9571413558921281E-2</v>
      </c>
      <c r="R45" s="12">
        <f>'1.1 Nominal NKS'!R45/'4 GDP, Inflator, &amp; Population'!$D4/1000</f>
        <v>2.1237327098138636E-2</v>
      </c>
      <c r="S45" s="12">
        <f>'1.1 Nominal NKS'!S45/'4 GDP, Inflator, &amp; Population'!$D4/1000</f>
        <v>7.7963350716565738E-2</v>
      </c>
      <c r="T45" s="12">
        <f>'1.1 Nominal NKS'!T45/'4 GDP, Inflator, &amp; Population'!$D4/1000</f>
        <v>7.2471002403877731E-4</v>
      </c>
      <c r="U45" s="12">
        <f>'1.1 Nominal NKS'!U45/'4 GDP, Inflator, &amp; Population'!$D4/1000</f>
        <v>5.8789654130597556E-3</v>
      </c>
      <c r="V45" s="12">
        <f>'1.1 Nominal NKS'!V45/'4 GDP, Inflator, &amp; Population'!$D4/1000</f>
        <v>1.2849593442536812E-2</v>
      </c>
    </row>
    <row r="46" spans="2:49" s="2" customFormat="1" x14ac:dyDescent="0.3">
      <c r="B46" s="9">
        <v>1992</v>
      </c>
      <c r="C46" s="12">
        <f>'1.1 Nominal NKS'!C46/'4 GDP, Inflator, &amp; Population'!$D5/1000</f>
        <v>7.4344267905801203E-2</v>
      </c>
      <c r="D46" s="12">
        <f>'1.1 Nominal NKS'!D46/'4 GDP, Inflator, &amp; Population'!$D5/1000</f>
        <v>6.7030328958626761E-2</v>
      </c>
      <c r="E46" s="12">
        <f>'1.1 Nominal NKS'!E46/'4 GDP, Inflator, &amp; Population'!$D5/1000</f>
        <v>1.3968736425026655E-2</v>
      </c>
      <c r="F46" s="12">
        <f>'1.1 Nominal NKS'!F46/'4 GDP, Inflator, &amp; Population'!$D5/1000</f>
        <v>9.0631853304724407E-3</v>
      </c>
      <c r="G46" s="12">
        <f>'1.1 Nominal NKS'!G46/'4 GDP, Inflator, &amp; Population'!$D5/1000</f>
        <v>0.14829984037585489</v>
      </c>
      <c r="H46" s="12">
        <f>'1.1 Nominal NKS'!H46/'4 GDP, Inflator, &amp; Population'!$D5/1000</f>
        <v>3.5915739729092899E-2</v>
      </c>
      <c r="I46" s="12">
        <f>'1.1 Nominal NKS'!I46/'4 GDP, Inflator, &amp; Population'!$D5/1000</f>
        <v>1.4471954927797598E-2</v>
      </c>
      <c r="J46" s="12">
        <f>'1.1 Nominal NKS'!J46/'4 GDP, Inflator, &amp; Population'!$D5/1000</f>
        <v>7.3861189727118359E-2</v>
      </c>
      <c r="K46" s="12">
        <f>'1.1 Nominal NKS'!K46/'4 GDP, Inflator, &amp; Population'!$D5/1000</f>
        <v>9.2114049521502761E-2</v>
      </c>
      <c r="L46" s="12">
        <f>'1.1 Nominal NKS'!L46/'4 GDP, Inflator, &amp; Population'!$D5/1000</f>
        <v>8.6409888504218938E-4</v>
      </c>
      <c r="M46" s="12">
        <f>'1.1 Nominal NKS'!M46/'4 GDP, Inflator, &amp; Population'!$D5/1000</f>
        <v>2.3865849645240696E-2</v>
      </c>
      <c r="N46" s="12">
        <f>'1.1 Nominal NKS'!N46/'4 GDP, Inflator, &amp; Population'!$D5/1000</f>
        <v>1.115207919228086E-3</v>
      </c>
      <c r="O46" s="12">
        <f>'1.1 Nominal NKS'!O46/'4 GDP, Inflator, &amp; Population'!$D5/1000</f>
        <v>5.1893717008701143E-2</v>
      </c>
      <c r="P46" s="12">
        <f>'1.1 Nominal NKS'!P46/'4 GDP, Inflator, &amp; Population'!$D5/1000</f>
        <v>1.4356365263864573E-3</v>
      </c>
      <c r="Q46" s="12">
        <f>'1.1 Nominal NKS'!Q46/'4 GDP, Inflator, &amp; Population'!$D5/1000</f>
        <v>6.4703344873431892E-2</v>
      </c>
      <c r="R46" s="12">
        <f>'1.1 Nominal NKS'!R46/'4 GDP, Inflator, &amp; Population'!$D5/1000</f>
        <v>2.1338528571616625E-2</v>
      </c>
      <c r="S46" s="12">
        <f>'1.1 Nominal NKS'!S46/'4 GDP, Inflator, &amp; Population'!$D5/1000</f>
        <v>7.7457119538747093E-2</v>
      </c>
      <c r="T46" s="12">
        <f>'1.1 Nominal NKS'!T46/'4 GDP, Inflator, &amp; Population'!$D5/1000</f>
        <v>7.1804862637724271E-4</v>
      </c>
      <c r="U46" s="12">
        <f>'1.1 Nominal NKS'!U46/'4 GDP, Inflator, &amp; Population'!$D5/1000</f>
        <v>6.0183764002790683E-3</v>
      </c>
      <c r="V46" s="12">
        <f>'1.1 Nominal NKS'!V46/'4 GDP, Inflator, &amp; Population'!$D5/1000</f>
        <v>1.2652177919359723E-2</v>
      </c>
    </row>
    <row r="47" spans="2:49" s="2" customFormat="1" x14ac:dyDescent="0.3">
      <c r="B47" s="9">
        <v>1993</v>
      </c>
      <c r="C47" s="12">
        <f>'1.1 Nominal NKS'!C47/'4 GDP, Inflator, &amp; Population'!$D6/1000</f>
        <v>7.192675049467033E-2</v>
      </c>
      <c r="D47" s="12">
        <f>'1.1 Nominal NKS'!D47/'4 GDP, Inflator, &amp; Population'!$D6/1000</f>
        <v>6.4633139720431484E-2</v>
      </c>
      <c r="E47" s="12">
        <f>'1.1 Nominal NKS'!E47/'4 GDP, Inflator, &amp; Population'!$D6/1000</f>
        <v>7.5155039254483948E-3</v>
      </c>
      <c r="F47" s="12">
        <f>'1.1 Nominal NKS'!F47/'4 GDP, Inflator, &amp; Population'!$D6/1000</f>
        <v>9.0141699112784822E-3</v>
      </c>
      <c r="G47" s="12">
        <f>'1.1 Nominal NKS'!G47/'4 GDP, Inflator, &amp; Population'!$D6/1000</f>
        <v>0.14428220945721978</v>
      </c>
      <c r="H47" s="12">
        <f>'1.1 Nominal NKS'!H47/'4 GDP, Inflator, &amp; Population'!$D6/1000</f>
        <v>3.4200995723495248E-2</v>
      </c>
      <c r="I47" s="12">
        <f>'1.1 Nominal NKS'!I47/'4 GDP, Inflator, &amp; Population'!$D6/1000</f>
        <v>1.370691261888045E-2</v>
      </c>
      <c r="J47" s="12">
        <f>'1.1 Nominal NKS'!J47/'4 GDP, Inflator, &amp; Population'!$D6/1000</f>
        <v>7.3481432309950842E-2</v>
      </c>
      <c r="K47" s="12">
        <f>'1.1 Nominal NKS'!K47/'4 GDP, Inflator, &amp; Population'!$D6/1000</f>
        <v>8.9704525435629026E-2</v>
      </c>
      <c r="L47" s="12">
        <f>'1.1 Nominal NKS'!L47/'4 GDP, Inflator, &amp; Population'!$D6/1000</f>
        <v>1.1998468117699623E-3</v>
      </c>
      <c r="M47" s="12">
        <f>'1.1 Nominal NKS'!M47/'4 GDP, Inflator, &amp; Population'!$D6/1000</f>
        <v>2.5678764281611029E-2</v>
      </c>
      <c r="N47" s="12">
        <f>'1.1 Nominal NKS'!N47/'4 GDP, Inflator, &amp; Population'!$D6/1000</f>
        <v>1.1062488032169528E-3</v>
      </c>
      <c r="O47" s="12">
        <f>'1.1 Nominal NKS'!O47/'4 GDP, Inflator, &amp; Population'!$D6/1000</f>
        <v>5.0720022978234504E-2</v>
      </c>
      <c r="P47" s="12">
        <f>'1.1 Nominal NKS'!P47/'4 GDP, Inflator, &amp; Population'!$D6/1000</f>
        <v>1.4641220399565966E-3</v>
      </c>
      <c r="Q47" s="12">
        <f>'1.1 Nominal NKS'!Q47/'4 GDP, Inflator, &amp; Population'!$D6/1000</f>
        <v>6.5063305036063057E-2</v>
      </c>
      <c r="R47" s="12">
        <f>'1.1 Nominal NKS'!R47/'4 GDP, Inflator, &amp; Population'!$D6/1000</f>
        <v>2.0973204825429245E-2</v>
      </c>
      <c r="S47" s="12">
        <f>'1.1 Nominal NKS'!S47/'4 GDP, Inflator, &amp; Population'!$D6/1000</f>
        <v>7.0081738686410933E-2</v>
      </c>
      <c r="T47" s="12">
        <f>'1.1 Nominal NKS'!T47/'4 GDP, Inflator, &amp; Population'!$D6/1000</f>
        <v>6.9557668985766258E-4</v>
      </c>
      <c r="U47" s="12">
        <f>'1.1 Nominal NKS'!U47/'4 GDP, Inflator, &amp; Population'!$D6/1000</f>
        <v>6.0658071104870113E-3</v>
      </c>
      <c r="V47" s="12">
        <f>'1.1 Nominal NKS'!V47/'4 GDP, Inflator, &amp; Population'!$D6/1000</f>
        <v>1.2358307270058084E-2</v>
      </c>
    </row>
    <row r="48" spans="2:49" s="2" customFormat="1" x14ac:dyDescent="0.3">
      <c r="B48" s="9">
        <v>1994</v>
      </c>
      <c r="C48" s="12">
        <f>'1.1 Nominal NKS'!C48/'4 GDP, Inflator, &amp; Population'!$D7/1000</f>
        <v>6.7324020100502507E-2</v>
      </c>
      <c r="D48" s="12">
        <f>'1.1 Nominal NKS'!D48/'4 GDP, Inflator, &amp; Population'!$D7/1000</f>
        <v>6.0406408513154007E-2</v>
      </c>
      <c r="E48" s="12">
        <f>'1.1 Nominal NKS'!E48/'4 GDP, Inflator, &amp; Population'!$D7/1000</f>
        <v>0</v>
      </c>
      <c r="F48" s="12">
        <f>'1.1 Nominal NKS'!F48/'4 GDP, Inflator, &amp; Population'!$D7/1000</f>
        <v>8.5410818799881768E-3</v>
      </c>
      <c r="G48" s="12">
        <f>'1.1 Nominal NKS'!G48/'4 GDP, Inflator, &amp; Population'!$D7/1000</f>
        <v>0.13370230075464451</v>
      </c>
      <c r="H48" s="12">
        <f>'1.1 Nominal NKS'!H48/'4 GDP, Inflator, &amp; Population'!$D7/1000</f>
        <v>3.1604847768253029E-2</v>
      </c>
      <c r="I48" s="12">
        <f>'1.1 Nominal NKS'!I48/'4 GDP, Inflator, &amp; Population'!$D7/1000</f>
        <v>1.3155116760271948E-2</v>
      </c>
      <c r="J48" s="12">
        <f>'1.1 Nominal NKS'!J48/'4 GDP, Inflator, &amp; Population'!$D7/1000</f>
        <v>6.7462146024238848E-2</v>
      </c>
      <c r="K48" s="12">
        <f>'1.1 Nominal NKS'!K48/'4 GDP, Inflator, &amp; Population'!$D7/1000</f>
        <v>8.4698185042861363E-2</v>
      </c>
      <c r="L48" s="12">
        <f>'1.1 Nominal NKS'!L48/'4 GDP, Inflator, &amp; Population'!$D7/1000</f>
        <v>1.4968253029855158E-3</v>
      </c>
      <c r="M48" s="12">
        <f>'1.1 Nominal NKS'!M48/'4 GDP, Inflator, &amp; Population'!$D7/1000</f>
        <v>2.5874017144546263E-2</v>
      </c>
      <c r="N48" s="12">
        <f>'1.1 Nominal NKS'!N48/'4 GDP, Inflator, &amp; Population'!$D7/1000</f>
        <v>1.0368548625480343E-3</v>
      </c>
      <c r="O48" s="12">
        <f>'1.1 Nominal NKS'!O48/'4 GDP, Inflator, &amp; Population'!$D7/1000</f>
        <v>4.7098492462311556E-2</v>
      </c>
      <c r="P48" s="12">
        <f>'1.1 Nominal NKS'!P48/'4 GDP, Inflator, &amp; Population'!$D7/1000</f>
        <v>1.4964824120603016E-3</v>
      </c>
      <c r="Q48" s="12">
        <f>'1.1 Nominal NKS'!Q48/'4 GDP, Inflator, &amp; Population'!$D7/1000</f>
        <v>6.2658728938811706E-2</v>
      </c>
      <c r="R48" s="12">
        <f>'1.1 Nominal NKS'!R48/'4 GDP, Inflator, &amp; Population'!$D7/1000</f>
        <v>1.9769116169080697E-2</v>
      </c>
      <c r="S48" s="12">
        <f>'1.1 Nominal NKS'!S48/'4 GDP, Inflator, &amp; Population'!$D7/1000</f>
        <v>6.7800981377475603E-2</v>
      </c>
      <c r="T48" s="12">
        <f>'1.1 Nominal NKS'!T48/'4 GDP, Inflator, &amp; Population'!$D7/1000</f>
        <v>6.7190067986993792E-4</v>
      </c>
      <c r="U48" s="12">
        <f>'1.1 Nominal NKS'!U48/'4 GDP, Inflator, &amp; Population'!$D7/1000</f>
        <v>6.0755187703221995E-3</v>
      </c>
      <c r="V48" s="12">
        <f>'1.1 Nominal NKS'!V48/'4 GDP, Inflator, &amp; Population'!$D7/1000</f>
        <v>1.1621578480638486E-2</v>
      </c>
    </row>
    <row r="49" spans="2:22" s="2" customFormat="1" x14ac:dyDescent="0.3">
      <c r="B49" s="9">
        <v>1995</v>
      </c>
      <c r="C49" s="12">
        <f>'1.1 Nominal NKS'!C49/'4 GDP, Inflator, &amp; Population'!$D8/1000</f>
        <v>6.4351732891832228E-2</v>
      </c>
      <c r="D49" s="12">
        <f>'1.1 Nominal NKS'!D49/'4 GDP, Inflator, &amp; Population'!$D8/1000</f>
        <v>5.7936467991169978E-2</v>
      </c>
      <c r="E49" s="12">
        <f>'1.1 Nominal NKS'!E49/'4 GDP, Inflator, &amp; Population'!$D8/1000</f>
        <v>0</v>
      </c>
      <c r="F49" s="12">
        <f>'1.1 Nominal NKS'!F49/'4 GDP, Inflator, &amp; Population'!$D8/1000</f>
        <v>8.0257284768211912E-3</v>
      </c>
      <c r="G49" s="12">
        <f>'1.1 Nominal NKS'!G49/'4 GDP, Inflator, &amp; Population'!$D8/1000</f>
        <v>0.12630243562143725</v>
      </c>
      <c r="H49" s="12">
        <f>'1.1 Nominal NKS'!H49/'4 GDP, Inflator, &amp; Population'!$D8/1000</f>
        <v>2.9635353200883004E-2</v>
      </c>
      <c r="I49" s="12">
        <f>'1.1 Nominal NKS'!I49/'4 GDP, Inflator, &amp; Population'!$D8/1000</f>
        <v>1.2771677704194261E-2</v>
      </c>
      <c r="J49" s="12">
        <f>'1.1 Nominal NKS'!J49/'4 GDP, Inflator, &amp; Population'!$D8/1000</f>
        <v>6.3317980132450324E-2</v>
      </c>
      <c r="K49" s="12">
        <f>'1.1 Nominal NKS'!K49/'4 GDP, Inflator, &amp; Population'!$D8/1000</f>
        <v>8.2582494481236196E-2</v>
      </c>
      <c r="L49" s="12">
        <f>'1.1 Nominal NKS'!L49/'4 GDP, Inflator, &amp; Population'!$D8/1000</f>
        <v>1.8123289183222958E-3</v>
      </c>
      <c r="M49" s="12">
        <f>'1.1 Nominal NKS'!M49/'4 GDP, Inflator, &amp; Population'!$D8/1000</f>
        <v>2.6328002207505519E-2</v>
      </c>
      <c r="N49" s="12">
        <f>'1.1 Nominal NKS'!N49/'4 GDP, Inflator, &amp; Population'!$D8/1000</f>
        <v>1.0103421633554084E-3</v>
      </c>
      <c r="O49" s="12">
        <f>'1.1 Nominal NKS'!O49/'4 GDP, Inflator, &amp; Population'!$D8/1000</f>
        <v>4.5114613686534216E-2</v>
      </c>
      <c r="P49" s="12">
        <f>'1.1 Nominal NKS'!P49/'4 GDP, Inflator, &amp; Population'!$D8/1000</f>
        <v>1.5192384105960266E-3</v>
      </c>
      <c r="Q49" s="12">
        <f>'1.1 Nominal NKS'!Q49/'4 GDP, Inflator, &amp; Population'!$D8/1000</f>
        <v>5.9681721854304634E-2</v>
      </c>
      <c r="R49" s="12">
        <f>'1.1 Nominal NKS'!R49/'4 GDP, Inflator, &amp; Population'!$D8/1000</f>
        <v>1.890373068432671E-2</v>
      </c>
      <c r="S49" s="12">
        <f>'1.1 Nominal NKS'!S49/'4 GDP, Inflator, &amp; Population'!$D8/1000</f>
        <v>6.5961644591611468E-2</v>
      </c>
      <c r="T49" s="12">
        <f>'1.1 Nominal NKS'!T49/'4 GDP, Inflator, &amp; Population'!$D8/1000</f>
        <v>6.5505518763796905E-4</v>
      </c>
      <c r="U49" s="12">
        <f>'1.1 Nominal NKS'!U49/'4 GDP, Inflator, &amp; Population'!$D8/1000</f>
        <v>6.4387748344370858E-3</v>
      </c>
      <c r="V49" s="12">
        <f>'1.1 Nominal NKS'!V49/'4 GDP, Inflator, &amp; Population'!$D8/1000</f>
        <v>1.1550982339955849E-2</v>
      </c>
    </row>
    <row r="50" spans="2:22" s="2" customFormat="1" x14ac:dyDescent="0.3">
      <c r="B50" s="9">
        <v>1996</v>
      </c>
      <c r="C50" s="12">
        <f>'1.1 Nominal NKS'!C50/'4 GDP, Inflator, &amp; Population'!$D9/1000</f>
        <v>6.1905638222702522E-2</v>
      </c>
      <c r="D50" s="12">
        <f>'1.1 Nominal NKS'!D50/'4 GDP, Inflator, &amp; Population'!$D9/1000</f>
        <v>5.6201442287709381E-2</v>
      </c>
      <c r="E50" s="12">
        <f>'1.1 Nominal NKS'!E50/'4 GDP, Inflator, &amp; Population'!$D9/1000</f>
        <v>0</v>
      </c>
      <c r="F50" s="12">
        <f>'1.1 Nominal NKS'!F50/'4 GDP, Inflator, &amp; Population'!$D9/1000</f>
        <v>7.6167650359532813E-3</v>
      </c>
      <c r="G50" s="12">
        <f>'1.1 Nominal NKS'!G50/'4 GDP, Inflator, &amp; Population'!$D9/1000</f>
        <v>0.12124906546537263</v>
      </c>
      <c r="H50" s="12">
        <f>'1.1 Nominal NKS'!H50/'4 GDP, Inflator, &amp; Population'!$D9/1000</f>
        <v>2.8192609834157698E-2</v>
      </c>
      <c r="I50" s="12">
        <f>'1.1 Nominal NKS'!I50/'4 GDP, Inflator, &amp; Population'!$D9/1000</f>
        <v>1.2708539423916206E-2</v>
      </c>
      <c r="J50" s="12">
        <f>'1.1 Nominal NKS'!J50/'4 GDP, Inflator, &amp; Population'!$D9/1000</f>
        <v>6.8800874932457706E-2</v>
      </c>
      <c r="K50" s="12">
        <f>'1.1 Nominal NKS'!K50/'4 GDP, Inflator, &amp; Population'!$D9/1000</f>
        <v>7.9240076478656635E-2</v>
      </c>
      <c r="L50" s="12">
        <f>'1.1 Nominal NKS'!L50/'4 GDP, Inflator, &amp; Population'!$D9/1000</f>
        <v>1.9853277359823769E-3</v>
      </c>
      <c r="M50" s="12">
        <f>'1.1 Nominal NKS'!M50/'4 GDP, Inflator, &amp; Population'!$D9/1000</f>
        <v>2.7108348227274617E-2</v>
      </c>
      <c r="N50" s="12">
        <f>'1.1 Nominal NKS'!N50/'4 GDP, Inflator, &amp; Population'!$D9/1000</f>
        <v>9.7469761835487756E-4</v>
      </c>
      <c r="O50" s="12">
        <f>'1.1 Nominal NKS'!O50/'4 GDP, Inflator, &amp; Population'!$D9/1000</f>
        <v>4.3410823392493456E-2</v>
      </c>
      <c r="P50" s="12">
        <f>'1.1 Nominal NKS'!P50/'4 GDP, Inflator, &amp; Population'!$D9/1000</f>
        <v>1.5295419593499312E-3</v>
      </c>
      <c r="Q50" s="12">
        <f>'1.1 Nominal NKS'!Q50/'4 GDP, Inflator, &amp; Population'!$D9/1000</f>
        <v>5.8221237374786981E-2</v>
      </c>
      <c r="R50" s="12">
        <f>'1.1 Nominal NKS'!R50/'4 GDP, Inflator, &amp; Population'!$D9/1000</f>
        <v>1.8162465189741885E-2</v>
      </c>
      <c r="S50" s="12">
        <f>'1.1 Nominal NKS'!S50/'4 GDP, Inflator, &amp; Population'!$D9/1000</f>
        <v>6.2128652479321665E-2</v>
      </c>
      <c r="T50" s="12">
        <f>'1.1 Nominal NKS'!T50/'4 GDP, Inflator, &amp; Population'!$D9/1000</f>
        <v>6.377758842844673E-4</v>
      </c>
      <c r="U50" s="12">
        <f>'1.1 Nominal NKS'!U50/'4 GDP, Inflator, &amp; Population'!$D9/1000</f>
        <v>7.2970509996259196E-3</v>
      </c>
      <c r="V50" s="12">
        <f>'1.1 Nominal NKS'!V50/'4 GDP, Inflator, &amp; Population'!$D9/1000</f>
        <v>1.1512884991063635E-2</v>
      </c>
    </row>
    <row r="51" spans="2:22" s="2" customFormat="1" x14ac:dyDescent="0.3">
      <c r="B51" s="9">
        <v>1997</v>
      </c>
      <c r="C51" s="12">
        <f>'1.1 Nominal NKS'!C51/'4 GDP, Inflator, &amp; Population'!$D10/1000</f>
        <v>6.0042927369660042E-2</v>
      </c>
      <c r="D51" s="12">
        <f>'1.1 Nominal NKS'!D51/'4 GDP, Inflator, &amp; Population'!$D10/1000</f>
        <v>5.4822177822177819E-2</v>
      </c>
      <c r="E51" s="12">
        <f>'1.1 Nominal NKS'!E51/'4 GDP, Inflator, &amp; Population'!$D10/1000</f>
        <v>0</v>
      </c>
      <c r="F51" s="12">
        <f>'1.1 Nominal NKS'!F51/'4 GDP, Inflator, &amp; Population'!$D10/1000</f>
        <v>7.3929436899733926E-3</v>
      </c>
      <c r="G51" s="12">
        <f>'1.1 Nominal NKS'!G51/'4 GDP, Inflator, &amp; Population'!$D10/1000</f>
        <v>0.12091677380837781</v>
      </c>
      <c r="H51" s="12">
        <f>'1.1 Nominal NKS'!H51/'4 GDP, Inflator, &amp; Population'!$D10/1000</f>
        <v>2.7844116279759846E-2</v>
      </c>
      <c r="I51" s="12">
        <f>'1.1 Nominal NKS'!I51/'4 GDP, Inflator, &amp; Population'!$D10/1000</f>
        <v>1.2635196486681636E-2</v>
      </c>
      <c r="J51" s="12">
        <f>'1.1 Nominal NKS'!J51/'4 GDP, Inflator, &amp; Population'!$D10/1000</f>
        <v>7.0973679785560975E-2</v>
      </c>
      <c r="K51" s="12">
        <f>'1.1 Nominal NKS'!K51/'4 GDP, Inflator, &amp; Population'!$D10/1000</f>
        <v>7.7094459995450088E-2</v>
      </c>
      <c r="L51" s="12">
        <f>'1.1 Nominal NKS'!L51/'4 GDP, Inflator, &amp; Population'!$D10/1000</f>
        <v>2.2383260304052383E-3</v>
      </c>
      <c r="M51" s="12">
        <f>'1.1 Nominal NKS'!M51/'4 GDP, Inflator, &amp; Population'!$D10/1000</f>
        <v>2.8191877429501192E-2</v>
      </c>
      <c r="N51" s="12">
        <f>'1.1 Nominal NKS'!N51/'4 GDP, Inflator, &amp; Population'!$D10/1000</f>
        <v>9.7076191135597083E-4</v>
      </c>
      <c r="O51" s="12">
        <f>'1.1 Nominal NKS'!O51/'4 GDP, Inflator, &amp; Population'!$D10/1000</f>
        <v>4.1476236634652476E-2</v>
      </c>
      <c r="P51" s="12">
        <f>'1.1 Nominal NKS'!P51/'4 GDP, Inflator, &amp; Population'!$D10/1000</f>
        <v>1.656927231184657E-3</v>
      </c>
      <c r="Q51" s="12">
        <f>'1.1 Nominal NKS'!Q51/'4 GDP, Inflator, &amp; Population'!$D10/1000</f>
        <v>5.7218425139217217E-2</v>
      </c>
      <c r="R51" s="12">
        <f>'1.1 Nominal NKS'!R51/'4 GDP, Inflator, &amp; Population'!$D10/1000</f>
        <v>1.7453773948823453E-2</v>
      </c>
      <c r="S51" s="12">
        <f>'1.1 Nominal NKS'!S51/'4 GDP, Inflator, &amp; Population'!$D10/1000</f>
        <v>5.7146309136408148E-2</v>
      </c>
      <c r="T51" s="12">
        <f>'1.1 Nominal NKS'!T51/'4 GDP, Inflator, &amp; Population'!$D10/1000</f>
        <v>6.1672980484861668E-4</v>
      </c>
      <c r="U51" s="12">
        <f>'1.1 Nominal NKS'!U51/'4 GDP, Inflator, &amp; Population'!$D10/1000</f>
        <v>7.2553387206852555E-3</v>
      </c>
      <c r="V51" s="12">
        <f>'1.1 Nominal NKS'!V51/'4 GDP, Inflator, &amp; Population'!$D10/1000</f>
        <v>1.0876460173489876E-2</v>
      </c>
    </row>
    <row r="52" spans="2:22" s="2" customFormat="1" x14ac:dyDescent="0.3">
      <c r="B52" s="9">
        <v>1998</v>
      </c>
      <c r="C52" s="12">
        <f>'1.1 Nominal NKS'!C52/'4 GDP, Inflator, &amp; Population'!$D11/1000</f>
        <v>5.9751877116824878E-2</v>
      </c>
      <c r="D52" s="12">
        <f>'1.1 Nominal NKS'!D52/'4 GDP, Inflator, &amp; Population'!$D11/1000</f>
        <v>5.5443829604541334E-2</v>
      </c>
      <c r="E52" s="12">
        <f>'1.1 Nominal NKS'!E52/'4 GDP, Inflator, &amp; Population'!$D11/1000</f>
        <v>3.8916185660449361E-5</v>
      </c>
      <c r="F52" s="12">
        <f>'1.1 Nominal NKS'!F52/'4 GDP, Inflator, &amp; Population'!$D11/1000</f>
        <v>7.2464437341983497E-3</v>
      </c>
      <c r="G52" s="12">
        <f>'1.1 Nominal NKS'!G52/'4 GDP, Inflator, &amp; Population'!$D11/1000</f>
        <v>0.12591412130077345</v>
      </c>
      <c r="H52" s="12">
        <f>'1.1 Nominal NKS'!H52/'4 GDP, Inflator, &amp; Population'!$D11/1000</f>
        <v>2.8372351285598434E-2</v>
      </c>
      <c r="I52" s="12">
        <f>'1.1 Nominal NKS'!I52/'4 GDP, Inflator, &amp; Population'!$D11/1000</f>
        <v>1.2949387015217287E-2</v>
      </c>
      <c r="J52" s="12">
        <f>'1.1 Nominal NKS'!J52/'4 GDP, Inflator, &amp; Population'!$D11/1000</f>
        <v>7.3629814434956822E-2</v>
      </c>
      <c r="K52" s="12">
        <f>'1.1 Nominal NKS'!K52/'4 GDP, Inflator, &amp; Population'!$D11/1000</f>
        <v>7.5707274722129472E-2</v>
      </c>
      <c r="L52" s="12">
        <f>'1.1 Nominal NKS'!L52/'4 GDP, Inflator, &amp; Population'!$D11/1000</f>
        <v>2.3962314554214566E-3</v>
      </c>
      <c r="M52" s="12">
        <f>'1.1 Nominal NKS'!M52/'4 GDP, Inflator, &amp; Population'!$D11/1000</f>
        <v>2.999501979678481E-2</v>
      </c>
      <c r="N52" s="12">
        <f>'1.1 Nominal NKS'!N52/'4 GDP, Inflator, &amp; Population'!$D11/1000</f>
        <v>9.1671993512378958E-4</v>
      </c>
      <c r="O52" s="12">
        <f>'1.1 Nominal NKS'!O52/'4 GDP, Inflator, &amp; Population'!$D11/1000</f>
        <v>4.0499375089443304E-2</v>
      </c>
      <c r="P52" s="12">
        <f>'1.1 Nominal NKS'!P52/'4 GDP, Inflator, &amp; Population'!$D11/1000</f>
        <v>1.5153079234842342E-3</v>
      </c>
      <c r="Q52" s="12">
        <f>'1.1 Nominal NKS'!Q52/'4 GDP, Inflator, &amp; Population'!$D11/1000</f>
        <v>6.3953031531746418E-2</v>
      </c>
      <c r="R52" s="12">
        <f>'1.1 Nominal NKS'!R52/'4 GDP, Inflator, &amp; Population'!$D11/1000</f>
        <v>1.7051490721747845E-2</v>
      </c>
      <c r="S52" s="12">
        <f>'1.1 Nominal NKS'!S52/'4 GDP, Inflator, &amp; Population'!$D11/1000</f>
        <v>5.2655946190907792E-2</v>
      </c>
      <c r="T52" s="12">
        <f>'1.1 Nominal NKS'!T52/'4 GDP, Inflator, &amp; Population'!$D11/1000</f>
        <v>5.8307494156370758E-4</v>
      </c>
      <c r="U52" s="12">
        <f>'1.1 Nominal NKS'!U52/'4 GDP, Inflator, &amp; Population'!$D11/1000</f>
        <v>7.5825502075084674E-3</v>
      </c>
      <c r="V52" s="12">
        <f>'1.1 Nominal NKS'!V52/'4 GDP, Inflator, &amp; Population'!$D11/1000</f>
        <v>1.1541516004388684E-2</v>
      </c>
    </row>
    <row r="53" spans="2:22" s="2" customFormat="1" x14ac:dyDescent="0.3">
      <c r="B53" s="9">
        <v>1999</v>
      </c>
      <c r="C53" s="12">
        <f>'1.1 Nominal NKS'!C53/'4 GDP, Inflator, &amp; Population'!$D12/1000</f>
        <v>6.0611901596989495E-2</v>
      </c>
      <c r="D53" s="12">
        <f>'1.1 Nominal NKS'!D53/'4 GDP, Inflator, &amp; Population'!$D12/1000</f>
        <v>5.6592870649467358E-2</v>
      </c>
      <c r="E53" s="12">
        <f>'1.1 Nominal NKS'!E53/'4 GDP, Inflator, &amp; Population'!$D12/1000</f>
        <v>6.5442869713365658E-5</v>
      </c>
      <c r="F53" s="12">
        <f>'1.1 Nominal NKS'!F53/'4 GDP, Inflator, &amp; Population'!$D12/1000</f>
        <v>7.2294572482354486E-3</v>
      </c>
      <c r="G53" s="12">
        <f>'1.1 Nominal NKS'!G53/'4 GDP, Inflator, &amp; Population'!$D12/1000</f>
        <v>0.12678225185336173</v>
      </c>
      <c r="H53" s="12">
        <f>'1.1 Nominal NKS'!H53/'4 GDP, Inflator, &amp; Population'!$D12/1000</f>
        <v>2.9227688016026061E-2</v>
      </c>
      <c r="I53" s="12">
        <f>'1.1 Nominal NKS'!I53/'4 GDP, Inflator, &amp; Population'!$D12/1000</f>
        <v>1.4498165240671745E-2</v>
      </c>
      <c r="J53" s="12">
        <f>'1.1 Nominal NKS'!J53/'4 GDP, Inflator, &amp; Population'!$D12/1000</f>
        <v>7.4496583228801982E-2</v>
      </c>
      <c r="K53" s="12">
        <f>'1.1 Nominal NKS'!K53/'4 GDP, Inflator, &amp; Population'!$D12/1000</f>
        <v>7.6065190122254878E-2</v>
      </c>
      <c r="L53" s="12">
        <f>'1.1 Nominal NKS'!L53/'4 GDP, Inflator, &amp; Population'!$D12/1000</f>
        <v>2.5588152696908988E-3</v>
      </c>
      <c r="M53" s="12">
        <f>'1.1 Nominal NKS'!M53/'4 GDP, Inflator, &amp; Population'!$D12/1000</f>
        <v>3.1970344298204556E-2</v>
      </c>
      <c r="N53" s="12">
        <f>'1.1 Nominal NKS'!N53/'4 GDP, Inflator, &amp; Population'!$D12/1000</f>
        <v>8.5972516054144124E-4</v>
      </c>
      <c r="O53" s="12">
        <f>'1.1 Nominal NKS'!O53/'4 GDP, Inflator, &amp; Population'!$D12/1000</f>
        <v>3.9939200194709153E-2</v>
      </c>
      <c r="P53" s="12">
        <f>'1.1 Nominal NKS'!P53/'4 GDP, Inflator, &amp; Population'!$D12/1000</f>
        <v>1.6213281410892479E-3</v>
      </c>
      <c r="Q53" s="12">
        <f>'1.1 Nominal NKS'!Q53/'4 GDP, Inflator, &amp; Population'!$D12/1000</f>
        <v>6.5416144009885227E-2</v>
      </c>
      <c r="R53" s="12">
        <f>'1.1 Nominal NKS'!R53/'4 GDP, Inflator, &amp; Population'!$D12/1000</f>
        <v>1.7088798607080673E-2</v>
      </c>
      <c r="S53" s="12">
        <f>'1.1 Nominal NKS'!S53/'4 GDP, Inflator, &amp; Population'!$D12/1000</f>
        <v>4.8699501993896617E-2</v>
      </c>
      <c r="T53" s="12">
        <f>'1.1 Nominal NKS'!T53/'4 GDP, Inflator, &amp; Population'!$D12/1000</f>
        <v>5.6196993241345737E-4</v>
      </c>
      <c r="U53" s="12">
        <f>'1.1 Nominal NKS'!U53/'4 GDP, Inflator, &amp; Population'!$D12/1000</f>
        <v>7.5919626308202127E-3</v>
      </c>
      <c r="V53" s="12">
        <f>'1.1 Nominal NKS'!V53/'4 GDP, Inflator, &amp; Population'!$D12/1000</f>
        <v>1.2325445116357442E-2</v>
      </c>
    </row>
    <row r="54" spans="2:22" s="2" customFormat="1" x14ac:dyDescent="0.3">
      <c r="B54" s="9">
        <v>2000</v>
      </c>
      <c r="C54" s="12">
        <f>'1.1 Nominal NKS'!C54/'4 GDP, Inflator, &amp; Population'!$D13/1000</f>
        <v>6.0058730537229862E-2</v>
      </c>
      <c r="D54" s="12">
        <f>'1.1 Nominal NKS'!D54/'4 GDP, Inflator, &amp; Population'!$D13/1000</f>
        <v>5.6896254493106889E-2</v>
      </c>
      <c r="E54" s="12">
        <f>'1.1 Nominal NKS'!E54/'4 GDP, Inflator, &amp; Population'!$D13/1000</f>
        <v>6.2581140873804405E-5</v>
      </c>
      <c r="F54" s="12">
        <f>'1.1 Nominal NKS'!F54/'4 GDP, Inflator, &amp; Population'!$D13/1000</f>
        <v>6.9433978927659875E-3</v>
      </c>
      <c r="G54" s="12">
        <f>'1.1 Nominal NKS'!G54/'4 GDP, Inflator, &amp; Population'!$D13/1000</f>
        <v>0.12496660410059408</v>
      </c>
      <c r="H54" s="12">
        <f>'1.1 Nominal NKS'!H54/'4 GDP, Inflator, &amp; Population'!$D13/1000</f>
        <v>2.9799300532549082E-2</v>
      </c>
      <c r="I54" s="12">
        <f>'1.1 Nominal NKS'!I54/'4 GDP, Inflator, &amp; Population'!$D13/1000</f>
        <v>1.6050225648906201E-2</v>
      </c>
      <c r="J54" s="12">
        <f>'1.1 Nominal NKS'!J54/'4 GDP, Inflator, &amp; Population'!$D13/1000</f>
        <v>7.4312543606319933E-2</v>
      </c>
      <c r="K54" s="12">
        <f>'1.1 Nominal NKS'!K54/'4 GDP, Inflator, &amp; Population'!$D13/1000</f>
        <v>7.4651237757111688E-2</v>
      </c>
      <c r="L54" s="12">
        <f>'1.1 Nominal NKS'!L54/'4 GDP, Inflator, &amp; Population'!$D13/1000</f>
        <v>3.030071801393636E-3</v>
      </c>
      <c r="M54" s="12">
        <f>'1.1 Nominal NKS'!M54/'4 GDP, Inflator, &amp; Population'!$D13/1000</f>
        <v>3.2881735244504495E-2</v>
      </c>
      <c r="N54" s="12">
        <f>'1.1 Nominal NKS'!N54/'4 GDP, Inflator, &amp; Population'!$D13/1000</f>
        <v>7.6323203419618644E-4</v>
      </c>
      <c r="O54" s="12">
        <f>'1.1 Nominal NKS'!O54/'4 GDP, Inflator, &amp; Population'!$D13/1000</f>
        <v>3.914354096565368E-2</v>
      </c>
      <c r="P54" s="12">
        <f>'1.1 Nominal NKS'!P54/'4 GDP, Inflator, &amp; Population'!$D13/1000</f>
        <v>1.4960125056301832E-3</v>
      </c>
      <c r="Q54" s="12">
        <f>'1.1 Nominal NKS'!Q54/'4 GDP, Inflator, &amp; Population'!$D13/1000</f>
        <v>6.980238278179618E-2</v>
      </c>
      <c r="R54" s="12">
        <f>'1.1 Nominal NKS'!R54/'4 GDP, Inflator, &amp; Population'!$D13/1000</f>
        <v>1.6580496162643846E-2</v>
      </c>
      <c r="S54" s="12">
        <f>'1.1 Nominal NKS'!S54/'4 GDP, Inflator, &amp; Population'!$D13/1000</f>
        <v>4.0113707619072854E-2</v>
      </c>
      <c r="T54" s="12">
        <f>'1.1 Nominal NKS'!T54/'4 GDP, Inflator, &amp; Population'!$D13/1000</f>
        <v>5.5441627144989355E-4</v>
      </c>
      <c r="U54" s="12">
        <f>'1.1 Nominal NKS'!U54/'4 GDP, Inflator, &amp; Population'!$D13/1000</f>
        <v>7.3359739995937437E-3</v>
      </c>
      <c r="V54" s="12">
        <f>'1.1 Nominal NKS'!V54/'4 GDP, Inflator, &amp; Population'!$D13/1000</f>
        <v>1.2632700103330419E-2</v>
      </c>
    </row>
    <row r="55" spans="2:22" s="2" customFormat="1" x14ac:dyDescent="0.3">
      <c r="B55" s="9">
        <v>2001</v>
      </c>
      <c r="C55" s="12">
        <f>'1.1 Nominal NKS'!C55/'4 GDP, Inflator, &amp; Population'!$D14/1000</f>
        <v>6.0628251237076415E-2</v>
      </c>
      <c r="D55" s="12">
        <f>'1.1 Nominal NKS'!D55/'4 GDP, Inflator, &amp; Population'!$D14/1000</f>
        <v>5.9322616176703744E-2</v>
      </c>
      <c r="E55" s="12">
        <f>'1.1 Nominal NKS'!E55/'4 GDP, Inflator, &amp; Population'!$D14/1000</f>
        <v>7.6602775390315333E-5</v>
      </c>
      <c r="F55" s="12">
        <f>'1.1 Nominal NKS'!F55/'4 GDP, Inflator, &amp; Population'!$D14/1000</f>
        <v>6.9240898205091828E-3</v>
      </c>
      <c r="G55" s="12">
        <f>'1.1 Nominal NKS'!G55/'4 GDP, Inflator, &amp; Population'!$D14/1000</f>
        <v>0.12458353202516052</v>
      </c>
      <c r="H55" s="12">
        <f>'1.1 Nominal NKS'!H55/'4 GDP, Inflator, &amp; Population'!$D14/1000</f>
        <v>3.2598578092273796E-2</v>
      </c>
      <c r="I55" s="12">
        <f>'1.1 Nominal NKS'!I55/'4 GDP, Inflator, &amp; Population'!$D14/1000</f>
        <v>1.631614082226988E-2</v>
      </c>
      <c r="J55" s="12">
        <f>'1.1 Nominal NKS'!J55/'4 GDP, Inflator, &amp; Population'!$D14/1000</f>
        <v>8.189488396932551E-2</v>
      </c>
      <c r="K55" s="12">
        <f>'1.1 Nominal NKS'!K55/'4 GDP, Inflator, &amp; Population'!$D14/1000</f>
        <v>7.2063785578985129E-2</v>
      </c>
      <c r="L55" s="12">
        <f>'1.1 Nominal NKS'!L55/'4 GDP, Inflator, &amp; Population'!$D14/1000</f>
        <v>3.4793097405685959E-3</v>
      </c>
      <c r="M55" s="12">
        <f>'1.1 Nominal NKS'!M55/'4 GDP, Inflator, &amp; Population'!$D14/1000</f>
        <v>3.2239362811772462E-2</v>
      </c>
      <c r="N55" s="12">
        <f>'1.1 Nominal NKS'!N55/'4 GDP, Inflator, &amp; Population'!$D14/1000</f>
        <v>8.9287293785829326E-4</v>
      </c>
      <c r="O55" s="12">
        <f>'1.1 Nominal NKS'!O55/'4 GDP, Inflator, &amp; Population'!$D14/1000</f>
        <v>3.9295604936623305E-2</v>
      </c>
      <c r="P55" s="12">
        <f>'1.1 Nominal NKS'!P55/'4 GDP, Inflator, &amp; Population'!$D14/1000</f>
        <v>1.4894399986648754E-3</v>
      </c>
      <c r="Q55" s="12">
        <f>'1.1 Nominal NKS'!Q55/'4 GDP, Inflator, &amp; Population'!$D14/1000</f>
        <v>6.7614507797962256E-2</v>
      </c>
      <c r="R55" s="12">
        <f>'1.1 Nominal NKS'!R55/'4 GDP, Inflator, &amp; Population'!$D14/1000</f>
        <v>1.6516609784794599E-2</v>
      </c>
      <c r="S55" s="12">
        <f>'1.1 Nominal NKS'!S55/'4 GDP, Inflator, &amp; Population'!$D14/1000</f>
        <v>3.8137401013025811E-2</v>
      </c>
      <c r="T55" s="12">
        <f>'1.1 Nominal NKS'!T55/'4 GDP, Inflator, &amp; Population'!$D14/1000</f>
        <v>7.8408531446357195E-4</v>
      </c>
      <c r="U55" s="12">
        <f>'1.1 Nominal NKS'!U55/'4 GDP, Inflator, &amp; Population'!$D14/1000</f>
        <v>7.2808100868665456E-3</v>
      </c>
      <c r="V55" s="12">
        <f>'1.1 Nominal NKS'!V55/'4 GDP, Inflator, &amp; Population'!$D14/1000</f>
        <v>1.3164862857667371E-2</v>
      </c>
    </row>
    <row r="56" spans="2:22" s="2" customFormat="1" x14ac:dyDescent="0.3">
      <c r="B56" s="9">
        <v>2002</v>
      </c>
      <c r="C56" s="12">
        <f>'1.1 Nominal NKS'!C56/'4 GDP, Inflator, &amp; Population'!$D15/1000</f>
        <v>6.0011102305923304E-2</v>
      </c>
      <c r="D56" s="12">
        <f>'1.1 Nominal NKS'!D56/'4 GDP, Inflator, &amp; Population'!$D15/1000</f>
        <v>5.986632947976879E-2</v>
      </c>
      <c r="E56" s="12">
        <f>'1.1 Nominal NKS'!E56/'4 GDP, Inflator, &amp; Population'!$D15/1000</f>
        <v>3.1955062465038223E-5</v>
      </c>
      <c r="F56" s="12">
        <f>'1.1 Nominal NKS'!F56/'4 GDP, Inflator, &amp; Population'!$D15/1000</f>
        <v>6.4812138728323702E-3</v>
      </c>
      <c r="G56" s="12">
        <f>'1.1 Nominal NKS'!G56/'4 GDP, Inflator, &amp; Population'!$D15/1000</f>
        <v>0.11740155813150907</v>
      </c>
      <c r="H56" s="12">
        <f>'1.1 Nominal NKS'!H56/'4 GDP, Inflator, &amp; Population'!$D15/1000</f>
        <v>3.3223405743054255E-2</v>
      </c>
      <c r="I56" s="12">
        <f>'1.1 Nominal NKS'!I56/'4 GDP, Inflator, &amp; Population'!$D15/1000</f>
        <v>1.750607557958854E-2</v>
      </c>
      <c r="J56" s="12">
        <f>'1.1 Nominal NKS'!J56/'4 GDP, Inflator, &amp; Population'!$D15/1000</f>
        <v>7.2889598483435888E-2</v>
      </c>
      <c r="K56" s="12">
        <f>'1.1 Nominal NKS'!K56/'4 GDP, Inflator, &amp; Population'!$D15/1000</f>
        <v>6.9517395425445952E-2</v>
      </c>
      <c r="L56" s="12">
        <f>'1.1 Nominal NKS'!L56/'4 GDP, Inflator, &amp; Population'!$D15/1000</f>
        <v>3.460842811859034E-3</v>
      </c>
      <c r="M56" s="12">
        <f>'1.1 Nominal NKS'!M56/'4 GDP, Inflator, &amp; Population'!$D15/1000</f>
        <v>3.1629366337249054E-2</v>
      </c>
      <c r="N56" s="12">
        <f>'1.1 Nominal NKS'!N56/'4 GDP, Inflator, &amp; Population'!$D15/1000</f>
        <v>9.2634719373484989E-4</v>
      </c>
      <c r="O56" s="12">
        <f>'1.1 Nominal NKS'!O56/'4 GDP, Inflator, &amp; Population'!$D15/1000</f>
        <v>3.8300787805332838E-2</v>
      </c>
      <c r="P56" s="12">
        <f>'1.1 Nominal NKS'!P56/'4 GDP, Inflator, &amp; Population'!$D15/1000</f>
        <v>1.6034790850891914E-3</v>
      </c>
      <c r="Q56" s="12">
        <f>'1.1 Nominal NKS'!Q56/'4 GDP, Inflator, &amp; Population'!$D15/1000</f>
        <v>6.4024620858971967E-2</v>
      </c>
      <c r="R56" s="12">
        <f>'1.1 Nominal NKS'!R56/'4 GDP, Inflator, &amp; Population'!$D15/1000</f>
        <v>1.606012648393312E-2</v>
      </c>
      <c r="S56" s="12">
        <f>'1.1 Nominal NKS'!S56/'4 GDP, Inflator, &amp; Population'!$D15/1000</f>
        <v>3.5954262228852008E-2</v>
      </c>
      <c r="T56" s="12">
        <f>'1.1 Nominal NKS'!T56/'4 GDP, Inflator, &amp; Population'!$D15/1000</f>
        <v>7.0597147119149729E-4</v>
      </c>
      <c r="U56" s="12">
        <f>'1.1 Nominal NKS'!U56/'4 GDP, Inflator, &amp; Population'!$D15/1000</f>
        <v>7.0836829510845922E-3</v>
      </c>
      <c r="V56" s="12">
        <f>'1.1 Nominal NKS'!V56/'4 GDP, Inflator, &amp; Population'!$D15/1000</f>
        <v>1.3917365902169184E-2</v>
      </c>
    </row>
    <row r="57" spans="2:22" s="2" customFormat="1" x14ac:dyDescent="0.3">
      <c r="B57" s="9">
        <v>2003</v>
      </c>
      <c r="C57" s="12">
        <f>'1.1 Nominal NKS'!C57/'4 GDP, Inflator, &amp; Population'!$D16/1000</f>
        <v>5.9372655920580553E-2</v>
      </c>
      <c r="D57" s="12">
        <f>'1.1 Nominal NKS'!D57/'4 GDP, Inflator, &amp; Population'!$D16/1000</f>
        <v>6.0735983607163729E-2</v>
      </c>
      <c r="E57" s="12">
        <f>'1.1 Nominal NKS'!E57/'4 GDP, Inflator, &amp; Population'!$D16/1000</f>
        <v>5.6524215681197806E-5</v>
      </c>
      <c r="F57" s="12">
        <f>'1.1 Nominal NKS'!F57/'4 GDP, Inflator, &amp; Population'!$D16/1000</f>
        <v>6.1730642619894811E-3</v>
      </c>
      <c r="G57" s="12">
        <f>'1.1 Nominal NKS'!G57/'4 GDP, Inflator, &amp; Population'!$D16/1000</f>
        <v>0.1167969828731252</v>
      </c>
      <c r="H57" s="12">
        <f>'1.1 Nominal NKS'!H57/'4 GDP, Inflator, &amp; Population'!$D16/1000</f>
        <v>3.3397141610137515E-2</v>
      </c>
      <c r="I57" s="12">
        <f>'1.1 Nominal NKS'!I57/'4 GDP, Inflator, &amp; Population'!$D16/1000</f>
        <v>1.809587146122606E-2</v>
      </c>
      <c r="J57" s="12">
        <f>'1.1 Nominal NKS'!J57/'4 GDP, Inflator, &amp; Population'!$D16/1000</f>
        <v>7.0221081364984728E-2</v>
      </c>
      <c r="K57" s="12">
        <f>'1.1 Nominal NKS'!K57/'4 GDP, Inflator, &amp; Population'!$D16/1000</f>
        <v>6.9022000133154807E-2</v>
      </c>
      <c r="L57" s="12">
        <f>'1.1 Nominal NKS'!L57/'4 GDP, Inflator, &amp; Population'!$D16/1000</f>
        <v>3.7052914240906639E-3</v>
      </c>
      <c r="M57" s="12">
        <f>'1.1 Nominal NKS'!M57/'4 GDP, Inflator, &amp; Population'!$D16/1000</f>
        <v>3.2844171888061192E-2</v>
      </c>
      <c r="N57" s="12">
        <f>'1.1 Nominal NKS'!N57/'4 GDP, Inflator, &amp; Population'!$D16/1000</f>
        <v>1.0767341564273086E-3</v>
      </c>
      <c r="O57" s="12">
        <f>'1.1 Nominal NKS'!O57/'4 GDP, Inflator, &amp; Population'!$D16/1000</f>
        <v>3.8963663532597038E-2</v>
      </c>
      <c r="P57" s="12">
        <f>'1.1 Nominal NKS'!P57/'4 GDP, Inflator, &amp; Population'!$D16/1000</f>
        <v>2.0706978051649272E-3</v>
      </c>
      <c r="Q57" s="12">
        <f>'1.1 Nominal NKS'!Q57/'4 GDP, Inflator, &amp; Population'!$D16/1000</f>
        <v>6.0046722542369119E-2</v>
      </c>
      <c r="R57" s="12">
        <f>'1.1 Nominal NKS'!R57/'4 GDP, Inflator, &amp; Population'!$D16/1000</f>
        <v>1.5556424349575755E-2</v>
      </c>
      <c r="S57" s="12">
        <f>'1.1 Nominal NKS'!S57/'4 GDP, Inflator, &amp; Population'!$D16/1000</f>
        <v>3.5902441911215333E-2</v>
      </c>
      <c r="T57" s="12">
        <f>'1.1 Nominal NKS'!T57/'4 GDP, Inflator, &amp; Population'!$D16/1000</f>
        <v>6.9247897263668707E-4</v>
      </c>
      <c r="U57" s="12">
        <f>'1.1 Nominal NKS'!U57/'4 GDP, Inflator, &amp; Population'!$D16/1000</f>
        <v>7.1260532175379679E-3</v>
      </c>
      <c r="V57" s="12">
        <f>'1.1 Nominal NKS'!V57/'4 GDP, Inflator, &amp; Population'!$D16/1000</f>
        <v>1.4945147616898824E-2</v>
      </c>
    </row>
    <row r="58" spans="2:22" s="2" customFormat="1" x14ac:dyDescent="0.3">
      <c r="B58" s="9">
        <v>2004</v>
      </c>
      <c r="C58" s="12">
        <f>'1.1 Nominal NKS'!C58/'4 GDP, Inflator, &amp; Population'!$D17/1000</f>
        <v>5.9162530622413528E-2</v>
      </c>
      <c r="D58" s="12">
        <f>'1.1 Nominal NKS'!D58/'4 GDP, Inflator, &amp; Population'!$D17/1000</f>
        <v>6.2570843310127189E-2</v>
      </c>
      <c r="E58" s="12">
        <f>'1.1 Nominal NKS'!E58/'4 GDP, Inflator, &amp; Population'!$D17/1000</f>
        <v>5.24352604116206E-5</v>
      </c>
      <c r="F58" s="12">
        <f>'1.1 Nominal NKS'!F58/'4 GDP, Inflator, &amp; Population'!$D17/1000</f>
        <v>6.1405586081853545E-3</v>
      </c>
      <c r="G58" s="12">
        <f>'1.1 Nominal NKS'!G58/'4 GDP, Inflator, &amp; Population'!$D17/1000</f>
        <v>0.11650784463590778</v>
      </c>
      <c r="H58" s="12">
        <f>'1.1 Nominal NKS'!H58/'4 GDP, Inflator, &amp; Population'!$D17/1000</f>
        <v>3.4545812514705683E-2</v>
      </c>
      <c r="I58" s="12">
        <f>'1.1 Nominal NKS'!I58/'4 GDP, Inflator, &amp; Population'!$D17/1000</f>
        <v>1.8811801912776292E-2</v>
      </c>
      <c r="J58" s="12">
        <f>'1.1 Nominal NKS'!J58/'4 GDP, Inflator, &amp; Population'!$D17/1000</f>
        <v>7.0067445433281195E-2</v>
      </c>
      <c r="K58" s="12">
        <f>'1.1 Nominal NKS'!K58/'4 GDP, Inflator, &amp; Population'!$D17/1000</f>
        <v>7.0295040899087904E-2</v>
      </c>
      <c r="L58" s="12">
        <f>'1.1 Nominal NKS'!L58/'4 GDP, Inflator, &amp; Population'!$D17/1000</f>
        <v>4.1389807753525899E-3</v>
      </c>
      <c r="M58" s="12">
        <f>'1.1 Nominal NKS'!M58/'4 GDP, Inflator, &amp; Population'!$D17/1000</f>
        <v>3.4261553473308323E-2</v>
      </c>
      <c r="N58" s="12">
        <f>'1.1 Nominal NKS'!N58/'4 GDP, Inflator, &amp; Population'!$D17/1000</f>
        <v>1.1689803601334238E-3</v>
      </c>
      <c r="O58" s="12">
        <f>'1.1 Nominal NKS'!O58/'4 GDP, Inflator, &amp; Population'!$D17/1000</f>
        <v>3.9979183679118624E-2</v>
      </c>
      <c r="P58" s="12">
        <f>'1.1 Nominal NKS'!P58/'4 GDP, Inflator, &amp; Population'!$D17/1000</f>
        <v>2.2269311151402751E-3</v>
      </c>
      <c r="Q58" s="12">
        <f>'1.1 Nominal NKS'!Q58/'4 GDP, Inflator, &amp; Population'!$D17/1000</f>
        <v>5.9674966436450712E-2</v>
      </c>
      <c r="R58" s="12">
        <f>'1.1 Nominal NKS'!R58/'4 GDP, Inflator, &amp; Population'!$D17/1000</f>
        <v>1.5068815656530706E-2</v>
      </c>
      <c r="S58" s="12">
        <f>'1.1 Nominal NKS'!S58/'4 GDP, Inflator, &amp; Population'!$D17/1000</f>
        <v>3.6051085798120441E-2</v>
      </c>
      <c r="T58" s="12">
        <f>'1.1 Nominal NKS'!T58/'4 GDP, Inflator, &amp; Population'!$D17/1000</f>
        <v>6.7996290708779116E-4</v>
      </c>
      <c r="U58" s="12">
        <f>'1.1 Nominal NKS'!U58/'4 GDP, Inflator, &amp; Population'!$D17/1000</f>
        <v>7.0520062006062204E-3</v>
      </c>
      <c r="V58" s="12">
        <f>'1.1 Nominal NKS'!V58/'4 GDP, Inflator, &amp; Population'!$D17/1000</f>
        <v>1.5422084123403136E-2</v>
      </c>
    </row>
    <row r="59" spans="2:22" s="2" customFormat="1" x14ac:dyDescent="0.3">
      <c r="B59" s="9">
        <v>2005</v>
      </c>
      <c r="C59" s="12">
        <f>'1.1 Nominal NKS'!C59/'4 GDP, Inflator, &amp; Population'!$D18/1000</f>
        <v>6.0747520364391593E-2</v>
      </c>
      <c r="D59" s="12">
        <f>'1.1 Nominal NKS'!D59/'4 GDP, Inflator, &amp; Population'!$D18/1000</f>
        <v>6.4433795508511305E-2</v>
      </c>
      <c r="E59" s="12">
        <f>'1.1 Nominal NKS'!E59/'4 GDP, Inflator, &amp; Population'!$D18/1000</f>
        <v>2.3017747268033566E-3</v>
      </c>
      <c r="F59" s="12">
        <f>'1.1 Nominal NKS'!F59/'4 GDP, Inflator, &amp; Population'!$D18/1000</f>
        <v>6.3310515725386422E-3</v>
      </c>
      <c r="G59" s="12">
        <f>'1.1 Nominal NKS'!G59/'4 GDP, Inflator, &amp; Population'!$D18/1000</f>
        <v>0.11745607850503174</v>
      </c>
      <c r="H59" s="12">
        <f>'1.1 Nominal NKS'!H59/'4 GDP, Inflator, &amp; Population'!$D18/1000</f>
        <v>3.6171901992119518E-2</v>
      </c>
      <c r="I59" s="12">
        <f>'1.1 Nominal NKS'!I59/'4 GDP, Inflator, &amp; Population'!$D18/1000</f>
        <v>1.9525876849617298E-2</v>
      </c>
      <c r="J59" s="12">
        <f>'1.1 Nominal NKS'!J59/'4 GDP, Inflator, &amp; Population'!$D18/1000</f>
        <v>6.8838469451795101E-2</v>
      </c>
      <c r="K59" s="12">
        <f>'1.1 Nominal NKS'!K59/'4 GDP, Inflator, &amp; Population'!$D18/1000</f>
        <v>7.1214972922961459E-2</v>
      </c>
      <c r="L59" s="12">
        <f>'1.1 Nominal NKS'!L59/'4 GDP, Inflator, &amp; Population'!$D18/1000</f>
        <v>4.2654779081127596E-3</v>
      </c>
      <c r="M59" s="12">
        <f>'1.1 Nominal NKS'!M59/'4 GDP, Inflator, &amp; Population'!$D18/1000</f>
        <v>3.5580199147251211E-2</v>
      </c>
      <c r="N59" s="12">
        <f>'1.1 Nominal NKS'!N59/'4 GDP, Inflator, &amp; Population'!$D18/1000</f>
        <v>1.2681241467659599E-3</v>
      </c>
      <c r="O59" s="12">
        <f>'1.1 Nominal NKS'!O59/'4 GDP, Inflator, &amp; Population'!$D18/1000</f>
        <v>4.0503302945800637E-2</v>
      </c>
      <c r="P59" s="12">
        <f>'1.1 Nominal NKS'!P59/'4 GDP, Inflator, &amp; Population'!$D18/1000</f>
        <v>2.5484054632858651E-3</v>
      </c>
      <c r="Q59" s="12">
        <f>'1.1 Nominal NKS'!Q59/'4 GDP, Inflator, &amp; Population'!$D18/1000</f>
        <v>6.2161653478606874E-2</v>
      </c>
      <c r="R59" s="12">
        <f>'1.1 Nominal NKS'!R59/'4 GDP, Inflator, &amp; Population'!$D18/1000</f>
        <v>1.5391313349594654E-2</v>
      </c>
      <c r="S59" s="12">
        <f>'1.1 Nominal NKS'!S59/'4 GDP, Inflator, &amp; Population'!$D18/1000</f>
        <v>3.6125602520720244E-2</v>
      </c>
      <c r="T59" s="12">
        <f>'1.1 Nominal NKS'!T59/'4 GDP, Inflator, &amp; Population'!$D18/1000</f>
        <v>1.5768476762919015E-3</v>
      </c>
      <c r="U59" s="12">
        <f>'1.1 Nominal NKS'!U59/'4 GDP, Inflator, &amp; Population'!$D18/1000</f>
        <v>7.1318525611578755E-3</v>
      </c>
      <c r="V59" s="12">
        <f>'1.1 Nominal NKS'!V59/'4 GDP, Inflator, &amp; Population'!$D18/1000</f>
        <v>1.5542770074858145E-2</v>
      </c>
    </row>
    <row r="60" spans="2:22" s="2" customFormat="1" x14ac:dyDescent="0.3">
      <c r="B60" s="9">
        <v>2006</v>
      </c>
      <c r="C60" s="12">
        <f>'1.1 Nominal NKS'!C60/'4 GDP, Inflator, &amp; Population'!$D19/1000</f>
        <v>6.4103187121402755E-2</v>
      </c>
      <c r="D60" s="12">
        <f>'1.1 Nominal NKS'!D60/'4 GDP, Inflator, &amp; Population'!$D19/1000</f>
        <v>6.8243744514751098E-2</v>
      </c>
      <c r="E60" s="12">
        <f>'1.1 Nominal NKS'!E60/'4 GDP, Inflator, &amp; Population'!$D19/1000</f>
        <v>2.7748209430638834E-3</v>
      </c>
      <c r="F60" s="12">
        <f>'1.1 Nominal NKS'!F60/'4 GDP, Inflator, &amp; Population'!$D19/1000</f>
        <v>6.3110159141263186E-3</v>
      </c>
      <c r="G60" s="12">
        <f>'1.1 Nominal NKS'!G60/'4 GDP, Inflator, &amp; Population'!$D19/1000</f>
        <v>0.12361550708388412</v>
      </c>
      <c r="H60" s="12">
        <f>'1.1 Nominal NKS'!H60/'4 GDP, Inflator, &amp; Population'!$D19/1000</f>
        <v>4.0188710974180204E-2</v>
      </c>
      <c r="I60" s="12">
        <f>'1.1 Nominal NKS'!I60/'4 GDP, Inflator, &amp; Population'!$D19/1000</f>
        <v>2.1043421690592069E-2</v>
      </c>
      <c r="J60" s="12">
        <f>'1.1 Nominal NKS'!J60/'4 GDP, Inflator, &amp; Population'!$D19/1000</f>
        <v>6.9707101517764533E-2</v>
      </c>
      <c r="K60" s="12">
        <f>'1.1 Nominal NKS'!K60/'4 GDP, Inflator, &amp; Population'!$D19/1000</f>
        <v>7.2472937392980108E-2</v>
      </c>
      <c r="L60" s="12">
        <f>'1.1 Nominal NKS'!L60/'4 GDP, Inflator, &amp; Population'!$D19/1000</f>
        <v>4.8028010826270274E-3</v>
      </c>
      <c r="M60" s="12">
        <f>'1.1 Nominal NKS'!M60/'4 GDP, Inflator, &amp; Population'!$D19/1000</f>
        <v>3.6525380975469049E-2</v>
      </c>
      <c r="N60" s="12">
        <f>'1.1 Nominal NKS'!N60/'4 GDP, Inflator, &amp; Population'!$D19/1000</f>
        <v>1.2846867194068873E-3</v>
      </c>
      <c r="O60" s="12">
        <f>'1.1 Nominal NKS'!O60/'4 GDP, Inflator, &amp; Population'!$D19/1000</f>
        <v>4.1057046588558771E-2</v>
      </c>
      <c r="P60" s="12">
        <f>'1.1 Nominal NKS'!P60/'4 GDP, Inflator, &amp; Population'!$D19/1000</f>
        <v>2.9152371775594248E-3</v>
      </c>
      <c r="Q60" s="12">
        <f>'1.1 Nominal NKS'!Q60/'4 GDP, Inflator, &amp; Population'!$D19/1000</f>
        <v>6.395732706506195E-2</v>
      </c>
      <c r="R60" s="12">
        <f>'1.1 Nominal NKS'!R60/'4 GDP, Inflator, &amp; Population'!$D19/1000</f>
        <v>1.5786414381018431E-2</v>
      </c>
      <c r="S60" s="12">
        <f>'1.1 Nominal NKS'!S60/'4 GDP, Inflator, &amp; Population'!$D19/1000</f>
        <v>3.6051277487617918E-2</v>
      </c>
      <c r="T60" s="12">
        <f>'1.1 Nominal NKS'!T60/'4 GDP, Inflator, &amp; Population'!$D19/1000</f>
        <v>1.5414239859577628E-3</v>
      </c>
      <c r="U60" s="12">
        <f>'1.1 Nominal NKS'!U60/'4 GDP, Inflator, &amp; Population'!$D19/1000</f>
        <v>7.2515328010212534E-3</v>
      </c>
      <c r="V60" s="12">
        <f>'1.1 Nominal NKS'!V60/'4 GDP, Inflator, &amp; Population'!$D19/1000</f>
        <v>1.5640462264556239E-2</v>
      </c>
    </row>
    <row r="61" spans="2:22" s="2" customFormat="1" x14ac:dyDescent="0.3">
      <c r="B61" s="9">
        <v>2007</v>
      </c>
      <c r="C61" s="12">
        <f>'1.1 Nominal NKS'!C61/'4 GDP, Inflator, &amp; Population'!$D20/1000</f>
        <v>6.7790708355619636E-2</v>
      </c>
      <c r="D61" s="12">
        <f>'1.1 Nominal NKS'!D61/'4 GDP, Inflator, &amp; Population'!$D20/1000</f>
        <v>7.204487686332875E-2</v>
      </c>
      <c r="E61" s="12">
        <f>'1.1 Nominal NKS'!E61/'4 GDP, Inflator, &amp; Population'!$D20/1000</f>
        <v>2.6152589474663381E-3</v>
      </c>
      <c r="F61" s="12">
        <f>'1.1 Nominal NKS'!F61/'4 GDP, Inflator, &amp; Population'!$D20/1000</f>
        <v>5.8918280970209997E-3</v>
      </c>
      <c r="G61" s="12">
        <f>'1.1 Nominal NKS'!G61/'4 GDP, Inflator, &amp; Population'!$D20/1000</f>
        <v>0.12475010969225109</v>
      </c>
      <c r="H61" s="12">
        <f>'1.1 Nominal NKS'!H61/'4 GDP, Inflator, &amp; Population'!$D20/1000</f>
        <v>4.3167269365828702E-2</v>
      </c>
      <c r="I61" s="12">
        <f>'1.1 Nominal NKS'!I61/'4 GDP, Inflator, &amp; Population'!$D20/1000</f>
        <v>2.1990296737285177E-2</v>
      </c>
      <c r="J61" s="12">
        <f>'1.1 Nominal NKS'!J61/'4 GDP, Inflator, &amp; Population'!$D20/1000</f>
        <v>6.7806847515174073E-2</v>
      </c>
      <c r="K61" s="12">
        <f>'1.1 Nominal NKS'!K61/'4 GDP, Inflator, &amp; Population'!$D20/1000</f>
        <v>7.2361741587404951E-2</v>
      </c>
      <c r="L61" s="12">
        <f>'1.1 Nominal NKS'!L61/'4 GDP, Inflator, &amp; Population'!$D20/1000</f>
        <v>4.9366410083486433E-3</v>
      </c>
      <c r="M61" s="12">
        <f>'1.1 Nominal NKS'!M61/'4 GDP, Inflator, &amp; Population'!$D20/1000</f>
        <v>3.6205681263226437E-2</v>
      </c>
      <c r="N61" s="12">
        <f>'1.1 Nominal NKS'!N61/'4 GDP, Inflator, &amp; Population'!$D20/1000</f>
        <v>1.2807667263552011E-3</v>
      </c>
      <c r="O61" s="12">
        <f>'1.1 Nominal NKS'!O61/'4 GDP, Inflator, &amp; Population'!$D20/1000</f>
        <v>4.0870787888653753E-2</v>
      </c>
      <c r="P61" s="12">
        <f>'1.1 Nominal NKS'!P61/'4 GDP, Inflator, &amp; Population'!$D20/1000</f>
        <v>3.2661972977372621E-3</v>
      </c>
      <c r="Q61" s="12">
        <f>'1.1 Nominal NKS'!Q61/'4 GDP, Inflator, &amp; Population'!$D20/1000</f>
        <v>6.2617962372968072E-2</v>
      </c>
      <c r="R61" s="12">
        <f>'1.1 Nominal NKS'!R61/'4 GDP, Inflator, &amp; Population'!$D20/1000</f>
        <v>1.6559923025045928E-2</v>
      </c>
      <c r="S61" s="12">
        <f>'1.1 Nominal NKS'!S61/'4 GDP, Inflator, &amp; Population'!$D20/1000</f>
        <v>3.541033929443501E-2</v>
      </c>
      <c r="T61" s="12">
        <f>'1.1 Nominal NKS'!T61/'4 GDP, Inflator, &amp; Population'!$D20/1000</f>
        <v>2.9107055649868611E-3</v>
      </c>
      <c r="U61" s="12">
        <f>'1.1 Nominal NKS'!U61/'4 GDP, Inflator, &amp; Population'!$D20/1000</f>
        <v>7.1516418222832027E-3</v>
      </c>
      <c r="V61" s="12">
        <f>'1.1 Nominal NKS'!V61/'4 GDP, Inflator, &amp; Population'!$D20/1000</f>
        <v>1.5761185786377061E-2</v>
      </c>
    </row>
    <row r="62" spans="2:22" s="2" customFormat="1" x14ac:dyDescent="0.3">
      <c r="B62" s="9">
        <v>2008</v>
      </c>
      <c r="C62" s="12">
        <f>'1.1 Nominal NKS'!C62/'4 GDP, Inflator, &amp; Population'!$D21/1000</f>
        <v>6.9563557665007797E-2</v>
      </c>
      <c r="D62" s="12">
        <f>'1.1 Nominal NKS'!D62/'4 GDP, Inflator, &amp; Population'!$D21/1000</f>
        <v>7.3747472853599602E-2</v>
      </c>
      <c r="E62" s="12">
        <f>'1.1 Nominal NKS'!E62/'4 GDP, Inflator, &amp; Population'!$D21/1000</f>
        <v>2.4050076872391829E-3</v>
      </c>
      <c r="F62" s="12">
        <f>'1.1 Nominal NKS'!F62/'4 GDP, Inflator, &amp; Population'!$D21/1000</f>
        <v>5.1529573103769695E-3</v>
      </c>
      <c r="G62" s="12">
        <f>'1.1 Nominal NKS'!G62/'4 GDP, Inflator, &amp; Population'!$D21/1000</f>
        <v>0.12066852997404681</v>
      </c>
      <c r="H62" s="12">
        <f>'1.1 Nominal NKS'!H62/'4 GDP, Inflator, &amp; Population'!$D21/1000</f>
        <v>4.5786787591135303E-2</v>
      </c>
      <c r="I62" s="12">
        <f>'1.1 Nominal NKS'!I62/'4 GDP, Inflator, &amp; Population'!$D21/1000</f>
        <v>2.0971184906226393E-2</v>
      </c>
      <c r="J62" s="12">
        <f>'1.1 Nominal NKS'!J62/'4 GDP, Inflator, &amp; Population'!$D21/1000</f>
        <v>6.4765681164389063E-2</v>
      </c>
      <c r="K62" s="12">
        <f>'1.1 Nominal NKS'!K62/'4 GDP, Inflator, &amp; Population'!$D21/1000</f>
        <v>6.8046916265340998E-2</v>
      </c>
      <c r="L62" s="12">
        <f>'1.1 Nominal NKS'!L62/'4 GDP, Inflator, &amp; Population'!$D21/1000</f>
        <v>4.9509891628676883E-3</v>
      </c>
      <c r="M62" s="12">
        <f>'1.1 Nominal NKS'!M62/'4 GDP, Inflator, &amp; Population'!$D21/1000</f>
        <v>3.6090013017415483E-2</v>
      </c>
      <c r="N62" s="12">
        <f>'1.1 Nominal NKS'!N62/'4 GDP, Inflator, &amp; Population'!$D21/1000</f>
        <v>1.1760618836146629E-3</v>
      </c>
      <c r="O62" s="12">
        <f>'1.1 Nominal NKS'!O62/'4 GDP, Inflator, &amp; Population'!$D21/1000</f>
        <v>3.9325676450263296E-2</v>
      </c>
      <c r="P62" s="12">
        <f>'1.1 Nominal NKS'!P62/'4 GDP, Inflator, &amp; Population'!$D21/1000</f>
        <v>3.3180106389247505E-3</v>
      </c>
      <c r="Q62" s="12">
        <f>'1.1 Nominal NKS'!Q62/'4 GDP, Inflator, &amp; Population'!$D21/1000</f>
        <v>5.975822427453354E-2</v>
      </c>
      <c r="R62" s="12">
        <f>'1.1 Nominal NKS'!R62/'4 GDP, Inflator, &amp; Population'!$D21/1000</f>
        <v>1.6421528555281159E-2</v>
      </c>
      <c r="S62" s="12">
        <f>'1.1 Nominal NKS'!S62/'4 GDP, Inflator, &amp; Population'!$D21/1000</f>
        <v>3.3885082470416182E-2</v>
      </c>
      <c r="T62" s="12">
        <f>'1.1 Nominal NKS'!T62/'4 GDP, Inflator, &amp; Population'!$D21/1000</f>
        <v>4.849035479153386E-3</v>
      </c>
      <c r="U62" s="12">
        <f>'1.1 Nominal NKS'!U62/'4 GDP, Inflator, &amp; Population'!$D21/1000</f>
        <v>6.6179254632432113E-3</v>
      </c>
      <c r="V62" s="12">
        <f>'1.1 Nominal NKS'!V62/'4 GDP, Inflator, &amp; Population'!$D21/1000</f>
        <v>1.5581760618836146E-2</v>
      </c>
    </row>
    <row r="63" spans="2:22" s="2" customFormat="1" x14ac:dyDescent="0.3">
      <c r="B63" s="9">
        <v>2009</v>
      </c>
      <c r="C63" s="12">
        <f>'1.1 Nominal NKS'!C63/'4 GDP, Inflator, &amp; Population'!$D22/1000</f>
        <v>7.7824873552052212E-2</v>
      </c>
      <c r="D63" s="12">
        <f>'1.1 Nominal NKS'!D63/'4 GDP, Inflator, &amp; Population'!$D22/1000</f>
        <v>7.7975433724380441E-2</v>
      </c>
      <c r="E63" s="12">
        <f>'1.1 Nominal NKS'!E63/'4 GDP, Inflator, &amp; Population'!$D22/1000</f>
        <v>6.4046070346240359E-3</v>
      </c>
      <c r="F63" s="12">
        <f>'1.1 Nominal NKS'!F63/'4 GDP, Inflator, &amp; Population'!$D22/1000</f>
        <v>6.8255387896898724E-3</v>
      </c>
      <c r="G63" s="12">
        <f>'1.1 Nominal NKS'!G63/'4 GDP, Inflator, &amp; Population'!$D22/1000</f>
        <v>0.13176044790101099</v>
      </c>
      <c r="H63" s="12">
        <f>'1.1 Nominal NKS'!H63/'4 GDP, Inflator, &amp; Population'!$D22/1000</f>
        <v>5.0610360812223476E-2</v>
      </c>
      <c r="I63" s="12">
        <f>'1.1 Nominal NKS'!I63/'4 GDP, Inflator, &amp; Population'!$D22/1000</f>
        <v>2.2856604331436173E-2</v>
      </c>
      <c r="J63" s="12">
        <f>'1.1 Nominal NKS'!J63/'4 GDP, Inflator, &amp; Population'!$D22/1000</f>
        <v>6.6593809066238657E-2</v>
      </c>
      <c r="K63" s="12">
        <f>'1.1 Nominal NKS'!K63/'4 GDP, Inflator, &amp; Population'!$D22/1000</f>
        <v>6.9234939759036135E-2</v>
      </c>
      <c r="L63" s="12">
        <f>'1.1 Nominal NKS'!L63/'4 GDP, Inflator, &amp; Population'!$D22/1000</f>
        <v>5.2500712754611784E-3</v>
      </c>
      <c r="M63" s="12">
        <f>'1.1 Nominal NKS'!M63/'4 GDP, Inflator, &amp; Population'!$D22/1000</f>
        <v>3.8536714782002685E-2</v>
      </c>
      <c r="N63" s="12">
        <f>'1.1 Nominal NKS'!N63/'4 GDP, Inflator, &amp; Population'!$D22/1000</f>
        <v>1.1471547891830248E-3</v>
      </c>
      <c r="O63" s="12">
        <f>'1.1 Nominal NKS'!O63/'4 GDP, Inflator, &amp; Population'!$D22/1000</f>
        <v>3.9785328870257541E-2</v>
      </c>
      <c r="P63" s="12">
        <f>'1.1 Nominal NKS'!P63/'4 GDP, Inflator, &amp; Population'!$D22/1000</f>
        <v>3.4721233751834682E-3</v>
      </c>
      <c r="Q63" s="12">
        <f>'1.1 Nominal NKS'!Q63/'4 GDP, Inflator, &amp; Population'!$D22/1000</f>
        <v>6.0897463649514795E-2</v>
      </c>
      <c r="R63" s="12">
        <f>'1.1 Nominal NKS'!R63/'4 GDP, Inflator, &amp; Population'!$D22/1000</f>
        <v>1.6827017095551355E-2</v>
      </c>
      <c r="S63" s="12">
        <f>'1.1 Nominal NKS'!S63/'4 GDP, Inflator, &amp; Population'!$D22/1000</f>
        <v>3.372859888282314E-2</v>
      </c>
      <c r="T63" s="12">
        <f>'1.1 Nominal NKS'!T63/'4 GDP, Inflator, &amp; Population'!$D22/1000</f>
        <v>6.3688478717675258E-3</v>
      </c>
      <c r="U63" s="12">
        <f>'1.1 Nominal NKS'!U63/'4 GDP, Inflator, &amp; Population'!$D22/1000</f>
        <v>6.6185178927805881E-3</v>
      </c>
      <c r="V63" s="12">
        <f>'1.1 Nominal NKS'!V63/'4 GDP, Inflator, &amp; Population'!$D22/1000</f>
        <v>1.7176726186076473E-2</v>
      </c>
    </row>
    <row r="64" spans="2:22" s="2" customFormat="1" x14ac:dyDescent="0.3">
      <c r="B64" s="9">
        <v>2010</v>
      </c>
      <c r="C64" s="12">
        <f>'1.1 Nominal NKS'!C64/'4 GDP, Inflator, &amp; Population'!$D23/1000</f>
        <v>8.3966794814391663E-2</v>
      </c>
      <c r="D64" s="12">
        <f>'1.1 Nominal NKS'!D64/'4 GDP, Inflator, &amp; Population'!$D23/1000</f>
        <v>8.2013447791381686E-2</v>
      </c>
      <c r="E64" s="12">
        <f>'1.1 Nominal NKS'!E64/'4 GDP, Inflator, &amp; Population'!$D23/1000</f>
        <v>7.4518159407535494E-3</v>
      </c>
      <c r="F64" s="12">
        <f>'1.1 Nominal NKS'!F64/'4 GDP, Inflator, &amp; Population'!$D23/1000</f>
        <v>7.4062540206992029E-3</v>
      </c>
      <c r="G64" s="12">
        <f>'1.1 Nominal NKS'!G64/'4 GDP, Inflator, &amp; Population'!$D23/1000</f>
        <v>0.13720337000774466</v>
      </c>
      <c r="H64" s="12">
        <f>'1.1 Nominal NKS'!H64/'4 GDP, Inflator, &amp; Population'!$D23/1000</f>
        <v>5.3937428914038091E-2</v>
      </c>
      <c r="I64" s="12">
        <f>'1.1 Nominal NKS'!I64/'4 GDP, Inflator, &amp; Population'!$D23/1000</f>
        <v>2.3953424220434675E-2</v>
      </c>
      <c r="J64" s="12">
        <f>'1.1 Nominal NKS'!J64/'4 GDP, Inflator, &amp; Population'!$D23/1000</f>
        <v>6.5950938463359532E-2</v>
      </c>
      <c r="K64" s="12">
        <f>'1.1 Nominal NKS'!K64/'4 GDP, Inflator, &amp; Population'!$D23/1000</f>
        <v>6.8212514217192377E-2</v>
      </c>
      <c r="L64" s="12">
        <f>'1.1 Nominal NKS'!L64/'4 GDP, Inflator, &amp; Population'!$D23/1000</f>
        <v>5.2603251555528108E-3</v>
      </c>
      <c r="M64" s="12">
        <f>'1.1 Nominal NKS'!M64/'4 GDP, Inflator, &amp; Population'!$D23/1000</f>
        <v>3.9735629699393232E-2</v>
      </c>
      <c r="N64" s="12">
        <f>'1.1 Nominal NKS'!N64/'4 GDP, Inflator, &amp; Population'!$D23/1000</f>
        <v>1.1041650583869856E-3</v>
      </c>
      <c r="O64" s="12">
        <f>'1.1 Nominal NKS'!O64/'4 GDP, Inflator, &amp; Population'!$D23/1000</f>
        <v>3.8990700283571877E-2</v>
      </c>
      <c r="P64" s="12">
        <f>'1.1 Nominal NKS'!P64/'4 GDP, Inflator, &amp; Population'!$D23/1000</f>
        <v>3.6748547401792009E-3</v>
      </c>
      <c r="Q64" s="12">
        <f>'1.1 Nominal NKS'!Q64/'4 GDP, Inflator, &amp; Population'!$D23/1000</f>
        <v>6.0623343471928444E-2</v>
      </c>
      <c r="R64" s="12">
        <f>'1.1 Nominal NKS'!R64/'4 GDP, Inflator, &amp; Population'!$D23/1000</f>
        <v>1.7192844313380373E-2</v>
      </c>
      <c r="S64" s="12">
        <f>'1.1 Nominal NKS'!S64/'4 GDP, Inflator, &amp; Population'!$D23/1000</f>
        <v>3.2881085087001494E-2</v>
      </c>
      <c r="T64" s="12">
        <f>'1.1 Nominal NKS'!T64/'4 GDP, Inflator, &amp; Population'!$D23/1000</f>
        <v>7.2140427262013208E-3</v>
      </c>
      <c r="U64" s="12">
        <f>'1.1 Nominal NKS'!U64/'4 GDP, Inflator, &amp; Population'!$D23/1000</f>
        <v>6.3624573484228567E-3</v>
      </c>
      <c r="V64" s="12">
        <f>'1.1 Nominal NKS'!V64/'4 GDP, Inflator, &amp; Population'!$D23/1000</f>
        <v>1.7843680361489807E-2</v>
      </c>
    </row>
    <row r="65" spans="2:22" s="2" customFormat="1" x14ac:dyDescent="0.3">
      <c r="B65" s="9">
        <v>2011</v>
      </c>
      <c r="C65" s="12">
        <f>'1.1 Nominal NKS'!C65/'4 GDP, Inflator, &amp; Population'!$D24/1000</f>
        <v>8.900619645720019E-2</v>
      </c>
      <c r="D65" s="12">
        <f>'1.1 Nominal NKS'!D65/'4 GDP, Inflator, &amp; Population'!$D24/1000</f>
        <v>8.1431991423316391E-2</v>
      </c>
      <c r="E65" s="12">
        <f>'1.1 Nominal NKS'!E65/'4 GDP, Inflator, &amp; Population'!$D24/1000</f>
        <v>7.1830462963873671E-3</v>
      </c>
      <c r="F65" s="12">
        <f>'1.1 Nominal NKS'!F65/'4 GDP, Inflator, &amp; Population'!$D24/1000</f>
        <v>6.8854786517295987E-3</v>
      </c>
      <c r="G65" s="12">
        <f>'1.1 Nominal NKS'!G65/'4 GDP, Inflator, &amp; Population'!$D24/1000</f>
        <v>0.14087805528589981</v>
      </c>
      <c r="H65" s="12">
        <f>'1.1 Nominal NKS'!H65/'4 GDP, Inflator, &amp; Population'!$D24/1000</f>
        <v>5.3498121391547242E-2</v>
      </c>
      <c r="I65" s="12">
        <f>'1.1 Nominal NKS'!I65/'4 GDP, Inflator, &amp; Population'!$D24/1000</f>
        <v>2.3126929016140295E-2</v>
      </c>
      <c r="J65" s="12">
        <f>'1.1 Nominal NKS'!J65/'4 GDP, Inflator, &amp; Population'!$D24/1000</f>
        <v>6.3298447935006039E-2</v>
      </c>
      <c r="K65" s="12">
        <f>'1.1 Nominal NKS'!K65/'4 GDP, Inflator, &amp; Population'!$D24/1000</f>
        <v>6.7068510194647449E-2</v>
      </c>
      <c r="L65" s="12">
        <f>'1.1 Nominal NKS'!L65/'4 GDP, Inflator, &amp; Population'!$D24/1000</f>
        <v>5.3493621583342345E-3</v>
      </c>
      <c r="M65" s="12">
        <f>'1.1 Nominal NKS'!M65/'4 GDP, Inflator, &amp; Population'!$D24/1000</f>
        <v>4.0498731201620911E-2</v>
      </c>
      <c r="N65" s="12">
        <f>'1.1 Nominal NKS'!N65/'4 GDP, Inflator, &amp; Population'!$D24/1000</f>
        <v>1.075690216482576E-3</v>
      </c>
      <c r="O65" s="12">
        <f>'1.1 Nominal NKS'!O65/'4 GDP, Inflator, &amp; Population'!$D24/1000</f>
        <v>3.8541850675217121E-2</v>
      </c>
      <c r="P65" s="12">
        <f>'1.1 Nominal NKS'!P65/'4 GDP, Inflator, &amp; Population'!$D24/1000</f>
        <v>3.7265395245448555E-3</v>
      </c>
      <c r="Q65" s="12">
        <f>'1.1 Nominal NKS'!Q65/'4 GDP, Inflator, &amp; Population'!$D24/1000</f>
        <v>5.9316870100618667E-2</v>
      </c>
      <c r="R65" s="12">
        <f>'1.1 Nominal NKS'!R65/'4 GDP, Inflator, &amp; Population'!$D24/1000</f>
        <v>1.6787550038850803E-2</v>
      </c>
      <c r="S65" s="12">
        <f>'1.1 Nominal NKS'!S65/'4 GDP, Inflator, &amp; Population'!$D24/1000</f>
        <v>3.1076393465196566E-2</v>
      </c>
      <c r="T65" s="12">
        <f>'1.1 Nominal NKS'!T65/'4 GDP, Inflator, &amp; Population'!$D24/1000</f>
        <v>6.5801359286325502E-3</v>
      </c>
      <c r="U65" s="12">
        <f>'1.1 Nominal NKS'!U65/'4 GDP, Inflator, &amp; Population'!$D24/1000</f>
        <v>6.3439918954274078E-3</v>
      </c>
      <c r="V65" s="12">
        <f>'1.1 Nominal NKS'!V65/'4 GDP, Inflator, &amp; Population'!$D24/1000</f>
        <v>1.8090246973079836E-2</v>
      </c>
    </row>
    <row r="66" spans="2:22" s="2" customFormat="1" x14ac:dyDescent="0.3">
      <c r="B66" s="9">
        <v>2012</v>
      </c>
      <c r="C66" s="12">
        <f>'1.1 Nominal NKS'!C66/'4 GDP, Inflator, &amp; Population'!$D25/1000</f>
        <v>9.2681253374017128E-2</v>
      </c>
      <c r="D66" s="12">
        <f>'1.1 Nominal NKS'!D66/'4 GDP, Inflator, &amp; Population'!$D25/1000</f>
        <v>8.3018195047529636E-2</v>
      </c>
      <c r="E66" s="12">
        <f>'1.1 Nominal NKS'!E66/'4 GDP, Inflator, &amp; Population'!$D25/1000</f>
        <v>7.9956061495129686E-3</v>
      </c>
      <c r="F66" s="12">
        <f>'1.1 Nominal NKS'!F66/'4 GDP, Inflator, &amp; Population'!$D25/1000</f>
        <v>7.3753925595587367E-3</v>
      </c>
      <c r="G66" s="12">
        <f>'1.1 Nominal NKS'!G66/'4 GDP, Inflator, &amp; Population'!$D25/1000</f>
        <v>0.147144813559207</v>
      </c>
      <c r="H66" s="12">
        <f>'1.1 Nominal NKS'!H66/'4 GDP, Inflator, &amp; Population'!$D25/1000</f>
        <v>5.5452491491608968E-2</v>
      </c>
      <c r="I66" s="12">
        <f>'1.1 Nominal NKS'!I66/'4 GDP, Inflator, &amp; Population'!$D25/1000</f>
        <v>2.2702987912216876E-2</v>
      </c>
      <c r="J66" s="12">
        <f>'1.1 Nominal NKS'!J66/'4 GDP, Inflator, &amp; Population'!$D25/1000</f>
        <v>6.2609740640769865E-2</v>
      </c>
      <c r="K66" s="12">
        <f>'1.1 Nominal NKS'!K66/'4 GDP, Inflator, &amp; Population'!$D25/1000</f>
        <v>6.5500584438446197E-2</v>
      </c>
      <c r="L66" s="12">
        <f>'1.1 Nominal NKS'!L66/'4 GDP, Inflator, &amp; Population'!$D25/1000</f>
        <v>5.5506067362985564E-3</v>
      </c>
      <c r="M66" s="12">
        <f>'1.1 Nominal NKS'!M66/'4 GDP, Inflator, &amp; Population'!$D25/1000</f>
        <v>4.0357319563431526E-2</v>
      </c>
      <c r="N66" s="12">
        <f>'1.1 Nominal NKS'!N66/'4 GDP, Inflator, &amp; Population'!$D25/1000</f>
        <v>1.1275671869498884E-3</v>
      </c>
      <c r="O66" s="12">
        <f>'1.1 Nominal NKS'!O66/'4 GDP, Inflator, &amp; Population'!$D25/1000</f>
        <v>3.8093909165590897E-2</v>
      </c>
      <c r="P66" s="12">
        <f>'1.1 Nominal NKS'!P66/'4 GDP, Inflator, &amp; Population'!$D25/1000</f>
        <v>3.6687008567069593E-3</v>
      </c>
      <c r="Q66" s="12">
        <f>'1.1 Nominal NKS'!Q66/'4 GDP, Inflator, &amp; Population'!$D25/1000</f>
        <v>5.7963370496420606E-2</v>
      </c>
      <c r="R66" s="12">
        <f>'1.1 Nominal NKS'!R66/'4 GDP, Inflator, &amp; Population'!$D25/1000</f>
        <v>1.6891214646168291E-2</v>
      </c>
      <c r="S66" s="12">
        <f>'1.1 Nominal NKS'!S66/'4 GDP, Inflator, &amp; Population'!$D25/1000</f>
        <v>2.9545001760356765E-2</v>
      </c>
      <c r="T66" s="12">
        <f>'1.1 Nominal NKS'!T66/'4 GDP, Inflator, &amp; Population'!$D25/1000</f>
        <v>7.6627719751202914E-3</v>
      </c>
      <c r="U66" s="12">
        <f>'1.1 Nominal NKS'!U66/'4 GDP, Inflator, &amp; Population'!$D25/1000</f>
        <v>6.059044713061847E-3</v>
      </c>
      <c r="V66" s="12">
        <f>'1.1 Nominal NKS'!V66/'4 GDP, Inflator, &amp; Population'!$D25/1000</f>
        <v>1.7824161483393969E-2</v>
      </c>
    </row>
    <row r="67" spans="2:22" s="2" customFormat="1" x14ac:dyDescent="0.3">
      <c r="B67" s="9">
        <v>2013</v>
      </c>
      <c r="C67" s="12">
        <f>'1.1 Nominal NKS'!C67/'4 GDP, Inflator, &amp; Population'!$D26/1000</f>
        <v>9.5998841320710473E-2</v>
      </c>
      <c r="D67" s="12">
        <f>'1.1 Nominal NKS'!D67/'4 GDP, Inflator, &amp; Population'!$D26/1000</f>
        <v>8.6012984564736619E-2</v>
      </c>
      <c r="E67" s="12">
        <f>'1.1 Nominal NKS'!E67/'4 GDP, Inflator, &amp; Population'!$D26/1000</f>
        <v>7.2721287053598106E-3</v>
      </c>
      <c r="F67" s="12">
        <f>'1.1 Nominal NKS'!F67/'4 GDP, Inflator, &amp; Population'!$D26/1000</f>
        <v>7.2602476447084672E-3</v>
      </c>
      <c r="G67" s="12">
        <f>'1.1 Nominal NKS'!G67/'4 GDP, Inflator, &amp; Population'!$D26/1000</f>
        <v>0.15103314969843346</v>
      </c>
      <c r="H67" s="12">
        <f>'1.1 Nominal NKS'!H67/'4 GDP, Inflator, &amp; Population'!$D26/1000</f>
        <v>5.8729586323906034E-2</v>
      </c>
      <c r="I67" s="12">
        <f>'1.1 Nominal NKS'!I67/'4 GDP, Inflator, &amp; Population'!$D26/1000</f>
        <v>2.2722261815540098E-2</v>
      </c>
      <c r="J67" s="12">
        <f>'1.1 Nominal NKS'!J67/'4 GDP, Inflator, &amp; Population'!$D26/1000</f>
        <v>6.3150628307638554E-2</v>
      </c>
      <c r="K67" s="12">
        <f>'1.1 Nominal NKS'!K67/'4 GDP, Inflator, &amp; Population'!$D26/1000</f>
        <v>6.5849624578714322E-2</v>
      </c>
      <c r="L67" s="12">
        <f>'1.1 Nominal NKS'!L67/'4 GDP, Inflator, &amp; Population'!$D26/1000</f>
        <v>5.9741136333331798E-3</v>
      </c>
      <c r="M67" s="12">
        <f>'1.1 Nominal NKS'!M67/'4 GDP, Inflator, &amp; Population'!$D26/1000</f>
        <v>4.1024212718804173E-2</v>
      </c>
      <c r="N67" s="12">
        <f>'1.1 Nominal NKS'!N67/'4 GDP, Inflator, &amp; Population'!$D26/1000</f>
        <v>1.1375655780292337E-3</v>
      </c>
      <c r="O67" s="12">
        <f>'1.1 Nominal NKS'!O67/'4 GDP, Inflator, &amp; Population'!$D26/1000</f>
        <v>3.9064518205518442E-2</v>
      </c>
      <c r="P67" s="12">
        <f>'1.1 Nominal NKS'!P67/'4 GDP, Inflator, &amp; Population'!$D26/1000</f>
        <v>3.4765482392212941E-3</v>
      </c>
      <c r="Q67" s="12">
        <f>'1.1 Nominal NKS'!Q67/'4 GDP, Inflator, &amp; Population'!$D26/1000</f>
        <v>5.7542988381021565E-2</v>
      </c>
      <c r="R67" s="12">
        <f>'1.1 Nominal NKS'!R67/'4 GDP, Inflator, &amp; Population'!$D26/1000</f>
        <v>1.8805213137216135E-2</v>
      </c>
      <c r="S67" s="12">
        <f>'1.1 Nominal NKS'!S67/'4 GDP, Inflator, &amp; Population'!$D26/1000</f>
        <v>2.8908574686535873E-2</v>
      </c>
      <c r="T67" s="12">
        <f>'1.1 Nominal NKS'!T67/'4 GDP, Inflator, &amp; Population'!$D26/1000</f>
        <v>8.2200938898059212E-3</v>
      </c>
      <c r="U67" s="12">
        <f>'1.1 Nominal NKS'!U67/'4 GDP, Inflator, &amp; Population'!$D26/1000</f>
        <v>5.9091540261806347E-3</v>
      </c>
      <c r="V67" s="12">
        <f>'1.1 Nominal NKS'!V67/'4 GDP, Inflator, &amp; Population'!$D26/1000</f>
        <v>1.8141625553476266E-2</v>
      </c>
    </row>
    <row r="68" spans="2:22" s="2" customFormat="1" x14ac:dyDescent="0.3">
      <c r="B68" s="9">
        <v>2014</v>
      </c>
      <c r="C68" s="12">
        <f>'1.1 Nominal NKS'!C68/'4 GDP, Inflator, &amp; Population'!$D27/1000</f>
        <v>9.5406859312780035E-2</v>
      </c>
      <c r="D68" s="12">
        <f>'1.1 Nominal NKS'!D68/'4 GDP, Inflator, &amp; Population'!$D27/1000</f>
        <v>8.3299265871396466E-2</v>
      </c>
      <c r="E68" s="12">
        <f>'1.1 Nominal NKS'!E68/'4 GDP, Inflator, &amp; Population'!$D27/1000</f>
        <v>7.1777802597157133E-3</v>
      </c>
      <c r="F68" s="12">
        <f>'1.1 Nominal NKS'!F68/'4 GDP, Inflator, &amp; Population'!$D27/1000</f>
        <v>8.2114668396386474E-3</v>
      </c>
      <c r="G68" s="12">
        <f>'1.1 Nominal NKS'!G68/'4 GDP, Inflator, &amp; Population'!$D27/1000</f>
        <v>0.14584538293447388</v>
      </c>
      <c r="H68" s="12">
        <f>'1.1 Nominal NKS'!H68/'4 GDP, Inflator, &amp; Population'!$D27/1000</f>
        <v>5.7263066329314029E-2</v>
      </c>
      <c r="I68" s="12">
        <f>'1.1 Nominal NKS'!I68/'4 GDP, Inflator, &amp; Population'!$D27/1000</f>
        <v>2.3028222498099167E-2</v>
      </c>
      <c r="J68" s="12">
        <f>'1.1 Nominal NKS'!J68/'4 GDP, Inflator, &amp; Population'!$D27/1000</f>
        <v>6.1990119977834379E-2</v>
      </c>
      <c r="K68" s="12">
        <f>'1.1 Nominal NKS'!K68/'4 GDP, Inflator, &amp; Population'!$D27/1000</f>
        <v>6.4621629516351434E-2</v>
      </c>
      <c r="L68" s="12">
        <f>'1.1 Nominal NKS'!L68/'4 GDP, Inflator, &amp; Population'!$D27/1000</f>
        <v>6.356449721426332E-3</v>
      </c>
      <c r="M68" s="12">
        <f>'1.1 Nominal NKS'!M68/'4 GDP, Inflator, &amp; Population'!$D27/1000</f>
        <v>4.0203820561614825E-2</v>
      </c>
      <c r="N68" s="12">
        <f>'1.1 Nominal NKS'!N68/'4 GDP, Inflator, &amp; Population'!$D27/1000</f>
        <v>1.3393959440361179E-3</v>
      </c>
      <c r="O68" s="12">
        <f>'1.1 Nominal NKS'!O68/'4 GDP, Inflator, &amp; Population'!$D27/1000</f>
        <v>3.7958078636385117E-2</v>
      </c>
      <c r="P68" s="12">
        <f>'1.1 Nominal NKS'!P68/'4 GDP, Inflator, &amp; Population'!$D27/1000</f>
        <v>3.5803696846554663E-3</v>
      </c>
      <c r="Q68" s="12">
        <f>'1.1 Nominal NKS'!Q68/'4 GDP, Inflator, &amp; Population'!$D27/1000</f>
        <v>5.7399049799607374E-2</v>
      </c>
      <c r="R68" s="12">
        <f>'1.1 Nominal NKS'!R68/'4 GDP, Inflator, &amp; Population'!$D27/1000</f>
        <v>1.8369650290171954E-2</v>
      </c>
      <c r="S68" s="12">
        <f>'1.1 Nominal NKS'!S68/'4 GDP, Inflator, &amp; Population'!$D27/1000</f>
        <v>2.7976476955922213E-2</v>
      </c>
      <c r="T68" s="12">
        <f>'1.1 Nominal NKS'!T68/'4 GDP, Inflator, &amp; Population'!$D27/1000</f>
        <v>9.3209933288372071E-3</v>
      </c>
      <c r="U68" s="12">
        <f>'1.1 Nominal NKS'!U68/'4 GDP, Inflator, &amp; Population'!$D27/1000</f>
        <v>5.5187054593565958E-3</v>
      </c>
      <c r="V68" s="12">
        <f>'1.1 Nominal NKS'!V68/'4 GDP, Inflator, &amp; Population'!$D27/1000</f>
        <v>1.7681227528319153E-2</v>
      </c>
    </row>
    <row r="69" spans="2:22" s="2" customFormat="1" x14ac:dyDescent="0.3">
      <c r="B69" s="9">
        <v>2015</v>
      </c>
      <c r="C69" s="12">
        <f>'1.1 Nominal NKS'!C69/'4 GDP, Inflator, &amp; Population'!$D28/1000</f>
        <v>9.8180809329542165E-2</v>
      </c>
      <c r="D69" s="12">
        <f>'1.1 Nominal NKS'!D69/'4 GDP, Inflator, &amp; Population'!$D28/1000</f>
        <v>8.2686879301108504E-2</v>
      </c>
      <c r="E69" s="12">
        <f>'1.1 Nominal NKS'!E69/'4 GDP, Inflator, &amp; Population'!$D28/1000</f>
        <v>6.94186755676433E-3</v>
      </c>
      <c r="F69" s="12">
        <f>'1.1 Nominal NKS'!F69/'4 GDP, Inflator, &amp; Population'!$D28/1000</f>
        <v>9.0183665059545889E-3</v>
      </c>
      <c r="G69" s="12">
        <f>'1.1 Nominal NKS'!G69/'4 GDP, Inflator, &amp; Population'!$D28/1000</f>
        <v>0.14412673027062906</v>
      </c>
      <c r="H69" s="12">
        <f>'1.1 Nominal NKS'!H69/'4 GDP, Inflator, &amp; Population'!$D28/1000</f>
        <v>5.9070367165286193E-2</v>
      </c>
      <c r="I69" s="12">
        <f>'1.1 Nominal NKS'!I69/'4 GDP, Inflator, &amp; Population'!$D28/1000</f>
        <v>2.2858771170725677E-2</v>
      </c>
      <c r="J69" s="12">
        <f>'1.1 Nominal NKS'!J69/'4 GDP, Inflator, &amp; Population'!$D28/1000</f>
        <v>6.3406634524251035E-2</v>
      </c>
      <c r="K69" s="12">
        <f>'1.1 Nominal NKS'!K69/'4 GDP, Inflator, &amp; Population'!$D28/1000</f>
        <v>6.5303078254419583E-2</v>
      </c>
      <c r="L69" s="12">
        <f>'1.1 Nominal NKS'!L69/'4 GDP, Inflator, &amp; Population'!$D28/1000</f>
        <v>6.8824329336135493E-3</v>
      </c>
      <c r="M69" s="12">
        <f>'1.1 Nominal NKS'!M69/'4 GDP, Inflator, &amp; Population'!$D28/1000</f>
        <v>4.0829488605925737E-2</v>
      </c>
      <c r="N69" s="12">
        <f>'1.1 Nominal NKS'!N69/'4 GDP, Inflator, &amp; Population'!$D28/1000</f>
        <v>1.3411711377590966E-3</v>
      </c>
      <c r="O69" s="12">
        <f>'1.1 Nominal NKS'!O69/'4 GDP, Inflator, &amp; Population'!$D28/1000</f>
        <v>3.7756953887996041E-2</v>
      </c>
      <c r="P69" s="12">
        <f>'1.1 Nominal NKS'!P69/'4 GDP, Inflator, &amp; Population'!$D28/1000</f>
        <v>3.697061853545968E-3</v>
      </c>
      <c r="Q69" s="12">
        <f>'1.1 Nominal NKS'!Q69/'4 GDP, Inflator, &amp; Population'!$D28/1000</f>
        <v>6.0068809494375076E-2</v>
      </c>
      <c r="R69" s="12">
        <f>'1.1 Nominal NKS'!R69/'4 GDP, Inflator, &amp; Population'!$D28/1000</f>
        <v>1.8657436024230437E-2</v>
      </c>
      <c r="S69" s="12">
        <f>'1.1 Nominal NKS'!S69/'4 GDP, Inflator, &amp; Population'!$D28/1000</f>
        <v>2.7891296822845843E-2</v>
      </c>
      <c r="T69" s="12">
        <f>'1.1 Nominal NKS'!T69/'4 GDP, Inflator, &amp; Population'!$D28/1000</f>
        <v>9.5202579634895129E-3</v>
      </c>
      <c r="U69" s="12">
        <f>'1.1 Nominal NKS'!U69/'4 GDP, Inflator, &amp; Population'!$D28/1000</f>
        <v>5.4409403716981905E-3</v>
      </c>
      <c r="V69" s="12">
        <f>'1.1 Nominal NKS'!V69/'4 GDP, Inflator, &amp; Population'!$D28/1000</f>
        <v>1.8317464045823545E-2</v>
      </c>
    </row>
    <row r="70" spans="2:22" s="2" customFormat="1" x14ac:dyDescent="0.3">
      <c r="B70" s="9">
        <v>2016</v>
      </c>
      <c r="C70" s="12">
        <f>'1.1 Nominal NKS'!C70/'4 GDP, Inflator, &amp; Population'!$D29/1000</f>
        <v>0.10031170987702671</v>
      </c>
      <c r="D70" s="12">
        <f>'1.1 Nominal NKS'!D70/'4 GDP, Inflator, &amp; Population'!$D29/1000</f>
        <v>8.1754472468081776E-2</v>
      </c>
      <c r="E70" s="12">
        <f>'1.1 Nominal NKS'!E70/'4 GDP, Inflator, &amp; Population'!$D29/1000</f>
        <v>6.9957468473408006E-3</v>
      </c>
      <c r="F70" s="12">
        <f>'1.1 Nominal NKS'!F70/'4 GDP, Inflator, &amp; Population'!$D29/1000</f>
        <v>1.0306794861752957E-2</v>
      </c>
      <c r="G70" s="12">
        <f>'1.1 Nominal NKS'!G70/'4 GDP, Inflator, &amp; Population'!$D29/1000</f>
        <v>0.14190482704248927</v>
      </c>
      <c r="H70" s="12">
        <f>'1.1 Nominal NKS'!H70/'4 GDP, Inflator, &amp; Population'!$D29/1000</f>
        <v>5.9742132059215164E-2</v>
      </c>
      <c r="I70" s="12">
        <f>'1.1 Nominal NKS'!I70/'4 GDP, Inflator, &amp; Population'!$D29/1000</f>
        <v>2.2756920184851568E-2</v>
      </c>
      <c r="J70" s="12">
        <f>'1.1 Nominal NKS'!J70/'4 GDP, Inflator, &amp; Population'!$D29/1000</f>
        <v>6.16718101355056E-2</v>
      </c>
      <c r="K70" s="12">
        <f>'1.1 Nominal NKS'!K70/'4 GDP, Inflator, &amp; Population'!$D29/1000</f>
        <v>6.6050238897156735E-2</v>
      </c>
      <c r="L70" s="12">
        <f>'1.1 Nominal NKS'!L70/'4 GDP, Inflator, &amp; Population'!$D29/1000</f>
        <v>6.9460170752721866E-3</v>
      </c>
      <c r="M70" s="12">
        <f>'1.1 Nominal NKS'!M70/'4 GDP, Inflator, &amp; Population'!$D29/1000</f>
        <v>4.1182321610401813E-2</v>
      </c>
      <c r="N70" s="12">
        <f>'1.1 Nominal NKS'!N70/'4 GDP, Inflator, &amp; Population'!$D29/1000</f>
        <v>1.339719589566852E-3</v>
      </c>
      <c r="O70" s="12">
        <f>'1.1 Nominal NKS'!O70/'4 GDP, Inflator, &amp; Population'!$D29/1000</f>
        <v>3.7369566068771051E-2</v>
      </c>
      <c r="P70" s="12">
        <f>'1.1 Nominal NKS'!P70/'4 GDP, Inflator, &amp; Population'!$D29/1000</f>
        <v>3.8336140048562698E-3</v>
      </c>
      <c r="Q70" s="12">
        <f>'1.1 Nominal NKS'!Q70/'4 GDP, Inflator, &amp; Population'!$D29/1000</f>
        <v>6.1303203571708306E-2</v>
      </c>
      <c r="R70" s="12">
        <f>'1.1 Nominal NKS'!R70/'4 GDP, Inflator, &amp; Population'!$D29/1000</f>
        <v>1.9222965457820942E-2</v>
      </c>
      <c r="S70" s="12">
        <f>'1.1 Nominal NKS'!S70/'4 GDP, Inflator, &amp; Population'!$D29/1000</f>
        <v>2.7253285814991778E-2</v>
      </c>
      <c r="T70" s="12">
        <f>'1.1 Nominal NKS'!T70/'4 GDP, Inflator, &amp; Population'!$D29/1000</f>
        <v>9.2651249314639299E-3</v>
      </c>
      <c r="U70" s="12">
        <f>'1.1 Nominal NKS'!U70/'4 GDP, Inflator, &amp; Population'!$D29/1000</f>
        <v>5.2878319103939848E-3</v>
      </c>
      <c r="V70" s="12">
        <f>'1.1 Nominal NKS'!V70/'4 GDP, Inflator, &amp; Population'!$D29/1000</f>
        <v>1.8466906869272343E-2</v>
      </c>
    </row>
    <row r="71" spans="2:22" s="2" customFormat="1" x14ac:dyDescent="0.3">
      <c r="B71" s="9">
        <v>2017</v>
      </c>
      <c r="C71" s="12">
        <f>'1.1 Nominal NKS'!C71/'4 GDP, Inflator, &amp; Population'!$D30/1000</f>
        <v>0.10090773433208858</v>
      </c>
      <c r="D71" s="12">
        <f>'1.1 Nominal NKS'!D71/'4 GDP, Inflator, &amp; Population'!$D30/1000</f>
        <v>8.0719100088103776E-2</v>
      </c>
      <c r="E71" s="12">
        <f>'1.1 Nominal NKS'!E71/'4 GDP, Inflator, &amp; Population'!$D30/1000</f>
        <v>6.2640496035329986E-3</v>
      </c>
      <c r="F71" s="12">
        <f>'1.1 Nominal NKS'!F71/'4 GDP, Inflator, &amp; Population'!$D30/1000</f>
        <v>1.0273711528324075E-2</v>
      </c>
      <c r="G71" s="12">
        <f>'1.1 Nominal NKS'!G71/'4 GDP, Inflator, &amp; Population'!$D30/1000</f>
        <v>0.13774843389099206</v>
      </c>
      <c r="H71" s="12">
        <f>'1.1 Nominal NKS'!H71/'4 GDP, Inflator, &amp; Population'!$D30/1000</f>
        <v>5.9747451810182442E-2</v>
      </c>
      <c r="I71" s="12">
        <f>'1.1 Nominal NKS'!I71/'4 GDP, Inflator, &amp; Population'!$D30/1000</f>
        <v>2.2270788252338067E-2</v>
      </c>
      <c r="J71" s="12">
        <f>'1.1 Nominal NKS'!J71/'4 GDP, Inflator, &amp; Population'!$D30/1000</f>
        <v>5.9768003214497684E-2</v>
      </c>
      <c r="K71" s="12">
        <f>'1.1 Nominal NKS'!K71/'4 GDP, Inflator, &amp; Population'!$D30/1000</f>
        <v>6.70599142554862E-2</v>
      </c>
      <c r="L71" s="12">
        <f>'1.1 Nominal NKS'!L71/'4 GDP, Inflator, &amp; Population'!$D30/1000</f>
        <v>6.9962841586457816E-3</v>
      </c>
      <c r="M71" s="12">
        <f>'1.1 Nominal NKS'!M71/'4 GDP, Inflator, &amp; Population'!$D30/1000</f>
        <v>4.0767162726572326E-2</v>
      </c>
      <c r="N71" s="12">
        <f>'1.1 Nominal NKS'!N71/'4 GDP, Inflator, &amp; Population'!$D30/1000</f>
        <v>1.2631095841427944E-3</v>
      </c>
      <c r="O71" s="12">
        <f>'1.1 Nominal NKS'!O71/'4 GDP, Inflator, &amp; Population'!$D30/1000</f>
        <v>3.6871740805320144E-2</v>
      </c>
      <c r="P71" s="12">
        <f>'1.1 Nominal NKS'!P71/'4 GDP, Inflator, &amp; Population'!$D30/1000</f>
        <v>4.0561283734715471E-3</v>
      </c>
      <c r="Q71" s="12">
        <f>'1.1 Nominal NKS'!Q71/'4 GDP, Inflator, &amp; Population'!$D30/1000</f>
        <v>6.0879998230551735E-2</v>
      </c>
      <c r="R71" s="12">
        <f>'1.1 Nominal NKS'!R71/'4 GDP, Inflator, &amp; Population'!$D30/1000</f>
        <v>1.8873915752144532E-2</v>
      </c>
      <c r="S71" s="12">
        <f>'1.1 Nominal NKS'!S71/'4 GDP, Inflator, &amp; Population'!$D30/1000</f>
        <v>2.6964006473231567E-2</v>
      </c>
      <c r="T71" s="12">
        <f>'1.1 Nominal NKS'!T71/'4 GDP, Inflator, &amp; Population'!$D30/1000</f>
        <v>9.8902536577813328E-3</v>
      </c>
      <c r="U71" s="12">
        <f>'1.1 Nominal NKS'!U71/'4 GDP, Inflator, &amp; Population'!$D30/1000</f>
        <v>5.2495991093777072E-3</v>
      </c>
      <c r="V71" s="12">
        <f>'1.1 Nominal NKS'!V71/'4 GDP, Inflator, &amp; Population'!$D30/1000</f>
        <v>1.9027267935017012E-2</v>
      </c>
    </row>
    <row r="72" spans="2:22" s="2" customFormat="1" x14ac:dyDescent="0.3">
      <c r="B72" s="9">
        <v>2018</v>
      </c>
      <c r="C72" s="12">
        <f>'1.1 Nominal NKS'!C72/'4 GDP, Inflator, &amp; Population'!$D31/1000</f>
        <v>0.1018060293970947</v>
      </c>
      <c r="D72" s="12">
        <f>'1.1 Nominal NKS'!D72/'4 GDP, Inflator, &amp; Population'!$D31/1000</f>
        <v>7.9219288016538866E-2</v>
      </c>
      <c r="E72" s="12">
        <f>'1.1 Nominal NKS'!E72/'4 GDP, Inflator, &amp; Population'!$D31/1000</f>
        <v>7.3379702726781761E-3</v>
      </c>
      <c r="F72" s="12">
        <f>'1.1 Nominal NKS'!F72/'4 GDP, Inflator, &amp; Population'!$D31/1000</f>
        <v>8.6142362293565033E-3</v>
      </c>
      <c r="G72" s="12">
        <f>'1.1 Nominal NKS'!G72/'4 GDP, Inflator, &amp; Population'!$D31/1000</f>
        <v>0.13196223886881722</v>
      </c>
      <c r="H72" s="12">
        <f>'1.1 Nominal NKS'!H72/'4 GDP, Inflator, &amp; Population'!$D31/1000</f>
        <v>5.9053383280187402E-2</v>
      </c>
      <c r="I72" s="12">
        <f>'1.1 Nominal NKS'!I72/'4 GDP, Inflator, &amp; Population'!$D31/1000</f>
        <v>2.2677030982872905E-2</v>
      </c>
      <c r="J72" s="12">
        <f>'1.1 Nominal NKS'!J72/'4 GDP, Inflator, &amp; Population'!$D31/1000</f>
        <v>5.8350336590886419E-2</v>
      </c>
      <c r="K72" s="12">
        <f>'1.1 Nominal NKS'!K72/'4 GDP, Inflator, &amp; Population'!$D31/1000</f>
        <v>6.6691901523516645E-2</v>
      </c>
      <c r="L72" s="12">
        <f>'1.1 Nominal NKS'!L72/'4 GDP, Inflator, &amp; Population'!$D31/1000</f>
        <v>7.023057421682851E-3</v>
      </c>
      <c r="M72" s="12">
        <f>'1.1 Nominal NKS'!M72/'4 GDP, Inflator, &amp; Population'!$D31/1000</f>
        <v>4.177456150308384E-2</v>
      </c>
      <c r="N72" s="12">
        <f>'1.1 Nominal NKS'!N72/'4 GDP, Inflator, &amp; Population'!$D31/1000</f>
        <v>1.1362118131877581E-3</v>
      </c>
      <c r="O72" s="12">
        <f>'1.1 Nominal NKS'!O72/'4 GDP, Inflator, &amp; Population'!$D31/1000</f>
        <v>3.5670722268660415E-2</v>
      </c>
      <c r="P72" s="12">
        <f>'1.1 Nominal NKS'!P72/'4 GDP, Inflator, &amp; Population'!$D31/1000</f>
        <v>3.7020216092381042E-3</v>
      </c>
      <c r="Q72" s="12">
        <f>'1.1 Nominal NKS'!Q72/'4 GDP, Inflator, &amp; Population'!$D31/1000</f>
        <v>6.0835842715567801E-2</v>
      </c>
      <c r="R72" s="12">
        <f>'1.1 Nominal NKS'!R72/'4 GDP, Inflator, &amp; Population'!$D31/1000</f>
        <v>1.8940490318497191E-2</v>
      </c>
      <c r="S72" s="12">
        <f>'1.1 Nominal NKS'!S72/'4 GDP, Inflator, &amp; Population'!$D31/1000</f>
        <v>2.5906053820143167E-2</v>
      </c>
      <c r="T72" s="12">
        <f>'1.1 Nominal NKS'!T72/'4 GDP, Inflator, &amp; Population'!$D31/1000</f>
        <v>9.7409574522976591E-3</v>
      </c>
      <c r="U72" s="12">
        <f>'1.1 Nominal NKS'!U72/'4 GDP, Inflator, &amp; Population'!$D31/1000</f>
        <v>4.9776787096374722E-3</v>
      </c>
      <c r="V72" s="12">
        <f>'1.1 Nominal NKS'!V72/'4 GDP, Inflator, &amp; Population'!$D31/1000</f>
        <v>1.9224929396750703E-2</v>
      </c>
    </row>
    <row r="73" spans="2:22" s="2" customFormat="1" x14ac:dyDescent="0.3">
      <c r="B73" s="9">
        <v>2019</v>
      </c>
      <c r="C73" s="12">
        <f>'1.1 Nominal NKS'!C73/'4 GDP, Inflator, &amp; Population'!$D32/1000</f>
        <v>0.10319476147091575</v>
      </c>
      <c r="D73" s="12">
        <f>'1.1 Nominal NKS'!D73/'4 GDP, Inflator, &amp; Population'!$D32/1000</f>
        <v>7.9392527209851377E-2</v>
      </c>
      <c r="E73" s="12">
        <f>'1.1 Nominal NKS'!E73/'4 GDP, Inflator, &amp; Population'!$D32/1000</f>
        <v>8.1857584633822176E-3</v>
      </c>
      <c r="F73" s="12">
        <f>'1.1 Nominal NKS'!F73/'4 GDP, Inflator, &amp; Population'!$D32/1000</f>
        <v>9.307761134568349E-3</v>
      </c>
      <c r="G73" s="12">
        <f>'1.1 Nominal NKS'!G73/'4 GDP, Inflator, &amp; Population'!$D32/1000</f>
        <v>0.13262037577421243</v>
      </c>
      <c r="H73" s="12">
        <f>'1.1 Nominal NKS'!H73/'4 GDP, Inflator, &amp; Population'!$D32/1000</f>
        <v>5.9819721060245371E-2</v>
      </c>
      <c r="I73" s="12">
        <f>'1.1 Nominal NKS'!I73/'4 GDP, Inflator, &amp; Population'!$D32/1000</f>
        <v>2.4614281375824131E-2</v>
      </c>
      <c r="J73" s="12">
        <f>'1.1 Nominal NKS'!J73/'4 GDP, Inflator, &amp; Population'!$D32/1000</f>
        <v>5.8181862711482506E-2</v>
      </c>
      <c r="K73" s="12">
        <f>'1.1 Nominal NKS'!K73/'4 GDP, Inflator, &amp; Population'!$D32/1000</f>
        <v>6.70961365766366E-2</v>
      </c>
      <c r="L73" s="12">
        <f>'1.1 Nominal NKS'!L73/'4 GDP, Inflator, &amp; Population'!$D32/1000</f>
        <v>7.0479670575480605E-3</v>
      </c>
      <c r="M73" s="12">
        <f>'1.1 Nominal NKS'!M73/'4 GDP, Inflator, &amp; Population'!$D32/1000</f>
        <v>4.3272274851337715E-2</v>
      </c>
      <c r="N73" s="12">
        <f>'1.1 Nominal NKS'!N73/'4 GDP, Inflator, &amp; Population'!$D32/1000</f>
        <v>1.1209707704314717E-3</v>
      </c>
      <c r="O73" s="12">
        <f>'1.1 Nominal NKS'!O73/'4 GDP, Inflator, &amp; Population'!$D32/1000</f>
        <v>3.5179002125846175E-2</v>
      </c>
      <c r="P73" s="12">
        <f>'1.1 Nominal NKS'!P73/'4 GDP, Inflator, &amp; Population'!$D32/1000</f>
        <v>3.9234858652455176E-3</v>
      </c>
      <c r="Q73" s="12">
        <f>'1.1 Nominal NKS'!Q73/'4 GDP, Inflator, &amp; Population'!$D32/1000</f>
        <v>6.53665762120752E-2</v>
      </c>
      <c r="R73" s="12">
        <f>'1.1 Nominal NKS'!R73/'4 GDP, Inflator, &amp; Population'!$D32/1000</f>
        <v>1.9317048241360279E-2</v>
      </c>
      <c r="S73" s="12">
        <f>'1.1 Nominal NKS'!S73/'4 GDP, Inflator, &amp; Population'!$D32/1000</f>
        <v>2.4619483331210751E-2</v>
      </c>
      <c r="T73" s="12">
        <f>'1.1 Nominal NKS'!T73/'4 GDP, Inflator, &amp; Population'!$D32/1000</f>
        <v>1.1646531539915947E-2</v>
      </c>
      <c r="U73" s="12">
        <f>'1.1 Nominal NKS'!U73/'4 GDP, Inflator, &amp; Population'!$D32/1000</f>
        <v>4.8240870454003678E-3</v>
      </c>
      <c r="V73" s="12">
        <f>'1.1 Nominal NKS'!V73/'4 GDP, Inflator, &amp; Population'!$D32/1000</f>
        <v>2.0597881991045973E-2</v>
      </c>
    </row>
    <row r="74" spans="2:22" s="2" customFormat="1" x14ac:dyDescent="0.3">
      <c r="B74" s="9">
        <v>2020</v>
      </c>
      <c r="C74" s="12">
        <f>'1.1 Nominal NKS'!C74/'4 GDP, Inflator, &amp; Population'!$D33/1000</f>
        <v>0.10287827990366273</v>
      </c>
      <c r="D74" s="12">
        <f>'1.1 Nominal NKS'!D74/'4 GDP, Inflator, &amp; Population'!$D33/1000</f>
        <v>7.9117657606964972E-2</v>
      </c>
      <c r="E74" s="12">
        <f>'1.1 Nominal NKS'!E74/'4 GDP, Inflator, &amp; Population'!$D33/1000</f>
        <v>8.8831153171926146E-3</v>
      </c>
      <c r="F74" s="12">
        <f>'1.1 Nominal NKS'!F74/'4 GDP, Inflator, &amp; Population'!$D33/1000</f>
        <v>9.1416646312997181E-3</v>
      </c>
      <c r="G74" s="12">
        <f>'1.1 Nominal NKS'!G74/'4 GDP, Inflator, &amp; Population'!$D33/1000</f>
        <v>0.13004496375911589</v>
      </c>
      <c r="H74" s="12">
        <f>'1.1 Nominal NKS'!H74/'4 GDP, Inflator, &amp; Population'!$D33/1000</f>
        <v>5.9955408459500321E-2</v>
      </c>
      <c r="I74" s="12">
        <f>'1.1 Nominal NKS'!I74/'4 GDP, Inflator, &amp; Population'!$D33/1000</f>
        <v>2.4697486759809182E-2</v>
      </c>
      <c r="J74" s="12">
        <f>'1.1 Nominal NKS'!J74/'4 GDP, Inflator, &amp; Population'!$D33/1000</f>
        <v>5.7090898972629214E-2</v>
      </c>
      <c r="K74" s="12">
        <f>'1.1 Nominal NKS'!K74/'4 GDP, Inflator, &amp; Population'!$D33/1000</f>
        <v>6.7212699453078867E-2</v>
      </c>
      <c r="L74" s="12">
        <f>'1.1 Nominal NKS'!L74/'4 GDP, Inflator, &amp; Population'!$D33/1000</f>
        <v>6.9833450302522514E-3</v>
      </c>
      <c r="M74" s="12">
        <f>'1.1 Nominal NKS'!M74/'4 GDP, Inflator, &amp; Population'!$D33/1000</f>
        <v>4.4311655387126794E-2</v>
      </c>
      <c r="N74" s="12">
        <f>'1.1 Nominal NKS'!N74/'4 GDP, Inflator, &amp; Population'!$D33/1000</f>
        <v>1.1068026600957808E-3</v>
      </c>
      <c r="O74" s="12">
        <f>'1.1 Nominal NKS'!O74/'4 GDP, Inflator, &amp; Population'!$D33/1000</f>
        <v>3.466299579220089E-2</v>
      </c>
      <c r="P74" s="12">
        <f>'1.1 Nominal NKS'!P74/'4 GDP, Inflator, &amp; Population'!$D33/1000</f>
        <v>4.0753879306346949E-3</v>
      </c>
      <c r="Q74" s="12">
        <f>'1.1 Nominal NKS'!Q74/'4 GDP, Inflator, &amp; Population'!$D33/1000</f>
        <v>6.4555933429588153E-2</v>
      </c>
      <c r="R74" s="12">
        <f>'1.1 Nominal NKS'!R74/'4 GDP, Inflator, &amp; Population'!$D33/1000</f>
        <v>1.947468982553556E-2</v>
      </c>
      <c r="S74" s="12">
        <f>'1.1 Nominal NKS'!S74/'4 GDP, Inflator, &amp; Population'!$D33/1000</f>
        <v>2.3189762155778226E-2</v>
      </c>
      <c r="T74" s="12">
        <f>'1.1 Nominal NKS'!T74/'4 GDP, Inflator, &amp; Population'!$D33/1000</f>
        <v>1.141223137020903E-2</v>
      </c>
      <c r="U74" s="12">
        <f>'1.1 Nominal NKS'!U74/'4 GDP, Inflator, &amp; Population'!$D33/1000</f>
        <v>4.7382353213973232E-3</v>
      </c>
      <c r="V74" s="12">
        <f>'1.1 Nominal NKS'!V74/'4 GDP, Inflator, &amp; Population'!$D33/1000</f>
        <v>2.1355433811412687E-2</v>
      </c>
    </row>
    <row r="75" spans="2:22" s="2" customFormat="1" x14ac:dyDescent="0.3">
      <c r="B75" s="9">
        <v>2021</v>
      </c>
      <c r="C75" s="12">
        <f>'1.1 Nominal NKS'!C75/'4 GDP, Inflator, &amp; Population'!$D34/1000</f>
        <v>0.10781967083085464</v>
      </c>
      <c r="D75" s="12">
        <f>'1.1 Nominal NKS'!D75/'4 GDP, Inflator, &amp; Population'!$D34/1000</f>
        <v>8.3701566527860413E-2</v>
      </c>
      <c r="E75" s="12">
        <f>'1.1 Nominal NKS'!E75/'4 GDP, Inflator, &amp; Population'!$D34/1000</f>
        <v>1.1327058069830229E-2</v>
      </c>
      <c r="F75" s="12">
        <f>'1.1 Nominal NKS'!F75/'4 GDP, Inflator, &amp; Population'!$D34/1000</f>
        <v>9.5706584908250587E-3</v>
      </c>
      <c r="G75" s="12">
        <f>'1.1 Nominal NKS'!G75/'4 GDP, Inflator, &amp; Population'!$D34/1000</f>
        <v>0.13476516432647961</v>
      </c>
      <c r="H75" s="12">
        <f>'1.1 Nominal NKS'!H75/'4 GDP, Inflator, &amp; Population'!$D34/1000</f>
        <v>6.4592803428972376E-2</v>
      </c>
      <c r="I75" s="12">
        <f>'1.1 Nominal NKS'!I75/'4 GDP, Inflator, &amp; Population'!$D34/1000</f>
        <v>2.7000872496529844E-2</v>
      </c>
      <c r="J75" s="12">
        <f>'1.1 Nominal NKS'!J75/'4 GDP, Inflator, &amp; Population'!$D34/1000</f>
        <v>5.9302143107735017E-2</v>
      </c>
      <c r="K75" s="12">
        <f>'1.1 Nominal NKS'!K75/'4 GDP, Inflator, &amp; Population'!$D34/1000</f>
        <v>7.1464662365197773E-2</v>
      </c>
      <c r="L75" s="12">
        <f>'1.1 Nominal NKS'!L75/'4 GDP, Inflator, &amp; Population'!$D34/1000</f>
        <v>7.3758080507634344E-3</v>
      </c>
      <c r="M75" s="12">
        <f>'1.1 Nominal NKS'!M75/'4 GDP, Inflator, &amp; Population'!$D34/1000</f>
        <v>4.6451144770359526E-2</v>
      </c>
      <c r="N75" s="12">
        <f>'1.1 Nominal NKS'!N75/'4 GDP, Inflator, &amp; Population'!$D34/1000</f>
        <v>1.1840754129867751E-3</v>
      </c>
      <c r="O75" s="12">
        <f>'1.1 Nominal NKS'!O75/'4 GDP, Inflator, &amp; Population'!$D34/1000</f>
        <v>3.6101792278710784E-2</v>
      </c>
      <c r="P75" s="12">
        <f>'1.1 Nominal NKS'!P75/'4 GDP, Inflator, &amp; Population'!$D34/1000</f>
        <v>4.6479873091413845E-3</v>
      </c>
      <c r="Q75" s="12">
        <f>'1.1 Nominal NKS'!Q75/'4 GDP, Inflator, &amp; Population'!$D34/1000</f>
        <v>6.9180176634786983E-2</v>
      </c>
      <c r="R75" s="12">
        <f>'1.1 Nominal NKS'!R75/'4 GDP, Inflator, &amp; Population'!$D34/1000</f>
        <v>2.0590872343995485E-2</v>
      </c>
      <c r="S75" s="12">
        <f>'1.1 Nominal NKS'!S75/'4 GDP, Inflator, &amp; Population'!$D34/1000</f>
        <v>2.3226568434539883E-2</v>
      </c>
      <c r="T75" s="12">
        <f>'1.1 Nominal NKS'!T75/'4 GDP, Inflator, &amp; Population'!$D34/1000</f>
        <v>1.2546667886941533E-2</v>
      </c>
      <c r="U75" s="12">
        <f>'1.1 Nominal NKS'!U75/'4 GDP, Inflator, &amp; Population'!$D34/1000</f>
        <v>4.90023032688113E-3</v>
      </c>
      <c r="V75" s="12">
        <f>'1.1 Nominal NKS'!V75/'4 GDP, Inflator, &amp; Population'!$D34/1000</f>
        <v>2.3195866318888328E-2</v>
      </c>
    </row>
    <row r="76" spans="2:22" s="2" customFormat="1" x14ac:dyDescent="0.3">
      <c r="B76" s="9">
        <v>2022</v>
      </c>
      <c r="C76" s="12">
        <f>'1.1 Nominal NKS'!C76/'4 GDP, Inflator, &amp; Population'!$D35/1000</f>
        <v>0.10339265262289682</v>
      </c>
      <c r="D76" s="12">
        <f>'1.1 Nominal NKS'!D76/'4 GDP, Inflator, &amp; Population'!$D35/1000</f>
        <v>8.2552437178071342E-2</v>
      </c>
      <c r="E76" s="12">
        <f>'1.1 Nominal NKS'!E76/'4 GDP, Inflator, &amp; Population'!$D35/1000</f>
        <v>1.2885648728615359E-2</v>
      </c>
      <c r="F76" s="12">
        <f>'1.1 Nominal NKS'!F76/'4 GDP, Inflator, &amp; Population'!$D35/1000</f>
        <v>9.1983869315995902E-3</v>
      </c>
      <c r="G76" s="12">
        <f>'1.1 Nominal NKS'!G76/'4 GDP, Inflator, &amp; Population'!$D35/1000</f>
        <v>0.1287481792409054</v>
      </c>
      <c r="H76" s="12">
        <f>'1.1 Nominal NKS'!H76/'4 GDP, Inflator, &amp; Population'!$D35/1000</f>
        <v>6.4883686365032847E-2</v>
      </c>
      <c r="I76" s="12">
        <f>'1.1 Nominal NKS'!I76/'4 GDP, Inflator, &amp; Population'!$D35/1000</f>
        <v>2.7228948876138599E-2</v>
      </c>
      <c r="J76" s="12">
        <f>'1.1 Nominal NKS'!J76/'4 GDP, Inflator, &amp; Population'!$D35/1000</f>
        <v>5.7273626553076537E-2</v>
      </c>
      <c r="K76" s="12">
        <f>'1.1 Nominal NKS'!K76/'4 GDP, Inflator, &amp; Population'!$D35/1000</f>
        <v>6.9315074218306724E-2</v>
      </c>
      <c r="L76" s="12">
        <f>'1.1 Nominal NKS'!L76/'4 GDP, Inflator, &amp; Population'!$D35/1000</f>
        <v>7.1626962709556352E-3</v>
      </c>
      <c r="M76" s="12">
        <f>'1.1 Nominal NKS'!M76/'4 GDP, Inflator, &amp; Population'!$D35/1000</f>
        <v>4.4498252140194136E-2</v>
      </c>
      <c r="N76" s="12">
        <f>'1.1 Nominal NKS'!N76/'4 GDP, Inflator, &amp; Population'!$D35/1000</f>
        <v>1.2015532841220154E-3</v>
      </c>
      <c r="O76" s="12">
        <f>'1.1 Nominal NKS'!O76/'4 GDP, Inflator, &amp; Population'!$D35/1000</f>
        <v>3.4224235328633626E-2</v>
      </c>
      <c r="P76" s="12">
        <f>'1.1 Nominal NKS'!P76/'4 GDP, Inflator, &amp; Population'!$D35/1000</f>
        <v>4.8540516303670917E-3</v>
      </c>
      <c r="Q76" s="12">
        <f>'1.1 Nominal NKS'!Q76/'4 GDP, Inflator, &amp; Population'!$D35/1000</f>
        <v>6.8391069446635616E-2</v>
      </c>
      <c r="R76" s="12">
        <f>'1.1 Nominal NKS'!R76/'4 GDP, Inflator, &amp; Population'!$D35/1000</f>
        <v>1.9430873044209922E-2</v>
      </c>
      <c r="S76" s="12">
        <f>'1.1 Nominal NKS'!S76/'4 GDP, Inflator, &amp; Population'!$D35/1000</f>
        <v>2.0765670538805812E-2</v>
      </c>
      <c r="T76" s="12">
        <f>'1.1 Nominal NKS'!T76/'4 GDP, Inflator, &amp; Population'!$D35/1000</f>
        <v>1.1916160852922372E-2</v>
      </c>
      <c r="U76" s="12">
        <f>'1.1 Nominal NKS'!U76/'4 GDP, Inflator, &amp; Population'!$D35/1000</f>
        <v>4.5980697427892127E-3</v>
      </c>
      <c r="V76" s="12">
        <f>'1.1 Nominal NKS'!V76/'4 GDP, Inflator, &amp; Population'!$D35/1000</f>
        <v>2.2017971264797299E-2</v>
      </c>
    </row>
    <row r="77" spans="2:22" ht="14.5" x14ac:dyDescent="0.35">
      <c r="E77"/>
      <c r="F77"/>
      <c r="G77"/>
      <c r="H77"/>
      <c r="I77"/>
      <c r="J77"/>
      <c r="K77"/>
      <c r="L77"/>
      <c r="M77"/>
      <c r="N77"/>
      <c r="O77"/>
      <c r="P77"/>
    </row>
    <row r="78" spans="2:22" ht="14.5" x14ac:dyDescent="0.35">
      <c r="B78" s="62" t="s">
        <v>117</v>
      </c>
      <c r="C78" s="63"/>
      <c r="D78" s="64"/>
      <c r="E78"/>
      <c r="F78"/>
      <c r="G78"/>
      <c r="H78"/>
      <c r="I78"/>
      <c r="J78"/>
      <c r="K78"/>
      <c r="L78"/>
      <c r="M78"/>
      <c r="N78"/>
      <c r="O78"/>
      <c r="P78"/>
    </row>
    <row r="79" spans="2:22" ht="14.5" x14ac:dyDescent="0.35">
      <c r="B79" s="62" t="s">
        <v>124</v>
      </c>
      <c r="C79" s="63"/>
      <c r="D79" s="64"/>
      <c r="E79"/>
      <c r="F79"/>
      <c r="G79"/>
      <c r="H79"/>
      <c r="I79"/>
      <c r="J79"/>
      <c r="K79"/>
      <c r="L79"/>
      <c r="M79"/>
      <c r="N79"/>
      <c r="O79"/>
      <c r="P79"/>
    </row>
    <row r="80" spans="2:22" ht="14.5" x14ac:dyDescent="0.35">
      <c r="B80" s="25" t="s">
        <v>100</v>
      </c>
      <c r="C80" s="25" t="s">
        <v>53</v>
      </c>
      <c r="D80" s="25" t="s">
        <v>72</v>
      </c>
      <c r="E80"/>
      <c r="F80"/>
      <c r="G80"/>
      <c r="H80"/>
      <c r="I80"/>
      <c r="J80"/>
      <c r="K80"/>
      <c r="L80"/>
      <c r="M80"/>
      <c r="N80"/>
      <c r="O80"/>
      <c r="P80"/>
    </row>
    <row r="81" spans="2:16" ht="14.5" x14ac:dyDescent="0.35">
      <c r="B81" s="9">
        <v>1990</v>
      </c>
      <c r="C81" s="12">
        <f>'1.1 Nominal NKS'!C81/'4 GDP, Inflator, &amp; Population'!$D3/1000</f>
        <v>0.42297108809390027</v>
      </c>
      <c r="D81" s="12">
        <f>'1.1 Nominal NKS'!D81/'4 GDP, Inflator, &amp; Population'!$D3/1000</f>
        <v>0.34299959575270844</v>
      </c>
      <c r="E81"/>
      <c r="F81"/>
      <c r="G81"/>
      <c r="H81"/>
      <c r="I81"/>
      <c r="J81"/>
      <c r="K81"/>
      <c r="L81"/>
      <c r="M81"/>
      <c r="N81"/>
      <c r="O81"/>
      <c r="P81"/>
    </row>
    <row r="82" spans="2:16" ht="14.5" x14ac:dyDescent="0.35">
      <c r="B82" s="9">
        <v>1991</v>
      </c>
      <c r="C82" s="12">
        <f>'1.1 Nominal NKS'!C82/'4 GDP, Inflator, &amp; Population'!$D4/1000</f>
        <v>0.43114344209242572</v>
      </c>
      <c r="D82" s="12">
        <f>'1.1 Nominal NKS'!D82/'4 GDP, Inflator, &amp; Population'!$D4/1000</f>
        <v>0.34910705794264846</v>
      </c>
      <c r="E82"/>
      <c r="F82"/>
      <c r="G82"/>
      <c r="H82"/>
      <c r="I82"/>
      <c r="J82"/>
      <c r="K82"/>
      <c r="L82"/>
      <c r="M82"/>
      <c r="N82"/>
      <c r="O82"/>
      <c r="P82"/>
    </row>
    <row r="83" spans="2:16" ht="14.5" x14ac:dyDescent="0.35">
      <c r="B83" s="9">
        <v>1992</v>
      </c>
      <c r="C83" s="12">
        <f>'1.1 Nominal NKS'!C83/'4 GDP, Inflator, &amp; Population'!$D5/1000</f>
        <v>0.4369552433797908</v>
      </c>
      <c r="D83" s="12">
        <f>'1.1 Nominal NKS'!D83/'4 GDP, Inflator, &amp; Population'!$D5/1000</f>
        <v>0.35417615543591296</v>
      </c>
      <c r="E83"/>
      <c r="F83"/>
      <c r="G83"/>
      <c r="H83"/>
      <c r="I83"/>
      <c r="J83"/>
      <c r="K83"/>
      <c r="L83"/>
      <c r="M83"/>
      <c r="N83"/>
      <c r="O83"/>
      <c r="P83"/>
    </row>
    <row r="84" spans="2:16" ht="14.5" x14ac:dyDescent="0.35">
      <c r="B84" s="9">
        <v>1993</v>
      </c>
      <c r="C84" s="12">
        <f>'1.1 Nominal NKS'!C84/'4 GDP, Inflator, &amp; Population'!$D6/1000</f>
        <v>0.41876111416137501</v>
      </c>
      <c r="D84" s="12">
        <f>'1.1 Nominal NKS'!D84/'4 GDP, Inflator, &amp; Population'!$D6/1000</f>
        <v>0.34511146996872405</v>
      </c>
      <c r="E84"/>
      <c r="F84"/>
      <c r="G84"/>
      <c r="H84"/>
      <c r="I84"/>
      <c r="J84"/>
      <c r="K84"/>
      <c r="L84"/>
      <c r="M84"/>
      <c r="N84"/>
      <c r="O84"/>
      <c r="P84"/>
    </row>
    <row r="85" spans="2:16" ht="14.5" x14ac:dyDescent="0.35">
      <c r="B85" s="9">
        <v>1994</v>
      </c>
      <c r="C85" s="12">
        <f>'1.1 Nominal NKS'!C85/'4 GDP, Inflator, &amp; Population'!$D7/1000</f>
        <v>0.38219592180105305</v>
      </c>
      <c r="D85" s="12">
        <f>'1.1 Nominal NKS'!D85/'4 GDP, Inflator, &amp; Population'!$D7/1000</f>
        <v>0.33029868164351167</v>
      </c>
      <c r="E85"/>
      <c r="F85"/>
      <c r="G85"/>
      <c r="H85"/>
      <c r="I85"/>
      <c r="J85"/>
      <c r="K85"/>
      <c r="L85"/>
      <c r="M85"/>
      <c r="N85"/>
      <c r="O85"/>
      <c r="P85"/>
    </row>
    <row r="86" spans="2:16" ht="14.5" x14ac:dyDescent="0.35">
      <c r="B86" s="9">
        <v>1995</v>
      </c>
      <c r="C86" s="12">
        <f>'1.1 Nominal NKS'!C86/'4 GDP, Inflator, &amp; Population'!$D8/1000</f>
        <v>0.36234137601878824</v>
      </c>
      <c r="D86" s="12">
        <f>'1.1 Nominal NKS'!D86/'4 GDP, Inflator, &amp; Population'!$D8/1000</f>
        <v>0.32155892935982344</v>
      </c>
      <c r="E86"/>
      <c r="F86"/>
      <c r="G86"/>
      <c r="H86"/>
      <c r="I86"/>
      <c r="J86"/>
      <c r="K86"/>
      <c r="L86"/>
      <c r="M86"/>
      <c r="N86"/>
      <c r="O86"/>
      <c r="P86"/>
    </row>
    <row r="87" spans="2:16" ht="14.5" x14ac:dyDescent="0.35">
      <c r="B87" s="9">
        <v>1996</v>
      </c>
      <c r="C87" s="12">
        <f>'1.1 Nominal NKS'!C87/'4 GDP, Inflator, &amp; Population'!$D9/1000</f>
        <v>0.35667493520226939</v>
      </c>
      <c r="D87" s="12">
        <f>'1.1 Nominal NKS'!D87/'4 GDP, Inflator, &amp; Population'!$D9/1000</f>
        <v>0.31220888233093641</v>
      </c>
      <c r="E87"/>
      <c r="F87"/>
      <c r="G87"/>
      <c r="H87"/>
      <c r="I87"/>
      <c r="J87"/>
      <c r="K87"/>
      <c r="L87"/>
      <c r="M87"/>
      <c r="N87"/>
      <c r="O87"/>
      <c r="P87"/>
    </row>
    <row r="88" spans="2:16" ht="14.5" x14ac:dyDescent="0.35">
      <c r="B88" s="9">
        <v>1997</v>
      </c>
      <c r="C88" s="12">
        <f>'1.1 Nominal NKS'!C88/'4 GDP, Inflator, &amp; Population'!$D10/1000</f>
        <v>0.35462781524219156</v>
      </c>
      <c r="D88" s="12">
        <f>'1.1 Nominal NKS'!D88/'4 GDP, Inflator, &amp; Population'!$D10/1000</f>
        <v>0.30219562615602219</v>
      </c>
      <c r="E88"/>
      <c r="F88"/>
      <c r="G88"/>
      <c r="H88"/>
      <c r="I88"/>
      <c r="J88"/>
      <c r="K88"/>
      <c r="L88"/>
      <c r="M88"/>
      <c r="N88"/>
      <c r="O88"/>
      <c r="P88"/>
    </row>
    <row r="89" spans="2:16" ht="14.5" x14ac:dyDescent="0.35">
      <c r="B89" s="9">
        <v>1998</v>
      </c>
      <c r="C89" s="12">
        <f>'1.1 Nominal NKS'!C89/'4 GDP, Inflator, &amp; Population'!$D11/1000</f>
        <v>0.36334674067777101</v>
      </c>
      <c r="D89" s="12">
        <f>'1.1 Nominal NKS'!D89/'4 GDP, Inflator, &amp; Population'!$D11/1000</f>
        <v>0.30439753852024998</v>
      </c>
      <c r="E89"/>
      <c r="F89"/>
      <c r="G89"/>
      <c r="H89"/>
      <c r="I89"/>
      <c r="J89"/>
      <c r="K89"/>
      <c r="L89"/>
      <c r="M89"/>
      <c r="N89"/>
      <c r="O89"/>
      <c r="P89"/>
    </row>
    <row r="90" spans="2:16" ht="14.5" x14ac:dyDescent="0.35">
      <c r="B90" s="9">
        <v>1999</v>
      </c>
      <c r="C90" s="12">
        <f>'1.1 Nominal NKS'!C90/'4 GDP, Inflator, &amp; Population'!$D12/1000</f>
        <v>0.3695043607032672</v>
      </c>
      <c r="D90" s="12">
        <f>'1.1 Nominal NKS'!D90/'4 GDP, Inflator, &amp; Population'!$D12/1000</f>
        <v>0.30469842547694381</v>
      </c>
      <c r="E90"/>
      <c r="F90"/>
      <c r="G90"/>
      <c r="H90"/>
      <c r="I90"/>
      <c r="J90"/>
      <c r="K90"/>
      <c r="L90"/>
      <c r="M90"/>
      <c r="N90"/>
      <c r="O90"/>
      <c r="P90"/>
    </row>
    <row r="91" spans="2:16" ht="14.5" x14ac:dyDescent="0.35">
      <c r="B91" s="9">
        <v>2000</v>
      </c>
      <c r="C91" s="12">
        <f>'1.1 Nominal NKS'!C91/'4 GDP, Inflator, &amp; Population'!$D13/1000</f>
        <v>0.36908963795234589</v>
      </c>
      <c r="D91" s="12">
        <f>'1.1 Nominal NKS'!D91/'4 GDP, Inflator, &amp; Population'!$D13/1000</f>
        <v>0.29898550724637679</v>
      </c>
      <c r="E91"/>
      <c r="F91"/>
      <c r="G91"/>
      <c r="H91"/>
      <c r="I91"/>
      <c r="J91"/>
      <c r="K91"/>
      <c r="L91"/>
      <c r="M91"/>
      <c r="N91"/>
      <c r="O91"/>
      <c r="P91"/>
    </row>
    <row r="92" spans="2:16" ht="14.5" x14ac:dyDescent="0.35">
      <c r="B92" s="9">
        <v>2001</v>
      </c>
      <c r="C92" s="12">
        <f>'1.1 Nominal NKS'!C92/'4 GDP, Inflator, &amp; Population'!$D14/1000</f>
        <v>0.38234469491870937</v>
      </c>
      <c r="D92" s="12">
        <f>'1.1 Nominal NKS'!D92/'4 GDP, Inflator, &amp; Population'!$D14/1000</f>
        <v>0.29295865285925282</v>
      </c>
      <c r="E92"/>
      <c r="F92"/>
      <c r="G92"/>
      <c r="H92"/>
      <c r="I92"/>
      <c r="J92"/>
      <c r="K92"/>
      <c r="L92"/>
      <c r="M92"/>
      <c r="N92"/>
      <c r="O92"/>
      <c r="P92"/>
    </row>
    <row r="93" spans="2:16" ht="14.5" x14ac:dyDescent="0.35">
      <c r="B93" s="9">
        <v>2002</v>
      </c>
      <c r="C93" s="12">
        <f>'1.1 Nominal NKS'!C93/'4 GDP, Inflator, &amp; Population'!$D15/1000</f>
        <v>0.36741123865857722</v>
      </c>
      <c r="D93" s="12">
        <f>'1.1 Nominal NKS'!D93/'4 GDP, Inflator, &amp; Population'!$D15/1000</f>
        <v>0.28318424855491325</v>
      </c>
      <c r="E93"/>
      <c r="F93"/>
      <c r="G93"/>
      <c r="H93"/>
      <c r="I93"/>
      <c r="J93"/>
      <c r="K93"/>
      <c r="L93"/>
      <c r="M93"/>
      <c r="N93"/>
      <c r="O93"/>
      <c r="P93"/>
    </row>
    <row r="94" spans="2:16" ht="14.5" x14ac:dyDescent="0.35">
      <c r="B94" s="9">
        <v>2003</v>
      </c>
      <c r="C94" s="12">
        <f>'1.1 Nominal NKS'!C94/'4 GDP, Inflator, &amp; Population'!$D16/1000</f>
        <v>0.36484930531488846</v>
      </c>
      <c r="D94" s="12">
        <f>'1.1 Nominal NKS'!D94/'4 GDP, Inflator, &amp; Population'!$D16/1000</f>
        <v>0.28195182754972964</v>
      </c>
      <c r="E94"/>
      <c r="F94"/>
      <c r="G94"/>
      <c r="H94"/>
      <c r="I94"/>
      <c r="J94"/>
      <c r="K94"/>
      <c r="L94"/>
      <c r="M94"/>
      <c r="N94"/>
      <c r="O94"/>
      <c r="P94"/>
    </row>
    <row r="95" spans="2:16" ht="14.5" x14ac:dyDescent="0.35">
      <c r="B95" s="9">
        <v>2004</v>
      </c>
      <c r="C95" s="12">
        <f>'1.1 Nominal NKS'!C95/'4 GDP, Inflator, &amp; Population'!$D17/1000</f>
        <v>0.36785927229780868</v>
      </c>
      <c r="D95" s="12">
        <f>'1.1 Nominal NKS'!D95/'4 GDP, Inflator, &amp; Population'!$D17/1000</f>
        <v>0.28601959142434014</v>
      </c>
      <c r="E95"/>
      <c r="F95"/>
      <c r="G95"/>
      <c r="H95"/>
      <c r="I95"/>
      <c r="J95"/>
      <c r="K95"/>
      <c r="L95"/>
      <c r="M95"/>
      <c r="N95"/>
      <c r="O95"/>
      <c r="P95"/>
    </row>
    <row r="96" spans="2:16" ht="14.5" x14ac:dyDescent="0.35">
      <c r="B96" s="9">
        <v>2005</v>
      </c>
      <c r="C96" s="12">
        <f>'1.1 Nominal NKS'!C96/'4 GDP, Inflator, &amp; Population'!$D18/1000</f>
        <v>0.37580646897080855</v>
      </c>
      <c r="D96" s="12">
        <f>'1.1 Nominal NKS'!D96/'4 GDP, Inflator, &amp; Population'!$D18/1000</f>
        <v>0.2933105221954076</v>
      </c>
      <c r="E96"/>
      <c r="F96"/>
      <c r="G96"/>
      <c r="H96"/>
      <c r="I96"/>
      <c r="J96"/>
      <c r="K96"/>
      <c r="L96"/>
      <c r="M96"/>
      <c r="N96"/>
      <c r="O96"/>
      <c r="P96"/>
    </row>
    <row r="97" spans="2:16" ht="14.5" x14ac:dyDescent="0.35">
      <c r="B97" s="9">
        <v>2006</v>
      </c>
      <c r="C97" s="12">
        <f>'1.1 Nominal NKS'!C97/'4 GDP, Inflator, &amp; Population'!$D19/1000</f>
        <v>0.39598750975976499</v>
      </c>
      <c r="D97" s="12">
        <f>'1.1 Nominal NKS'!D97/'4 GDP, Inflator, &amp; Population'!$D19/1000</f>
        <v>0.2992865279218348</v>
      </c>
      <c r="E97"/>
      <c r="F97"/>
      <c r="G97"/>
      <c r="H97"/>
      <c r="I97"/>
      <c r="J97"/>
      <c r="K97"/>
      <c r="L97"/>
      <c r="M97"/>
      <c r="N97"/>
      <c r="O97"/>
      <c r="P97"/>
    </row>
    <row r="98" spans="2:16" ht="14.5" x14ac:dyDescent="0.35">
      <c r="B98" s="9">
        <v>2007</v>
      </c>
      <c r="C98" s="12">
        <f>'1.1 Nominal NKS'!C98/'4 GDP, Inflator, &amp; Population'!$D20/1000</f>
        <v>0.40605719557397474</v>
      </c>
      <c r="D98" s="12">
        <f>'1.1 Nominal NKS'!D98/'4 GDP, Inflator, &amp; Population'!$D20/1000</f>
        <v>0.29933357363782237</v>
      </c>
      <c r="E98"/>
      <c r="F98"/>
      <c r="G98"/>
      <c r="H98"/>
      <c r="I98"/>
      <c r="J98"/>
      <c r="K98"/>
      <c r="L98"/>
      <c r="M98"/>
      <c r="N98"/>
      <c r="O98"/>
      <c r="P98"/>
    </row>
    <row r="99" spans="2:16" ht="14.5" x14ac:dyDescent="0.35">
      <c r="B99" s="9">
        <v>2008</v>
      </c>
      <c r="C99" s="12">
        <f>'1.1 Nominal NKS'!C99/'4 GDP, Inflator, &amp; Population'!$D21/1000</f>
        <v>0.40306117915202117</v>
      </c>
      <c r="D99" s="12">
        <f>'1.1 Nominal NKS'!D99/'4 GDP, Inflator, &amp; Population'!$D21/1000</f>
        <v>0.29002122427989047</v>
      </c>
      <c r="E99"/>
      <c r="F99"/>
      <c r="G99"/>
      <c r="H99"/>
      <c r="I99"/>
      <c r="J99"/>
      <c r="K99"/>
      <c r="L99"/>
      <c r="M99"/>
      <c r="N99"/>
      <c r="O99"/>
      <c r="P99"/>
    </row>
    <row r="100" spans="2:16" ht="14.5" x14ac:dyDescent="0.35">
      <c r="B100" s="9">
        <v>2009</v>
      </c>
      <c r="C100" s="12">
        <f>'1.1 Nominal NKS'!C100/'4 GDP, Inflator, &amp; Population'!$D22/1000</f>
        <v>0.44085167521165586</v>
      </c>
      <c r="D100" s="12">
        <f>'1.1 Nominal NKS'!D100/'4 GDP, Inflator, &amp; Population'!$D22/1000</f>
        <v>0.29904350442963795</v>
      </c>
      <c r="E100"/>
      <c r="F100"/>
      <c r="G100"/>
      <c r="H100"/>
      <c r="I100"/>
      <c r="J100"/>
      <c r="K100"/>
      <c r="L100"/>
      <c r="M100"/>
      <c r="N100"/>
      <c r="O100"/>
      <c r="P100"/>
    </row>
    <row r="101" spans="2:16" ht="14.5" x14ac:dyDescent="0.35">
      <c r="B101" s="9">
        <v>2010</v>
      </c>
      <c r="C101" s="12">
        <f>'1.1 Nominal NKS'!C101/'4 GDP, Inflator, &amp; Population'!$D23/1000</f>
        <v>0.46188347417280312</v>
      </c>
      <c r="D101" s="12">
        <f>'1.1 Nominal NKS'!D101/'4 GDP, Inflator, &amp; Population'!$D23/1000</f>
        <v>0.29909564246270076</v>
      </c>
      <c r="E101"/>
      <c r="F101"/>
      <c r="G101"/>
      <c r="H101"/>
      <c r="I101"/>
      <c r="J101"/>
      <c r="K101"/>
      <c r="L101"/>
      <c r="M101"/>
      <c r="N101"/>
      <c r="O101"/>
      <c r="P101"/>
    </row>
    <row r="102" spans="2:16" ht="14.5" x14ac:dyDescent="0.35">
      <c r="B102" s="9">
        <v>2011</v>
      </c>
      <c r="C102" s="12">
        <f>'1.1 Nominal NKS'!C102/'4 GDP, Inflator, &amp; Population'!$D24/1000</f>
        <v>0.46530826645722689</v>
      </c>
      <c r="D102" s="12">
        <f>'1.1 Nominal NKS'!D102/'4 GDP, Inflator, &amp; Population'!$D24/1000</f>
        <v>0.29445587237265297</v>
      </c>
      <c r="E102"/>
      <c r="F102"/>
      <c r="G102"/>
      <c r="H102"/>
      <c r="I102"/>
      <c r="J102"/>
      <c r="K102"/>
      <c r="L102"/>
      <c r="M102"/>
      <c r="N102"/>
      <c r="O102"/>
      <c r="P102"/>
    </row>
    <row r="103" spans="2:16" ht="14.5" x14ac:dyDescent="0.35">
      <c r="B103" s="9">
        <v>2012</v>
      </c>
      <c r="C103" s="12">
        <f>'1.1 Nominal NKS'!C103/'4 GDP, Inflator, &amp; Population'!$D25/1000</f>
        <v>0.47898048073442118</v>
      </c>
      <c r="D103" s="12">
        <f>'1.1 Nominal NKS'!D103/'4 GDP, Inflator, &amp; Population'!$D25/1000</f>
        <v>0.29024425302194579</v>
      </c>
      <c r="E103"/>
      <c r="F103"/>
      <c r="G103"/>
      <c r="H103"/>
      <c r="I103"/>
      <c r="J103"/>
      <c r="K103"/>
      <c r="L103"/>
      <c r="M103"/>
      <c r="N103"/>
      <c r="O103"/>
      <c r="P103"/>
    </row>
    <row r="104" spans="2:16" ht="14.5" x14ac:dyDescent="0.35">
      <c r="B104" s="9">
        <v>2013</v>
      </c>
      <c r="C104" s="12">
        <f>'1.1 Nominal NKS'!C104/'4 GDP, Inflator, &amp; Population'!$D26/1000</f>
        <v>0.49217982838103347</v>
      </c>
      <c r="D104" s="12">
        <f>'1.1 Nominal NKS'!D104/'4 GDP, Inflator, &amp; Population'!$D26/1000</f>
        <v>0.29405423262785707</v>
      </c>
      <c r="E104"/>
      <c r="F104"/>
      <c r="G104"/>
      <c r="H104"/>
      <c r="I104"/>
      <c r="J104"/>
      <c r="K104"/>
      <c r="L104"/>
      <c r="M104"/>
      <c r="N104"/>
      <c r="O104"/>
      <c r="P104"/>
    </row>
    <row r="105" spans="2:16" ht="14.5" x14ac:dyDescent="0.35">
      <c r="B105" s="9">
        <v>2014</v>
      </c>
      <c r="C105" s="12">
        <f>'1.1 Nominal NKS'!C105/'4 GDP, Inflator, &amp; Population'!$D27/1000</f>
        <v>0.48222216402325235</v>
      </c>
      <c r="D105" s="12">
        <f>'1.1 Nominal NKS'!D105/'4 GDP, Inflator, &amp; Population'!$D27/1000</f>
        <v>0.29032584742668377</v>
      </c>
      <c r="E105"/>
      <c r="F105"/>
      <c r="G105"/>
      <c r="H105"/>
      <c r="I105"/>
      <c r="J105"/>
      <c r="K105"/>
      <c r="L105"/>
      <c r="M105"/>
      <c r="N105"/>
      <c r="O105"/>
      <c r="P105"/>
    </row>
    <row r="106" spans="2:16" ht="14.5" x14ac:dyDescent="0.35">
      <c r="B106" s="9">
        <v>2015</v>
      </c>
      <c r="C106" s="12">
        <f>'1.1 Nominal NKS'!C106/'4 GDP, Inflator, &amp; Population'!$D28/1000</f>
        <v>0.48629042582426157</v>
      </c>
      <c r="D106" s="12">
        <f>'1.1 Nominal NKS'!D106/'4 GDP, Inflator, &amp; Population'!$D28/1000</f>
        <v>0.29570639139572258</v>
      </c>
      <c r="E106"/>
      <c r="F106"/>
      <c r="G106"/>
      <c r="H106"/>
      <c r="I106"/>
      <c r="J106"/>
      <c r="K106"/>
      <c r="L106"/>
      <c r="M106"/>
      <c r="N106"/>
      <c r="O106"/>
      <c r="P106"/>
    </row>
    <row r="107" spans="2:16" ht="14.5" x14ac:dyDescent="0.35">
      <c r="B107" s="9">
        <v>2016</v>
      </c>
      <c r="C107" s="12">
        <f>'1.1 Nominal NKS'!C107/'4 GDP, Inflator, &amp; Population'!$D29/1000</f>
        <v>0.48544441347626383</v>
      </c>
      <c r="D107" s="12">
        <f>'1.1 Nominal NKS'!D107/'4 GDP, Inflator, &amp; Population'!$D29/1000</f>
        <v>0.29752079580167617</v>
      </c>
      <c r="E107"/>
      <c r="F107"/>
      <c r="G107"/>
      <c r="H107"/>
      <c r="I107"/>
      <c r="J107"/>
      <c r="K107"/>
      <c r="L107"/>
      <c r="M107"/>
      <c r="N107"/>
      <c r="O107"/>
      <c r="P107"/>
    </row>
    <row r="108" spans="2:16" ht="14.5" x14ac:dyDescent="0.35">
      <c r="B108" s="9">
        <v>2017</v>
      </c>
      <c r="C108" s="12">
        <f>'1.1 Nominal NKS'!C108/'4 GDP, Inflator, &amp; Population'!$D30/1000</f>
        <v>0.47769927272005963</v>
      </c>
      <c r="D108" s="12">
        <f>'1.1 Nominal NKS'!D108/'4 GDP, Inflator, &amp; Population'!$D30/1000</f>
        <v>0.29789938106174269</v>
      </c>
      <c r="E108"/>
      <c r="F108"/>
      <c r="G108"/>
      <c r="H108"/>
      <c r="I108"/>
      <c r="J108"/>
      <c r="K108"/>
      <c r="L108"/>
      <c r="M108"/>
      <c r="N108"/>
      <c r="O108"/>
      <c r="P108"/>
    </row>
    <row r="109" spans="2:16" ht="14.5" x14ac:dyDescent="0.35">
      <c r="B109" s="9">
        <v>2018</v>
      </c>
      <c r="C109" s="12">
        <f>'1.1 Nominal NKS'!C109/'4 GDP, Inflator, &amp; Population'!$D31/1000</f>
        <v>0.46902051363843222</v>
      </c>
      <c r="D109" s="12">
        <f>'1.1 Nominal NKS'!D109/'4 GDP, Inflator, &amp; Population'!$D31/1000</f>
        <v>0.29562442855226362</v>
      </c>
      <c r="E109"/>
      <c r="F109"/>
      <c r="G109"/>
      <c r="H109"/>
      <c r="I109"/>
      <c r="J109"/>
      <c r="K109"/>
      <c r="L109"/>
      <c r="M109"/>
      <c r="N109"/>
      <c r="O109"/>
      <c r="P109"/>
    </row>
    <row r="110" spans="2:16" ht="14.5" x14ac:dyDescent="0.35">
      <c r="B110" s="9">
        <v>2019</v>
      </c>
      <c r="C110" s="12">
        <f>'1.1 Nominal NKS'!C110/'4 GDP, Inflator, &amp; Population'!$D32/1000</f>
        <v>0.47531704920048218</v>
      </c>
      <c r="D110" s="12">
        <f>'1.1 Nominal NKS'!D110/'4 GDP, Inflator, &amp; Population'!$D32/1000</f>
        <v>0.30401144560805404</v>
      </c>
      <c r="E110"/>
      <c r="F110"/>
      <c r="G110"/>
      <c r="H110"/>
      <c r="I110"/>
      <c r="J110"/>
      <c r="K110"/>
      <c r="L110"/>
      <c r="M110"/>
      <c r="N110"/>
      <c r="O110"/>
      <c r="P110"/>
    </row>
    <row r="111" spans="2:16" ht="14.5" x14ac:dyDescent="0.35">
      <c r="B111" s="9">
        <v>2020</v>
      </c>
      <c r="C111" s="12">
        <f>'1.1 Nominal NKS'!C111/'4 GDP, Inflator, &amp; Population'!$D33/1000</f>
        <v>0.47180947541017465</v>
      </c>
      <c r="D111" s="12">
        <f>'1.1 Nominal NKS'!D111/'4 GDP, Inflator, &amp; Population'!$D33/1000</f>
        <v>0.30307917216731028</v>
      </c>
      <c r="E111"/>
      <c r="F111"/>
      <c r="G111"/>
      <c r="H111"/>
      <c r="I111"/>
      <c r="J111"/>
      <c r="K111"/>
      <c r="L111"/>
      <c r="M111"/>
      <c r="N111"/>
      <c r="O111"/>
      <c r="P111"/>
    </row>
    <row r="112" spans="2:16" ht="14.5" x14ac:dyDescent="0.35">
      <c r="B112" s="9">
        <v>2021</v>
      </c>
      <c r="C112" s="12">
        <f>'1.1 Nominal NKS'!C112/'4 GDP, Inflator, &amp; Population'!$D34/1000</f>
        <v>0.49807993727908717</v>
      </c>
      <c r="D112" s="12">
        <f>'1.1 Nominal NKS'!D112/'4 GDP, Inflator, &amp; Population'!$D34/1000</f>
        <v>0.32086585213319302</v>
      </c>
      <c r="E112"/>
      <c r="F112"/>
      <c r="G112"/>
      <c r="H112"/>
      <c r="I112"/>
      <c r="J112"/>
      <c r="K112"/>
      <c r="L112"/>
      <c r="M112"/>
      <c r="N112"/>
      <c r="O112"/>
      <c r="P112"/>
    </row>
    <row r="113" spans="2:16" ht="14.5" x14ac:dyDescent="0.35">
      <c r="B113" s="9">
        <v>2022</v>
      </c>
      <c r="C113" s="12">
        <f>'1.1 Nominal NKS'!C113/'4 GDP, Inflator, &amp; Population'!$D35/1000</f>
        <v>0.48616356649633652</v>
      </c>
      <c r="D113" s="12">
        <f>'1.1 Nominal NKS'!D113/'4 GDP, Inflator, &amp; Population'!$D35/1000</f>
        <v>0.30837567776273944</v>
      </c>
      <c r="E113"/>
      <c r="F113"/>
      <c r="G113"/>
      <c r="H113"/>
      <c r="I113"/>
      <c r="J113"/>
      <c r="K113"/>
      <c r="L113"/>
      <c r="M113"/>
      <c r="N113"/>
      <c r="O113"/>
      <c r="P113"/>
    </row>
    <row r="114" spans="2:16" ht="14.5" x14ac:dyDescent="0.35">
      <c r="E114"/>
      <c r="F114"/>
      <c r="G114"/>
      <c r="H114"/>
      <c r="I114"/>
      <c r="J114"/>
      <c r="K114"/>
      <c r="L114"/>
      <c r="M114"/>
      <c r="N114"/>
      <c r="O114"/>
      <c r="P114"/>
    </row>
    <row r="115" spans="2:16" ht="14.5" x14ac:dyDescent="0.35">
      <c r="E115"/>
      <c r="F115"/>
      <c r="G115"/>
      <c r="H115"/>
      <c r="I115"/>
      <c r="J115"/>
      <c r="K115"/>
      <c r="L115"/>
      <c r="M115"/>
      <c r="N115"/>
      <c r="O115"/>
      <c r="P115"/>
    </row>
    <row r="116" spans="2:16" ht="14.5" x14ac:dyDescent="0.35">
      <c r="E116"/>
      <c r="F116"/>
      <c r="G116"/>
      <c r="H116"/>
      <c r="I116"/>
      <c r="J116"/>
      <c r="K116"/>
      <c r="L116"/>
      <c r="M116"/>
      <c r="N116"/>
      <c r="O116"/>
      <c r="P116"/>
    </row>
    <row r="117" spans="2:16" ht="14.5" x14ac:dyDescent="0.35">
      <c r="E117"/>
      <c r="F117"/>
      <c r="G117"/>
      <c r="H117"/>
      <c r="I117"/>
      <c r="J117"/>
      <c r="K117"/>
      <c r="L117"/>
      <c r="M117"/>
      <c r="N117"/>
      <c r="O117"/>
      <c r="P117"/>
    </row>
  </sheetData>
  <mergeCells count="6">
    <mergeCell ref="B41:V41"/>
    <mergeCell ref="B3:AW3"/>
    <mergeCell ref="B79:D79"/>
    <mergeCell ref="B2:AW2"/>
    <mergeCell ref="B40:V40"/>
    <mergeCell ref="B78:D7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DA298-7A08-4C0A-B008-9DFD10802C22}">
  <sheetPr>
    <tabColor theme="5" tint="0.59999389629810485"/>
  </sheetPr>
  <dimension ref="A1"/>
  <sheetViews>
    <sheetView showGridLines="0" workbookViewId="0">
      <selection activeCell="N41" sqref="N41"/>
    </sheetView>
  </sheetViews>
  <sheetFormatPr defaultColWidth="8.81640625"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79C5209FAE9F4AB51A7F71F3C7E65F" ma:contentTypeVersion="15" ma:contentTypeDescription="Create a new document." ma:contentTypeScope="" ma:versionID="be8f688c70f408340c2ba6d518a1b36e">
  <xsd:schema xmlns:xsd="http://www.w3.org/2001/XMLSchema" xmlns:xs="http://www.w3.org/2001/XMLSchema" xmlns:p="http://schemas.microsoft.com/office/2006/metadata/properties" xmlns:ns2="ff8f70e0-b508-4869-9d83-ef1aafca226b" xmlns:ns3="1161d57e-ac95-4d9d-9ef8-5a5951c6d75c" targetNamespace="http://schemas.microsoft.com/office/2006/metadata/properties" ma:root="true" ma:fieldsID="9161c6b547d5572fd3332118e7857a18" ns2:_="" ns3:_="">
    <xsd:import namespace="ff8f70e0-b508-4869-9d83-ef1aafca226b"/>
    <xsd:import namespace="1161d57e-ac95-4d9d-9ef8-5a5951c6d75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8f70e0-b508-4869-9d83-ef1aafca22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08190a9-8e58-4467-9414-9b8785624fc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61d57e-ac95-4d9d-9ef8-5a5951c6d7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3069b90-c7e4-4abd-b87e-32ad082f6a7d}" ma:internalName="TaxCatchAll" ma:showField="CatchAllData" ma:web="1161d57e-ac95-4d9d-9ef8-5a5951c6d75c">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161d57e-ac95-4d9d-9ef8-5a5951c6d75c" xsi:nil="true"/>
    <lcf76f155ced4ddcb4097134ff3c332f xmlns="ff8f70e0-b508-4869-9d83-ef1aafca226b">
      <Terms xmlns="http://schemas.microsoft.com/office/infopath/2007/PartnerControls"/>
    </lcf76f155ced4ddcb4097134ff3c332f>
    <SharedWithUsers xmlns="1161d57e-ac95-4d9d-9ef8-5a5951c6d75c">
      <UserInfo>
        <DisplayName>Rony Bose</DisplayName>
        <AccountId>58</AccountId>
        <AccountType/>
      </UserInfo>
      <UserInfo>
        <DisplayName>Bas Van Laanen</DisplayName>
        <AccountId>74</AccountId>
        <AccountType/>
      </UserInfo>
      <UserInfo>
        <DisplayName>Shelly Biswell</DisplayName>
        <AccountId>87</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13F1F5-E3AF-4CC3-A3FA-46ED0B67F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8f70e0-b508-4869-9d83-ef1aafca226b"/>
    <ds:schemaRef ds:uri="1161d57e-ac95-4d9d-9ef8-5a5951c6d7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87C329-CB41-4DDD-81A7-9FCF0EB9063A}">
  <ds:schemaRefs>
    <ds:schemaRef ds:uri="http://schemas.openxmlformats.org/package/2006/metadata/core-properties"/>
    <ds:schemaRef ds:uri="http://www.w3.org/XML/1998/namespace"/>
    <ds:schemaRef ds:uri="1161d57e-ac95-4d9d-9ef8-5a5951c6d75c"/>
    <ds:schemaRef ds:uri="http://schemas.microsoft.com/office/2006/metadata/properties"/>
    <ds:schemaRef ds:uri="http://schemas.microsoft.com/office/infopath/2007/PartnerControls"/>
    <ds:schemaRef ds:uri="ff8f70e0-b508-4869-9d83-ef1aafca226b"/>
    <ds:schemaRef ds:uri="http://purl.org/dc/elements/1.1/"/>
    <ds:schemaRef ds:uri="http://schemas.microsoft.com/office/2006/documentManagement/types"/>
    <ds:schemaRef ds:uri="http://purl.org/dc/dcmitype/"/>
    <ds:schemaRef ds:uri="http://purl.org/dc/terms/"/>
  </ds:schemaRefs>
</ds:datastoreItem>
</file>

<file path=customXml/itemProps3.xml><?xml version="1.0" encoding="utf-8"?>
<ds:datastoreItem xmlns:ds="http://schemas.openxmlformats.org/officeDocument/2006/customXml" ds:itemID="{733380AB-719C-48A1-8127-BBBEC574BA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Contents</vt:lpstr>
      <vt:lpstr>Notes &amp; Data Definitions</vt:lpstr>
      <vt:lpstr>Sector Concordance</vt:lpstr>
      <vt:lpstr>Net Capital Stock &gt;</vt:lpstr>
      <vt:lpstr>1.1 Nominal NKS</vt:lpstr>
      <vt:lpstr>1.2 Real NKS</vt:lpstr>
      <vt:lpstr>1.3 Real NKS per Capita</vt:lpstr>
      <vt:lpstr>1.4 NKS % GDP</vt:lpstr>
      <vt:lpstr>Gross Fixed Capital Formation &gt;</vt:lpstr>
      <vt:lpstr>2.1 Nominal GFKF</vt:lpstr>
      <vt:lpstr>2.2 Real GFKF</vt:lpstr>
      <vt:lpstr>2.3 Real GFKF per Capita</vt:lpstr>
      <vt:lpstr>2.4 GFKF % GDP</vt:lpstr>
      <vt:lpstr>Consumption of Fixed Capital &gt;</vt:lpstr>
      <vt:lpstr>3.1 Nominal CFK</vt:lpstr>
      <vt:lpstr>3.2 Real CFK</vt:lpstr>
      <vt:lpstr>3.3 Real CFK per Capita</vt:lpstr>
      <vt:lpstr>3.4 CFK % GDP</vt:lpstr>
      <vt:lpstr>4 GDP, Inflator, &amp; Population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Ezra Barson-McLean</dc:creator>
  <cp:keywords/>
  <dc:description/>
  <cp:lastModifiedBy>Bas Van Laanen</cp:lastModifiedBy>
  <cp:revision/>
  <dcterms:created xsi:type="dcterms:W3CDTF">2023-11-13T01:49:21Z</dcterms:created>
  <dcterms:modified xsi:type="dcterms:W3CDTF">2024-02-22T03:54:00Z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0x0101005679C5209FAE9F4AB51A7F71F3C7E65F</vt:lpwstr>
  </property>
  <property fmtid="{D5CDD505-2E9C-101B-9397-08002B2CF9AE}" pid="3" name="MediaServiceImageTags">
    <vt:lpwstr/>
  </property>
</Properties>
</file>