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shfieldgovuk.sharepoint.com/sites/Collaboration-TownsFund/Shared Documents/TownsFund/Towns Fund Delivery/3) Programme Management/h) DA Board_ CLT_Cabinet Reports/DA Reports 2026/May/"/>
    </mc:Choice>
  </mc:AlternateContent>
  <xr:revisionPtr revIDLastSave="100" documentId="8_{10107EC6-0A9E-4BF7-8BCB-65BC3C184F6D}" xr6:coauthVersionLast="47" xr6:coauthVersionMax="47" xr10:uidLastSave="{828F3859-ABA4-4D4D-B4AB-6622FF1C8030}"/>
  <bookViews>
    <workbookView xWindow="-120" yWindow="-120" windowWidth="29040" windowHeight="15720" activeTab="1" xr2:uid="{B5684911-25E4-43C1-AA99-32D1727D7195}"/>
  </bookViews>
  <sheets>
    <sheet name="Towns Fund" sheetId="2" r:id="rId1"/>
    <sheet name="UKSPF" sheetId="1" r:id="rId2"/>
  </sheets>
  <definedNames>
    <definedName name="_xlnm._FilterDatabase" localSheetId="0" hidden="1">'Towns Fund'!$A$12:$P$12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2" l="1"/>
  <c r="L15" i="2"/>
  <c r="F17" i="2"/>
  <c r="L17" i="2"/>
  <c r="F18" i="2"/>
  <c r="L18" i="2"/>
  <c r="F19" i="2"/>
  <c r="L19" i="2"/>
  <c r="F20" i="2"/>
  <c r="L20" i="2"/>
  <c r="F21" i="2"/>
  <c r="L21" i="2"/>
  <c r="F23" i="2"/>
  <c r="L23" i="2"/>
  <c r="F24" i="2"/>
  <c r="L24" i="2"/>
  <c r="F25" i="2"/>
  <c r="L25" i="2"/>
  <c r="F26" i="2"/>
  <c r="L26" i="2"/>
  <c r="F27" i="2"/>
  <c r="L27" i="2"/>
  <c r="F28" i="2"/>
  <c r="L28" i="2"/>
  <c r="F29" i="2"/>
  <c r="L29" i="2"/>
  <c r="F30" i="2"/>
  <c r="L30" i="2"/>
  <c r="F31" i="2"/>
  <c r="L31" i="2"/>
  <c r="F32" i="2"/>
  <c r="L32" i="2"/>
  <c r="F33" i="2"/>
  <c r="L33" i="2"/>
  <c r="F37" i="2"/>
  <c r="L37" i="2"/>
  <c r="F38" i="2"/>
  <c r="L38" i="2"/>
  <c r="F39" i="2"/>
  <c r="L39" i="2"/>
  <c r="F40" i="2"/>
  <c r="L40" i="2"/>
  <c r="F41" i="2"/>
  <c r="L41" i="2"/>
  <c r="F42" i="2"/>
  <c r="L42" i="2"/>
  <c r="F43" i="2"/>
  <c r="L43" i="2"/>
  <c r="F45" i="2"/>
  <c r="L45" i="2"/>
  <c r="F46" i="2"/>
  <c r="L46" i="2"/>
  <c r="F47" i="2"/>
  <c r="L47" i="2"/>
  <c r="F48" i="2"/>
  <c r="L48" i="2"/>
  <c r="F49" i="2"/>
  <c r="L49" i="2"/>
  <c r="F50" i="2"/>
  <c r="L50" i="2"/>
  <c r="F51" i="2"/>
  <c r="L51" i="2"/>
  <c r="F52" i="2"/>
  <c r="L52" i="2"/>
  <c r="F53" i="2"/>
  <c r="L53" i="2"/>
  <c r="F54" i="2"/>
  <c r="L54" i="2"/>
  <c r="F55" i="2"/>
  <c r="L55" i="2"/>
  <c r="F57" i="2"/>
  <c r="L57" i="2"/>
  <c r="F58" i="2"/>
  <c r="L58" i="2"/>
  <c r="F59" i="2"/>
  <c r="L59" i="2"/>
  <c r="F60" i="2"/>
  <c r="L60" i="2"/>
  <c r="F61" i="2"/>
  <c r="L61" i="2"/>
  <c r="F62" i="2"/>
  <c r="L62" i="2"/>
  <c r="F43" i="1" l="1"/>
  <c r="F42" i="1"/>
  <c r="F41" i="1"/>
  <c r="F40" i="1"/>
  <c r="F39" i="1"/>
  <c r="F38" i="1"/>
  <c r="F36" i="1"/>
  <c r="F35" i="1"/>
  <c r="F34" i="1"/>
  <c r="F33" i="1"/>
  <c r="F32" i="1"/>
  <c r="F31" i="1"/>
  <c r="F30" i="1"/>
  <c r="F28" i="1"/>
  <c r="F27" i="1"/>
  <c r="F24" i="1"/>
  <c r="F19" i="1"/>
</calcChain>
</file>

<file path=xl/sharedStrings.xml><?xml version="1.0" encoding="utf-8"?>
<sst xmlns="http://schemas.openxmlformats.org/spreadsheetml/2006/main" count="654" uniqueCount="283">
  <si>
    <t>Date:</t>
  </si>
  <si>
    <t>Probability Vs. Impact</t>
  </si>
  <si>
    <t>1 Negligible</t>
  </si>
  <si>
    <t>2 Minor</t>
  </si>
  <si>
    <t>3 Major</t>
  </si>
  <si>
    <t>4 Critical</t>
  </si>
  <si>
    <t>Almost certain 5</t>
  </si>
  <si>
    <t>Probable 4</t>
  </si>
  <si>
    <t>Possible 3</t>
  </si>
  <si>
    <t>Hardly ever 2</t>
  </si>
  <si>
    <t>Never 1</t>
  </si>
  <si>
    <t>Risk No</t>
  </si>
  <si>
    <t>Risk</t>
  </si>
  <si>
    <t>Risk Sub-Category</t>
  </si>
  <si>
    <t>Probability (P)</t>
  </si>
  <si>
    <t>Impact (I)</t>
  </si>
  <si>
    <t>Risk Rank</t>
  </si>
  <si>
    <t>Programme Impact</t>
  </si>
  <si>
    <t>Mitigation if Risk Occurs</t>
  </si>
  <si>
    <t>Risk Response
Threat &amp; Opportunities</t>
  </si>
  <si>
    <t>Residual Probability (RP)</t>
  </si>
  <si>
    <t>Residual Impact (RI)</t>
  </si>
  <si>
    <t>Residual Risk Score</t>
  </si>
  <si>
    <t>Current Position
stable
increase in risk
reduction in risk</t>
  </si>
  <si>
    <t>Responsible Person</t>
  </si>
  <si>
    <t>Last Reviewed</t>
  </si>
  <si>
    <t>Status 
(Active/Inactive/Archived)</t>
  </si>
  <si>
    <t>Last Update</t>
  </si>
  <si>
    <t>Changes</t>
  </si>
  <si>
    <t xml:space="preserve">1 - Never
2 - Hardly Ever
3 - Possible
4 - Probable
5 - Almost Certain
</t>
  </si>
  <si>
    <t>1 - Negligible
2 - Minor
3 - Major
4 - Critical</t>
  </si>
  <si>
    <t>P x I</t>
  </si>
  <si>
    <t>RP x RI</t>
  </si>
  <si>
    <t>Health &amp; Safety Risks</t>
  </si>
  <si>
    <t xml:space="preserve">Authority H&amp;S Policies not adhered to within individual projects. </t>
  </si>
  <si>
    <t>Social/People</t>
  </si>
  <si>
    <t>Reputational Damage</t>
  </si>
  <si>
    <t xml:space="preserve">Ensure all H&amp;S policy and guidance is followed and monitored. </t>
  </si>
  <si>
    <t>Avoid</t>
  </si>
  <si>
    <t>Stable</t>
  </si>
  <si>
    <t>Programme Lead</t>
  </si>
  <si>
    <t>Active</t>
  </si>
  <si>
    <t xml:space="preserve">All works are aligned to H&amp;S legislation and reviewed by the Project PM. </t>
  </si>
  <si>
    <t>Nil</t>
  </si>
  <si>
    <t>Technical Risks</t>
  </si>
  <si>
    <t>Business Cases do not correctly include all individual project outputs</t>
  </si>
  <si>
    <t>Managerial / Professional</t>
  </si>
  <si>
    <t>Individual projects are incorrectly specified and submitted</t>
  </si>
  <si>
    <t>Ensure consistent reviews of Business Case Developments.  QC &amp; Assurance checks before submission</t>
  </si>
  <si>
    <t>Accept</t>
  </si>
  <si>
    <t>N/A</t>
  </si>
  <si>
    <t>Archived</t>
  </si>
  <si>
    <t>All business cases have been through the sub-group wand Board- ADMC Business Case was submitted to the department formerly known as DLUHC (now the Ministry of Housing, Communities and Local Government-MHCLG)  in March 2023.</t>
  </si>
  <si>
    <t>Complete</t>
  </si>
  <si>
    <t>External support/consultants aren't procured at the correct point in project development</t>
  </si>
  <si>
    <t>Delays to the overall programme through individual project delays</t>
  </si>
  <si>
    <t>Early identification for each project the necessary external support/consultant requirements and proactive management</t>
  </si>
  <si>
    <t>Reduce</t>
  </si>
  <si>
    <t>Procurements completed and others in progress. Other necessary procurements are in progress. Utilise frameworks where necessary. All consultancy and external support is in constant review. Continue to consider lessons learnt in procurement processes. Preporation for impliactions of the new procurment act need to be considered.</t>
  </si>
  <si>
    <t xml:space="preserve">Generally risk is reducing as projects complete. Consideration of the new procurement at need to be factored in. </t>
  </si>
  <si>
    <t>Inability to complete land assembly where required</t>
  </si>
  <si>
    <t>Governance</t>
  </si>
  <si>
    <t>Change in overall programme but individual project parameters</t>
  </si>
  <si>
    <t>Early identification of potential risks and development of Plan 'B's where applicable</t>
  </si>
  <si>
    <t>Contingency</t>
  </si>
  <si>
    <t>Negotiations continue on major projects for pieces of land. Whilst these are proving positive CPO remains a possibility.  The issue has decreased with a number of the larger projects.  The Deals are near completion, hence the score remains the same. Plan Bs are in place for most of the programme where there is no ability gain CPOs. The risk is slowly reducing.</t>
  </si>
  <si>
    <t>Generally risk is reducing as land assembly completes.  Only one site acquisition remains within the existing TF and FHSF programme.</t>
  </si>
  <si>
    <t>Statutory approvals for programme outputs are delayed or not achieved</t>
  </si>
  <si>
    <t>Legal</t>
  </si>
  <si>
    <t>Delays or redesign of overall programme deliverables and individual project outputs</t>
  </si>
  <si>
    <t>Project Plan development that clearly identifies statutory approvals.  Seek pre-planning and other advice where possible</t>
  </si>
  <si>
    <t>Projects which require planning permission are at various stages of development.</t>
  </si>
  <si>
    <t>The need for statuary permissions such as Highways and Planning for some projects are challenging and could cause delays. This is being actively managed so the risk same the same as the last assessment.</t>
  </si>
  <si>
    <t>Business Cases are not developed to the necessary Green Book Standard</t>
  </si>
  <si>
    <t>Delays with the Business Case being approved/adopted resulting in delays to the overall programme including cost</t>
  </si>
  <si>
    <t>Ensure that the procurement for the Business Case Consultant clearly identifies the requirement for Green Book Standard and adherence to other Client requirements</t>
  </si>
  <si>
    <t>The assurance process details this and acts as a check process.  A good relationship exists with MHCLG  representative so items can be flagged early if necessary. ADMC FBC has been submitted to MHCLG and approved.</t>
  </si>
  <si>
    <t>Financial risks</t>
  </si>
  <si>
    <t xml:space="preserve">Brexit effect on supply chain -Labour/Materials price increase/fluctuation  </t>
  </si>
  <si>
    <t>Financial</t>
  </si>
  <si>
    <t>Negative impact on programme affordability due to increased costs</t>
  </si>
  <si>
    <t>Development of detailed Cost Plans and implementation of Programme/Project Gateway Reviews</t>
  </si>
  <si>
    <t>Project Leads</t>
  </si>
  <si>
    <t>ADC has approved processes in place. Partners who are delivering projects actively manage these issues and adapt as much as possible.</t>
  </si>
  <si>
    <t xml:space="preserve"> markets have stabalised and are preforming more consistantly. </t>
  </si>
  <si>
    <t>Covid-19 effect on supply chain - cost increase in labour/materials.</t>
  </si>
  <si>
    <t>ADC has approved processes in place. Partners who are delivering projects actively manage COVID impacts, if and when they occur. The risk is reducing.</t>
  </si>
  <si>
    <t xml:space="preserve">Markets have stabilised and are preforming more consistently. Early engagement with Controls to secure price certainty is reducing this risk. </t>
  </si>
  <si>
    <t>Inflation effect on supply chain- supply of materials</t>
  </si>
  <si>
    <t xml:space="preserve">Being managed at a project level. Constantly in review. </t>
  </si>
  <si>
    <t>Cost of borrowing increases against assumptions in Business Cases</t>
  </si>
  <si>
    <t>Negative impact on programme affordability due to increased debt repayments</t>
  </si>
  <si>
    <t>Sensitivity Analysis in assumptions that allows for flex in borrowing costs without breaching financial parameters</t>
  </si>
  <si>
    <t>ADC approved process in place</t>
  </si>
  <si>
    <t>Individual project costs increase above agreed parameters</t>
  </si>
  <si>
    <t>Impact on collective affordability of the programme</t>
  </si>
  <si>
    <t>Development of detailed Cost Plans and implementation of Programme/Project Gateway Reviews.  Potential for re-allocation of project funding.</t>
  </si>
  <si>
    <t>The programme undergoes regular scrutiny. Whilst cost pressures are being experienced by some complex projects, in some cases they are being actively reduced and/ or  balanced by the programme as a whole.   Approval for the Towns Fund PAR has been received in June 2023. All changes for Future High Streets, including the extension of time for Low Street, Fox Street and the Theatre have been accepted. Recent PAR for Towns Fund  changes both delegated and from DLUHC are now accepted. PAR for additional changes agreed by Board at its meetings.</t>
  </si>
  <si>
    <t>Formal PAR to be submitted to MHCLG. Risk remains the same as last assessment.</t>
  </si>
  <si>
    <t>In project cost variances at delivery phase of capital works</t>
  </si>
  <si>
    <t>Impact on individual project affordability once delivering</t>
  </si>
  <si>
    <t>Each project cost plan being scrutinised and options for cost reduction or other viability considerations investigated where necessary.</t>
  </si>
  <si>
    <t>Project delays put at risk the availability of funding</t>
  </si>
  <si>
    <t>Development of detailed Cost Plans and implementation of Programme/Project Gateway Reviews.  Potential for re-allocation of project funding. Work with partners and funders</t>
  </si>
  <si>
    <t>ADC is working with partners and funders to seek a way forward to ensure that projects with delays can be delivered where possible.</t>
  </si>
  <si>
    <t xml:space="preserve"> Nil</t>
  </si>
  <si>
    <t>Drawdowns of funds are not received in line with expected deadlines</t>
  </si>
  <si>
    <t>Impact on programme cashflow forecasts negatively impacting on the wider Council cashflow position</t>
  </si>
  <si>
    <t>Ensure fund drawdowns are clearly identified and owned by individuals within the programme</t>
  </si>
  <si>
    <t>Regular project and programme budget reviews take place against original milestones so that any slippage in cost or advanced payments can be managed within existing budget allowances</t>
  </si>
  <si>
    <t>Ensure that reported forecasts and spends too MHCLG highlight the required drawdown profile in MHCLG six monthly reports.</t>
  </si>
  <si>
    <t>Partner organisation suffers catastrophic change in financial standing once in delivery</t>
  </si>
  <si>
    <t>Impact on individual project deliverability</t>
  </si>
  <si>
    <t>Continual dialogue and engagement with partner organisations to consistently gauge delivery potential</t>
  </si>
  <si>
    <t>ADC continues to monitor this carefully. Work closely with delivery partners to ensure that they have in place the necessary financial checks and balances in procurement and financial management.</t>
  </si>
  <si>
    <t xml:space="preserve">Nil </t>
  </si>
  <si>
    <t>3.10</t>
  </si>
  <si>
    <t>Change in Taxation Status of a delivery partner</t>
  </si>
  <si>
    <t>Variance to organisations financial standing limiting ability to deliver programme</t>
  </si>
  <si>
    <t>As necessary conversations regarding ongoing viability and tax status</t>
  </si>
  <si>
    <t>Continue to work with partners , finance experts, to ensure opportunities maximised for the betterment of the District and the projects.</t>
  </si>
  <si>
    <t>Change in VAT Rules/Status</t>
  </si>
  <si>
    <t>Change in ability to recoup/offset costs</t>
  </si>
  <si>
    <t>Review any HM Government Changes In Law and ensure as necessary conversations with all parties regarding VAT implications</t>
  </si>
  <si>
    <t>ADC continues to review  VAT status of partner organisations to understand the implications of how the project budgets may be impacted. This is a process it will continue to do.</t>
  </si>
  <si>
    <t>Supplier organisation suffers catastrophic change in financial standing once in delivery</t>
  </si>
  <si>
    <t>Continual dialogue and engagement with the contractor. Support the supplier to help manage their situation. Ultimately retender or identify next preferred supplier.</t>
  </si>
  <si>
    <t>In constant review</t>
  </si>
  <si>
    <t>Inability to action capital funding swaps  to ensure the allocated Towns Fund funding is fully utilised in each financial year.</t>
  </si>
  <si>
    <t>Impact on overall programme deliverability due to non- compliance with Towns Fund requirements.</t>
  </si>
  <si>
    <t>Continual dialogue and engagement with partner organisations to ensure spend profiling information is continually monitored to  identify project slippage in advance to ensure corrective action can be taken so that spend requirements are met. Continual monitoring of the need for capital swaps in the context of the overall ADC capital programme and continual dialogue with MHCLG regarding underspend and inability to swap.</t>
  </si>
  <si>
    <t xml:space="preserve">PARs submitted. Review with finance team monthly to monitor requirements. </t>
  </si>
  <si>
    <t xml:space="preserve"> </t>
  </si>
  <si>
    <t>Legal risks</t>
  </si>
  <si>
    <t>Submissions to MHCLG are not completed in correct timescales</t>
  </si>
  <si>
    <t>Impacts on the overall programme delivery of the Towns Fund</t>
  </si>
  <si>
    <t>Ensure clear Project Plans are in place to ensure that submissions are available and have been QC'd in good time</t>
  </si>
  <si>
    <t>PMs are aware of reporting deadlines and are responsible for liaising with external suppliers to ensure that a schedule is in place to obtain relevant information. Next submission is due in December 2025.</t>
  </si>
  <si>
    <t>Necessary sub-funding agreements with partner agencies aren't correctly in place</t>
  </si>
  <si>
    <t>The Council is placed at risk of delivering a programme where necessary legal agreements aren't in place ensuring correct use of the Towns Fund monies</t>
  </si>
  <si>
    <t>Develop 'Boiler Plate' ready documents for partner agencies in advance of the risk proximity</t>
  </si>
  <si>
    <t>All grant funding agreements will be in line with ADCs internal governance and legal procedures. GFAs are drafted via ADC's legal team with individual PM input for each project.</t>
  </si>
  <si>
    <t>Failure to secure land where acquisition is required for project delivery</t>
  </si>
  <si>
    <t>Failure to secure expected land parcels impacts on both programme and cost parameters</t>
  </si>
  <si>
    <t>Develop clear property acquisition strategy for each individual project including awareness of individual implications both in relation to cost and programme</t>
  </si>
  <si>
    <t>Fortnightly meetings in place between Assets and the TF Programme Lead.  Legal Colleagues to be included to support when land purchases are imminent</t>
  </si>
  <si>
    <t>Generally risk is reducing as land assembly completes.  Only one site acquisition remains within the existing TF and FHSF programme and HoT are agreed.</t>
  </si>
  <si>
    <t>Contracts with suppliers/contractors are not correctly in place</t>
  </si>
  <si>
    <t>Reduced or zero legal remedy for The Council should poor performance be observed</t>
  </si>
  <si>
    <t>Ensure that sub contracts with suppliers/contractors are based on industry standard forms with legal support</t>
  </si>
  <si>
    <t>PMs are responsible for ensuring that all procurement activity is in line with ADCs procurement rules, as well as governance procedures and contract procedure rules.</t>
  </si>
  <si>
    <t>Planning judicial review of any of the programme outputs at the applicable time</t>
  </si>
  <si>
    <t xml:space="preserve">Delays to overall programme delivery and negative publicity </t>
  </si>
  <si>
    <t>Pre-planning advice taken on all projects where applicable</t>
  </si>
  <si>
    <t>The change in legal standing of any of the partner organisations</t>
  </si>
  <si>
    <t>Potential impact on ability to work in partnership due to change in legal standing</t>
  </si>
  <si>
    <t>Continual dialogue and engagement with partner organisations to consistency gauge delivery potential</t>
  </si>
  <si>
    <t>PMs are responsible for the management of contracts and regular communication with contractors and partner organisations.</t>
  </si>
  <si>
    <t>Failure to procure land and require CPO Process</t>
  </si>
  <si>
    <t>Potential significant delays on programme and reputational damage</t>
  </si>
  <si>
    <t xml:space="preserve">Fortnightly meetings in place and strategy at ADC to ensure land acquisitions progress.Heads of terms and final nogociations are nearing completion. </t>
  </si>
  <si>
    <t>Only one site acquisition remains within the existing TF and FHSF programme and HoT are agreed.</t>
  </si>
  <si>
    <t>Managerial risks</t>
  </si>
  <si>
    <t>Brexit effect on supply chain - supply of materials</t>
  </si>
  <si>
    <t>Delay to projects, effecting the overall programme completion</t>
  </si>
  <si>
    <t>Ensure procurement strategy includes for early engagement with market to assess potential impact</t>
  </si>
  <si>
    <t xml:space="preserve">Managed at a project level.  In constant review. Where possible adjustments are made. </t>
  </si>
  <si>
    <t>Covid-19 effect on supply chain - limitations on material supply/delivery delays</t>
  </si>
  <si>
    <t xml:space="preserve">markets have stabilised and are preforming more consistently. Early engagement with Controls to secure price certainty is reducing this risk. </t>
  </si>
  <si>
    <t xml:space="preserve">Managed at a project level.  In constant review. Where possible adjustments are made.  </t>
  </si>
  <si>
    <t>Discover Ashfield Board &amp; Sub Group are in-effective as oversight committee</t>
  </si>
  <si>
    <t>Ineffective overall governance structure and management of programme</t>
  </si>
  <si>
    <t>Ensure effective Terms of Reference are in place along with strong leadership inc regular meetings with necessary outputs</t>
  </si>
  <si>
    <t>Actively Managed. Structure is in place for reporting updates to the DA board including proposals. Terms of reference has been drafted.</t>
  </si>
  <si>
    <t>Change in Programme Lead at The Council</t>
  </si>
  <si>
    <t>Temporary impact on overall programme delivery including potential missed deadlines</t>
  </si>
  <si>
    <t>Ensure that processes, procedures and governance structures are recorded and documented to assist with potential change in Programme Lead</t>
  </si>
  <si>
    <t>Reduction</t>
  </si>
  <si>
    <t>Programme Management responsibility is shared so not sitting with one person. Filing structure in place to ensure consistent record keeping.</t>
  </si>
  <si>
    <t>Increase in team resourcing and shared responsibility is improving resilience.</t>
  </si>
  <si>
    <t>Development of Business Cases is not completed within programme and cost parameters</t>
  </si>
  <si>
    <t>Delays to the programme commencing including secondary impacts on finance and legal risk categories</t>
  </si>
  <si>
    <t>Ensure that the Business Case Consultants are contracted to deliver outputs in good time to enable the Council to absorb any reviews by Discover Ashfield Board</t>
  </si>
  <si>
    <t>ADC  appointed Business Case Consultants. All FBC submitted and are concluded and agreed by DLUHC</t>
  </si>
  <si>
    <t>In house Council delivery teams are reduced in effectiveness due to other deliverables</t>
  </si>
  <si>
    <t>Loss of momentum on programme and individual projects.</t>
  </si>
  <si>
    <t>Ensure visibility of the Towns Fund Programme including the applicable resource plan required to oversee the programme</t>
  </si>
  <si>
    <t>As more projects move into the delivery phase this creates more momentum.</t>
  </si>
  <si>
    <t>Consultants perform poorly against stated/contracted outputs</t>
  </si>
  <si>
    <t>Failure to deliver key programme outputs across various projects</t>
  </si>
  <si>
    <t>Ensure clear Performance Requirements are stated within the tender and contract documents.  Ensure regular performance reviews.</t>
  </si>
  <si>
    <t>The programme is applying specific time/outputs pressures across programme level delivery. Exercising delivery delays with some projects which is putting pressure on the timely delivery of outputs. Put in place, where necessary, supports and resources to mitigate such risks</t>
  </si>
  <si>
    <t>Failure to engage with wider internal Council stakeholders to gain buy in and support to Towns Fund</t>
  </si>
  <si>
    <t>Failure to comply with the Constitution or achieving the benefits of wider stakeholder skill sets and resource</t>
  </si>
  <si>
    <t>Ensure internal stakeholder review group is implemented, meets regularly with meaningful agendas and clear Actions &amp; Minutes</t>
  </si>
  <si>
    <t>Regular meetings with key internal stakeholders. Feedback and active engagement with internal stakeholders, especially with those who manage the facilities is seen as vital to ensure that improvements are maximised.</t>
  </si>
  <si>
    <t>5.10'</t>
  </si>
  <si>
    <t>Reporting failure regarding partner organisations and to MHCLG</t>
  </si>
  <si>
    <t>Failure to adhere to grant terms and conditions &amp; failure to achieve drawdowns as profiled</t>
  </si>
  <si>
    <t>Ensure that clear reporting structures are in place including clarity over necessary detail/outputs</t>
  </si>
  <si>
    <t>Regular meetings with partner organisations</t>
  </si>
  <si>
    <t>Changes at national or local level to political stakeholders or policies over the life of the programme</t>
  </si>
  <si>
    <t>Political</t>
  </si>
  <si>
    <t xml:space="preserve">Changing views in relation to projects resulting in delays to project delivery </t>
  </si>
  <si>
    <t>Ensure effective communication and engagement with stakeholders in relation to projects, outputs and delivery.</t>
  </si>
  <si>
    <t>Watching brief. Maintain current communication channels - DA board for stakeholder engagement and project progress meetings internally to ensure that any changes are navigated effectively.</t>
  </si>
  <si>
    <t>Publicity &amp; Promotion</t>
  </si>
  <si>
    <t>Slave labour (Modern Slavery Act 2015) - association with any manufactures/companies in countries, performing slave labour</t>
  </si>
  <si>
    <t xml:space="preserve">The reputational damage which organisations face if exposed as having slavery within their supply chain </t>
  </si>
  <si>
    <t>Ensure all necessary appointment processes include clear PASS/FAIL Criteria regarding this area</t>
  </si>
  <si>
    <t>Within criteria. Relevant procurement policies and procedures to be followed by individual PMs.</t>
  </si>
  <si>
    <t>Negative local and regional press/social media relating to programme delivery</t>
  </si>
  <si>
    <t>Customer/Citizen</t>
  </si>
  <si>
    <t>Impacts and negative responses to major capital works intervention schemes</t>
  </si>
  <si>
    <t xml:space="preserve">Ensure that Communications Strategy is agreed and signed off by the Engagement Group.  </t>
  </si>
  <si>
    <t>High level communications plan submitted to the DA Group.  Engagement Group to be re-engaged to commence programme level deliverables. Comms plan in place and reviewed monthly at Regen Comms meeting.</t>
  </si>
  <si>
    <t>Failure of partners to deliver projects following receipt of grant</t>
  </si>
  <si>
    <t>Negative visibility of the programme and partners including the Council</t>
  </si>
  <si>
    <t>Work proactively with partner agencies and Engagement Group to ensure projects are delivered effectively and in the same methodology as those by the Council</t>
  </si>
  <si>
    <t>Grant Agreements address this and close working with partners to be able to deliver. Continue to review projects where there a changes that are being made that differ from the original business case to consider impact. Most of the Grant agreements are complete. 1 Partnership agreement is completed.</t>
  </si>
  <si>
    <t>Failure to develop Communications Strategy for overall programme</t>
  </si>
  <si>
    <t>Failure to report positives and mitigate negatives of overall programme</t>
  </si>
  <si>
    <t>Ensure communications stakeholders are engaged to develop detailed strategies</t>
  </si>
  <si>
    <t>Communication Plan submitted and supported at DA Board</t>
  </si>
  <si>
    <t>Failure to gain recognition for the Council, Discover Ashfield Board and MHCLG for the levels of investment in the District</t>
  </si>
  <si>
    <t>Failure to generate positive stories linked to investment and project deliverables</t>
  </si>
  <si>
    <t>Ensure the communications strategy both at programme and individually at project level identify the Towns Fund and also monies or equivalent from the Council</t>
  </si>
  <si>
    <t>Covered in Communication Plan</t>
  </si>
  <si>
    <t>Individual projects fail to deliver the Council's Social Value Outputs</t>
  </si>
  <si>
    <t>Failure to deliver on key social and economic outcomes for the Council in the wider vision for Ashfield</t>
  </si>
  <si>
    <t>Ensure that each project lead is aware of the Social Value Portal and that procurement strategies include this.</t>
  </si>
  <si>
    <t>PMs are responsible for agreeing and monitoring progress of social value outputs. A new recording structure has been implemented to support this.</t>
  </si>
  <si>
    <t>Programme Level Risks</t>
  </si>
  <si>
    <t>Risk Matrix</t>
  </si>
  <si>
    <t>Risk Number</t>
  </si>
  <si>
    <t xml:space="preserve">Date </t>
  </si>
  <si>
    <t xml:space="preserve">Risk Description </t>
  </si>
  <si>
    <t>Risk Response</t>
  </si>
  <si>
    <t>Risk Owner</t>
  </si>
  <si>
    <t>Reviewed By</t>
  </si>
  <si>
    <t>Status</t>
  </si>
  <si>
    <t>Comments</t>
  </si>
  <si>
    <t>1 - Never
2 - Hardly Ever
3 - Possible
4 - Probable
5 - Almost Certain
6 - Almost Definite</t>
  </si>
  <si>
    <t>P X I</t>
  </si>
  <si>
    <t>Ensure all H&amp;S policy and guidance is followed and monitored. Any individual project risks to be logged on project risk register and updated in project progress meetings with programme manager.</t>
  </si>
  <si>
    <t>Programme Manager</t>
  </si>
  <si>
    <t>Lucy Lightfoot</t>
  </si>
  <si>
    <t>Mandatory corporate training is provided to ADC colleagues who are PMs.  ADCs standard terms and conditions include statutory health and safety obligations for those projects where grant funding agreements are awarded.</t>
  </si>
  <si>
    <t>End August 2024</t>
  </si>
  <si>
    <t>All works are aligned to H&amp;S legislation and reviewed by the Project PM. Walk about on the potential Civils site to ensure plans for development align with existing activities.</t>
  </si>
  <si>
    <t>Unable to deliver against timescales set</t>
  </si>
  <si>
    <t>Affects overall programme delivery and success, significant legal, reputational and financial impact.</t>
  </si>
  <si>
    <t>Monitor progress with project leads and identify any barriers as early as possible</t>
  </si>
  <si>
    <t>Underspend on individual projects</t>
  </si>
  <si>
    <t>Affects overall programme spend and target outputs and outcomes. Reputational and financial impact.</t>
  </si>
  <si>
    <t>Individual project budget sheets to be completed, regular review of forecast vs. actual spend. Budget is flexible and can be transferred to other areas if there is risk of individual project underspend but this needs to be tracked closely.</t>
  </si>
  <si>
    <t>As above</t>
  </si>
  <si>
    <t xml:space="preserve">Reduce by developing detailed cost plans and regular financial/project review and monitoring </t>
  </si>
  <si>
    <t>Submissions to EMCCA are not completed in correct timescales</t>
  </si>
  <si>
    <t>Impacts on the overall programme delivery</t>
  </si>
  <si>
    <t>Individual PMs are aware of their outputs and outcomes. Templates have been set up for recording.</t>
  </si>
  <si>
    <t>A governance monitoring document is in place to ensure that all projects follow the correct legal channels for awarding funding.</t>
  </si>
  <si>
    <t>Discover Ashfield Board &amp; Subgroup are ineffective as oversight body</t>
  </si>
  <si>
    <t>Structure is in place for reporting updates to the DA board including proposals. Terms of reference has been drafted.</t>
  </si>
  <si>
    <t xml:space="preserve">A robust recording and monitoring structure has been implemented for ease of handover should changes occur. </t>
  </si>
  <si>
    <t>Ensure visibility of the Programme including the applicable resource plan required to oversee the programme</t>
  </si>
  <si>
    <t>Project progress meetings will identify any capacity/resource concerns and find a solution.</t>
  </si>
  <si>
    <t>Contractors perform poorly against stated/contracted outputs</t>
  </si>
  <si>
    <t xml:space="preserve">Quarterly monitoring templates are in place for progress monitoring against terms set out in grant funding agreements. A council lead is appointed for each project and is responsible for identfying and monitoring individual project risk and reporting concerns to the programme manager. </t>
  </si>
  <si>
    <t>Failure to engage with wider internal Council stakeholders to gain buy in and support to UKSPF</t>
  </si>
  <si>
    <t>Engagement through 6 weekly DA Board.</t>
  </si>
  <si>
    <t>Reporting failure regarding partner organisations and to EMCCA</t>
  </si>
  <si>
    <t>Maintain current communication channels - DA board for stakeholder engagement and project progress meetings internally.</t>
  </si>
  <si>
    <t>Relevant procurement policies and procedures to be followed by individual PMs.</t>
  </si>
  <si>
    <t>Ensure that Communications Strategy is agreed.</t>
  </si>
  <si>
    <t>Comms plan in place and reviewed by each team area with their comms lead.</t>
  </si>
  <si>
    <t>Work proactively with partner agencies to ensure projects are delivered effectively and in the same methodology as those by the Council</t>
  </si>
  <si>
    <t>Failure to gain recognition for the Council, Discover Ashfield Board and EMCCA for the levels of investment in the District</t>
  </si>
  <si>
    <t>Ensure the communications strategy both at programme and individually at project level identify the UKSPF and also monies or equivalent from the Council</t>
  </si>
  <si>
    <t>Failure to follow government comms guidance</t>
  </si>
  <si>
    <t>Reputational Damage, legal implications</t>
  </si>
  <si>
    <t>Ensure PMs and Comms Teams have been briefed on guidelines</t>
  </si>
  <si>
    <t>Project progress is regularly reviewed. PMs are responsible for logging individual project risk and raising at progress meetings with PM. New spend deadline of 30th Sept 26 has been issued for approved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</si>
</sst>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Verdana"/>
      <family val="2"/>
    </font>
    <font>
      <sz val="11"/>
      <color theme="1"/>
      <name val="Aptos Narrow"/>
      <family val="2"/>
      <scheme val="minor"/>
    </font>
    <font>
      <b/>
      <sz val="12"/>
      <color theme="1"/>
      <name val="Arial"/>
      <family val="2"/>
    </font>
    <font>
      <sz val="12"/>
      <color theme="1"/>
      <name val="Arial"/>
      <family val="2"/>
    </font>
    <font>
      <b/>
      <sz val="11"/>
      <color rgb="FF000000"/>
      <name val="Aptos Narrow"/>
      <family val="2"/>
    </font>
    <font>
      <sz val="12"/>
      <name val="Arial"/>
      <family val="2"/>
    </font>
    <font>
      <b/>
      <sz val="12"/>
      <name val="Arial"/>
      <family val="2"/>
    </font>
    <font>
      <sz val="12"/>
      <color rgb="FF212121"/>
      <name val="Arial"/>
      <family val="2"/>
    </font>
    <font>
      <sz val="11"/>
      <color theme="1"/>
      <name val="Arial"/>
      <family val="2"/>
    </font>
    <font>
      <sz val="14"/>
      <color theme="1"/>
      <name val="Arial"/>
      <family val="2"/>
    </font>
    <font>
      <sz val="14"/>
      <name val="Arial"/>
      <family val="2"/>
    </font>
    <font>
      <b/>
      <sz val="14"/>
      <name val="Arial"/>
      <family val="2"/>
    </font>
    <font>
      <b/>
      <sz val="11"/>
      <color rgb="FF000000"/>
      <name val="Arial"/>
      <family val="2"/>
    </font>
    <font>
      <sz val="14"/>
      <color rgb="FF212121"/>
      <name val="Arial"/>
      <family val="2"/>
    </font>
    <font>
      <b/>
      <sz val="11"/>
      <name val="Arial"/>
      <family val="2"/>
    </font>
    <font>
      <b/>
      <sz val="11"/>
      <color theme="1"/>
      <name val="Arial"/>
      <family val="2"/>
    </font>
    <font>
      <b/>
      <sz val="14"/>
      <color theme="1"/>
      <name val="Arial"/>
      <family val="2"/>
    </font>
    <font>
      <sz val="11"/>
      <name val="Arial"/>
      <family val="2"/>
    </font>
    <font>
      <b/>
      <sz val="16"/>
      <color theme="1"/>
      <name val="Arial"/>
      <family val="2"/>
    </font>
  </fonts>
  <fills count="20">
    <fill>
      <patternFill patternType="none"/>
    </fill>
    <fill>
      <patternFill patternType="gray125"/>
    </fill>
    <fill>
      <patternFill patternType="solid">
        <fgColor theme="0"/>
        <bgColor indexed="64"/>
      </patternFill>
    </fill>
    <fill>
      <patternFill patternType="solid">
        <fgColor rgb="FFE8E8E8"/>
        <bgColor rgb="FF000000"/>
      </patternFill>
    </fill>
    <fill>
      <patternFill patternType="solid">
        <fgColor rgb="FFF5F36E"/>
        <bgColor rgb="FFFFFF00"/>
      </patternFill>
    </fill>
    <fill>
      <patternFill patternType="solid">
        <fgColor rgb="FFFFC000"/>
        <bgColor indexed="64"/>
      </patternFill>
    </fill>
    <fill>
      <patternFill patternType="solid">
        <fgColor rgb="FFEE6764"/>
        <bgColor rgb="FFFF0000"/>
      </patternFill>
    </fill>
    <fill>
      <patternFill patternType="solid">
        <fgColor rgb="FF92D050"/>
        <bgColor rgb="FF00FF00"/>
      </patternFill>
    </fill>
    <fill>
      <patternFill patternType="solid">
        <fgColor rgb="FFF5F36E"/>
        <bgColor rgb="FF00FF00"/>
      </patternFill>
    </fill>
    <fill>
      <patternFill patternType="solid">
        <fgColor rgb="FFF1A983"/>
        <bgColor rgb="FFFF0000"/>
      </patternFill>
    </fill>
    <fill>
      <patternFill patternType="solid">
        <fgColor rgb="FF92D050"/>
        <bgColor rgb="FFFFFF00"/>
      </patternFill>
    </fill>
    <fill>
      <patternFill patternType="solid">
        <fgColor theme="3" tint="0.89999084444715716"/>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D0CECE"/>
        <bgColor indexed="64"/>
      </patternFill>
    </fill>
    <fill>
      <patternFill patternType="solid">
        <fgColor rgb="FFFBFDA9"/>
        <bgColor indexed="64"/>
      </patternFill>
    </fill>
    <fill>
      <patternFill patternType="solid">
        <fgColor rgb="FFFBFDA9"/>
        <bgColor rgb="FF00FF00"/>
      </patternFill>
    </fill>
    <fill>
      <patternFill patternType="solid">
        <fgColor theme="2"/>
        <bgColor indexed="64"/>
      </patternFill>
    </fill>
    <fill>
      <patternFill patternType="solid">
        <fgColor theme="1"/>
        <bgColor indexed="64"/>
      </patternFill>
    </fill>
    <fill>
      <patternFill patternType="solid">
        <fgColor rgb="FFFBFDA9"/>
        <bgColor rgb="FFFFFF00"/>
      </patternFill>
    </fill>
  </fills>
  <borders count="27">
    <border>
      <left/>
      <right/>
      <top/>
      <bottom/>
      <diagonal/>
    </border>
    <border>
      <left/>
      <right/>
      <top style="thin">
        <color theme="1"/>
      </top>
      <bottom/>
      <diagonal/>
    </border>
    <border>
      <left style="thin">
        <color indexed="64"/>
      </left>
      <right style="thin">
        <color indexed="64"/>
      </right>
      <top style="thin">
        <color theme="1"/>
      </top>
      <bottom style="thin">
        <color theme="1"/>
      </bottom>
      <diagonal/>
    </border>
    <border>
      <left style="thin">
        <color indexed="64"/>
      </left>
      <right style="thin">
        <color indexed="64"/>
      </right>
      <top style="thin">
        <color indexed="64"/>
      </top>
      <bottom style="thin">
        <color indexed="64"/>
      </bottom>
      <diagonal/>
    </border>
    <border>
      <left/>
      <right style="thin">
        <color indexed="64"/>
      </right>
      <top style="thin">
        <color theme="1"/>
      </top>
      <bottom/>
      <diagonal/>
    </border>
    <border>
      <left style="thin">
        <color indexed="64"/>
      </left>
      <right style="thin">
        <color indexed="64"/>
      </right>
      <top style="thin">
        <color theme="1"/>
      </top>
      <bottom/>
      <diagonal/>
    </border>
    <border>
      <left style="thin">
        <color indexed="64"/>
      </left>
      <right/>
      <top style="thin">
        <color theme="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1"/>
      </left>
      <right style="thin">
        <color theme="1"/>
      </right>
      <top/>
      <bottom style="thin">
        <color theme="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s>
  <cellStyleXfs count="2">
    <xf numFmtId="0" fontId="0" fillId="0" borderId="0"/>
    <xf numFmtId="0" fontId="1" fillId="0" borderId="0"/>
  </cellStyleXfs>
  <cellXfs count="161">
    <xf numFmtId="0" fontId="0" fillId="0" borderId="0" xfId="0"/>
    <xf numFmtId="0" fontId="2" fillId="2" borderId="0" xfId="0" applyFont="1" applyFill="1"/>
    <xf numFmtId="0" fontId="3" fillId="2" borderId="1" xfId="0" applyFont="1" applyFill="1" applyBorder="1"/>
    <xf numFmtId="0" fontId="3" fillId="2" borderId="0" xfId="0" applyFont="1" applyFill="1"/>
    <xf numFmtId="0" fontId="3" fillId="0" borderId="2" xfId="0" applyFont="1" applyBorder="1"/>
    <xf numFmtId="0" fontId="3" fillId="0" borderId="0" xfId="0" applyFont="1"/>
    <xf numFmtId="0" fontId="4" fillId="3" borderId="3" xfId="0" applyFont="1" applyFill="1" applyBorder="1" applyAlignment="1">
      <alignment horizontal="center" vertical="center"/>
    </xf>
    <xf numFmtId="14" fontId="3" fillId="2" borderId="0" xfId="0" applyNumberFormat="1" applyFont="1" applyFill="1"/>
    <xf numFmtId="0" fontId="4" fillId="4" borderId="3" xfId="0" applyFont="1" applyFill="1" applyBorder="1" applyAlignment="1">
      <alignment horizontal="center" vertical="center"/>
    </xf>
    <xf numFmtId="0" fontId="2" fillId="5" borderId="3" xfId="0" applyFont="1" applyFill="1" applyBorder="1" applyAlignment="1">
      <alignment horizontal="center" vertical="center"/>
    </xf>
    <xf numFmtId="0" fontId="4" fillId="6" borderId="3" xfId="0" applyFont="1" applyFill="1" applyBorder="1" applyAlignment="1">
      <alignment horizontal="center" vertical="center"/>
    </xf>
    <xf numFmtId="0" fontId="4" fillId="7" borderId="3" xfId="0" applyFont="1" applyFill="1" applyBorder="1" applyAlignment="1">
      <alignment horizontal="center" vertical="center"/>
    </xf>
    <xf numFmtId="0" fontId="4" fillId="8" borderId="3" xfId="0" applyFont="1" applyFill="1" applyBorder="1" applyAlignment="1">
      <alignment horizontal="center" vertical="center"/>
    </xf>
    <xf numFmtId="0" fontId="4" fillId="9" borderId="3" xfId="0" applyFont="1" applyFill="1" applyBorder="1" applyAlignment="1">
      <alignment horizontal="center" vertical="center"/>
    </xf>
    <xf numFmtId="0" fontId="4" fillId="10" borderId="3" xfId="0" applyFont="1" applyFill="1" applyBorder="1" applyAlignment="1">
      <alignment horizontal="center" vertical="center"/>
    </xf>
    <xf numFmtId="0" fontId="2" fillId="11" borderId="4" xfId="0" applyFont="1" applyFill="1" applyBorder="1" applyAlignment="1">
      <alignment horizontal="center" vertical="center" wrapText="1"/>
    </xf>
    <xf numFmtId="0" fontId="2" fillId="11" borderId="5" xfId="0" applyFont="1" applyFill="1" applyBorder="1" applyAlignment="1">
      <alignment horizontal="center" vertical="center" wrapText="1"/>
    </xf>
    <xf numFmtId="14" fontId="2" fillId="11" borderId="5" xfId="0" applyNumberFormat="1" applyFont="1" applyFill="1" applyBorder="1" applyAlignment="1">
      <alignment horizontal="center" vertical="center" wrapText="1"/>
    </xf>
    <xf numFmtId="0" fontId="2" fillId="11" borderId="6" xfId="0" applyFont="1" applyFill="1" applyBorder="1" applyAlignment="1">
      <alignment horizontal="center" vertical="center" wrapText="1"/>
    </xf>
    <xf numFmtId="14" fontId="2" fillId="11" borderId="7" xfId="0" applyNumberFormat="1" applyFont="1" applyFill="1" applyBorder="1" applyAlignment="1">
      <alignment horizontal="center" vertical="center" wrapText="1"/>
    </xf>
    <xf numFmtId="0" fontId="3" fillId="0" borderId="8" xfId="0" applyFont="1" applyBorder="1"/>
    <xf numFmtId="0" fontId="3" fillId="0" borderId="9" xfId="0" applyFont="1" applyBorder="1"/>
    <xf numFmtId="14" fontId="2" fillId="11" borderId="9" xfId="0" applyNumberFormat="1" applyFont="1" applyFill="1" applyBorder="1" applyAlignment="1">
      <alignment horizontal="center" vertical="center"/>
    </xf>
    <xf numFmtId="0" fontId="2" fillId="11" borderId="9" xfId="0" applyFont="1" applyFill="1" applyBorder="1" applyAlignment="1">
      <alignment vertical="center" wrapText="1"/>
    </xf>
    <xf numFmtId="0" fontId="2" fillId="11" borderId="2" xfId="0" applyFont="1" applyFill="1" applyBorder="1" applyAlignment="1">
      <alignment horizontal="left" vertical="top" wrapText="1"/>
    </xf>
    <xf numFmtId="0" fontId="2" fillId="11" borderId="9" xfId="0" applyFont="1" applyFill="1" applyBorder="1" applyAlignment="1">
      <alignment horizontal="center" vertical="center" wrapText="1"/>
    </xf>
    <xf numFmtId="14" fontId="2" fillId="11" borderId="9" xfId="0" applyNumberFormat="1" applyFont="1" applyFill="1" applyBorder="1" applyAlignment="1">
      <alignment vertical="center" wrapText="1"/>
    </xf>
    <xf numFmtId="14" fontId="2" fillId="11" borderId="10" xfId="0" applyNumberFormat="1" applyFont="1" applyFill="1" applyBorder="1" applyAlignment="1">
      <alignment horizontal="center" vertical="center" wrapText="1"/>
    </xf>
    <xf numFmtId="0" fontId="2" fillId="11" borderId="10" xfId="0" applyFont="1" applyFill="1" applyBorder="1" applyAlignment="1">
      <alignment vertical="center" wrapText="1"/>
    </xf>
    <xf numFmtId="14" fontId="2" fillId="11" borderId="11" xfId="0" applyNumberFormat="1" applyFont="1" applyFill="1" applyBorder="1" applyAlignment="1">
      <alignment vertical="center" wrapText="1"/>
    </xf>
    <xf numFmtId="0" fontId="3" fillId="0" borderId="12" xfId="0" applyFont="1" applyBorder="1"/>
    <xf numFmtId="0" fontId="3" fillId="0" borderId="3" xfId="0" applyFont="1" applyBorder="1"/>
    <xf numFmtId="0" fontId="2" fillId="12" borderId="3" xfId="0" applyFont="1" applyFill="1" applyBorder="1" applyAlignment="1">
      <alignment horizontal="center" vertical="center"/>
    </xf>
    <xf numFmtId="0" fontId="2" fillId="12" borderId="13" xfId="0" applyFont="1" applyFill="1" applyBorder="1" applyAlignment="1">
      <alignment horizontal="center" vertical="center"/>
    </xf>
    <xf numFmtId="0" fontId="5" fillId="12" borderId="13" xfId="0" applyFont="1" applyFill="1" applyBorder="1" applyAlignment="1">
      <alignment horizontal="center" vertical="center" wrapText="1"/>
    </xf>
    <xf numFmtId="0" fontId="5" fillId="12" borderId="13" xfId="0" applyFont="1" applyFill="1" applyBorder="1" applyAlignment="1">
      <alignment horizontal="center" vertical="center"/>
    </xf>
    <xf numFmtId="0" fontId="6" fillId="12" borderId="13" xfId="0" applyFont="1" applyFill="1" applyBorder="1" applyAlignment="1">
      <alignment horizontal="center" vertical="center"/>
    </xf>
    <xf numFmtId="0" fontId="5" fillId="12" borderId="3" xfId="0" applyFont="1" applyFill="1" applyBorder="1" applyAlignment="1">
      <alignment horizontal="center" vertical="center"/>
    </xf>
    <xf numFmtId="0" fontId="5" fillId="12" borderId="3" xfId="0" applyFont="1" applyFill="1" applyBorder="1" applyAlignment="1">
      <alignment horizontal="center" vertical="center" wrapText="1"/>
    </xf>
    <xf numFmtId="14" fontId="6" fillId="12" borderId="3" xfId="0" applyNumberFormat="1" applyFont="1" applyFill="1" applyBorder="1" applyAlignment="1">
      <alignment horizontal="center" vertical="center"/>
    </xf>
    <xf numFmtId="0" fontId="6" fillId="12" borderId="3" xfId="0" applyFont="1" applyFill="1" applyBorder="1" applyAlignment="1">
      <alignment horizontal="center" vertical="center"/>
    </xf>
    <xf numFmtId="0" fontId="6" fillId="12" borderId="3" xfId="0" applyFont="1" applyFill="1" applyBorder="1" applyAlignment="1">
      <alignment horizontal="center" vertical="center" wrapText="1"/>
    </xf>
    <xf numFmtId="0" fontId="5" fillId="0" borderId="0" xfId="0" applyFont="1"/>
    <xf numFmtId="0" fontId="6" fillId="0" borderId="3" xfId="0" applyFont="1" applyBorder="1" applyAlignment="1">
      <alignment horizontal="center" vertical="center"/>
    </xf>
    <xf numFmtId="14" fontId="3" fillId="0" borderId="3" xfId="0" applyNumberFormat="1" applyFont="1" applyBorder="1" applyAlignment="1">
      <alignment horizontal="center" vertical="center"/>
    </xf>
    <xf numFmtId="0" fontId="5" fillId="0" borderId="3" xfId="0" applyFont="1" applyBorder="1" applyAlignment="1">
      <alignment horizontal="center" vertical="center" wrapText="1"/>
    </xf>
    <xf numFmtId="0" fontId="2" fillId="13" borderId="3" xfId="0" applyFont="1" applyFill="1" applyBorder="1" applyAlignment="1">
      <alignment horizontal="center" vertical="center"/>
    </xf>
    <xf numFmtId="1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5" fillId="0" borderId="3" xfId="0" applyFont="1" applyBorder="1" applyAlignment="1">
      <alignment horizontal="center" vertical="center"/>
    </xf>
    <xf numFmtId="14" fontId="5" fillId="0" borderId="3" xfId="0" applyNumberFormat="1" applyFont="1" applyBorder="1" applyAlignment="1">
      <alignment horizontal="center" vertical="center"/>
    </xf>
    <xf numFmtId="0" fontId="5" fillId="0" borderId="3" xfId="0" applyFont="1" applyBorder="1" applyAlignment="1">
      <alignment horizontal="left" vertical="center" wrapText="1"/>
    </xf>
    <xf numFmtId="0" fontId="5" fillId="2" borderId="0" xfId="0" applyFont="1" applyFill="1"/>
    <xf numFmtId="14" fontId="5" fillId="14" borderId="3" xfId="0" applyNumberFormat="1" applyFont="1" applyFill="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vertical="center"/>
    </xf>
    <xf numFmtId="0" fontId="5" fillId="0" borderId="14" xfId="0" applyFont="1" applyBorder="1" applyAlignment="1">
      <alignment horizontal="center" vertical="center" wrapText="1"/>
    </xf>
    <xf numFmtId="0" fontId="2" fillId="12" borderId="15" xfId="0" applyFont="1" applyFill="1" applyBorder="1" applyAlignment="1">
      <alignment horizontal="center" vertical="center"/>
    </xf>
    <xf numFmtId="0" fontId="5" fillId="12" borderId="12" xfId="0" applyFont="1" applyFill="1" applyBorder="1" applyAlignment="1">
      <alignment horizontal="center" vertical="center"/>
    </xf>
    <xf numFmtId="0" fontId="5" fillId="0" borderId="9" xfId="0" applyFont="1" applyBorder="1" applyAlignment="1">
      <alignment horizontal="center" vertical="center" wrapText="1"/>
    </xf>
    <xf numFmtId="0" fontId="3" fillId="0" borderId="3" xfId="0" applyFont="1" applyBorder="1" applyAlignment="1">
      <alignment horizontal="center" wrapText="1"/>
    </xf>
    <xf numFmtId="14" fontId="3" fillId="0" borderId="9" xfId="0" applyNumberFormat="1" applyFont="1" applyBorder="1" applyAlignment="1">
      <alignment horizontal="center" vertical="center" wrapText="1"/>
    </xf>
    <xf numFmtId="0" fontId="6" fillId="15" borderId="3" xfId="0" applyFont="1" applyFill="1" applyBorder="1" applyAlignment="1">
      <alignment horizontal="center" vertical="center"/>
    </xf>
    <xf numFmtId="14" fontId="3" fillId="0" borderId="9" xfId="0" applyNumberFormat="1" applyFont="1" applyBorder="1" applyAlignment="1">
      <alignment horizontal="center" vertical="center"/>
    </xf>
    <xf numFmtId="0" fontId="3" fillId="12" borderId="13" xfId="0" applyFont="1" applyFill="1" applyBorder="1" applyAlignment="1">
      <alignment horizontal="center" vertical="center"/>
    </xf>
    <xf numFmtId="0" fontId="3" fillId="12" borderId="13" xfId="0" applyFont="1" applyFill="1" applyBorder="1" applyAlignment="1">
      <alignment horizontal="center" vertical="center" wrapText="1"/>
    </xf>
    <xf numFmtId="0" fontId="3" fillId="12" borderId="12" xfId="0" applyFont="1" applyFill="1" applyBorder="1" applyAlignment="1">
      <alignment horizontal="center" vertical="center"/>
    </xf>
    <xf numFmtId="0" fontId="3" fillId="12" borderId="3" xfId="0" applyFont="1" applyFill="1" applyBorder="1" applyAlignment="1">
      <alignment horizontal="center" vertical="center" wrapText="1"/>
    </xf>
    <xf numFmtId="0" fontId="7" fillId="0" borderId="3" xfId="0" applyFont="1" applyBorder="1" applyAlignment="1">
      <alignment horizontal="center" vertical="center" wrapText="1"/>
    </xf>
    <xf numFmtId="14" fontId="3" fillId="0" borderId="3" xfId="0" applyNumberFormat="1" applyFont="1" applyBorder="1"/>
    <xf numFmtId="0" fontId="8" fillId="0" borderId="0" xfId="1" applyFont="1"/>
    <xf numFmtId="14" fontId="8" fillId="0" borderId="0" xfId="1" applyNumberFormat="1" applyFont="1"/>
    <xf numFmtId="0" fontId="8" fillId="0" borderId="0" xfId="1" applyFont="1" applyAlignment="1">
      <alignment wrapText="1"/>
    </xf>
    <xf numFmtId="0" fontId="9" fillId="0" borderId="3" xfId="1" applyFont="1" applyBorder="1" applyAlignment="1">
      <alignment horizontal="left" vertical="top" wrapText="1"/>
    </xf>
    <xf numFmtId="0" fontId="10" fillId="0" borderId="3" xfId="1" applyFont="1" applyBorder="1" applyAlignment="1">
      <alignment horizontal="center" vertical="center"/>
    </xf>
    <xf numFmtId="14" fontId="10" fillId="0" borderId="3" xfId="1" applyNumberFormat="1" applyFont="1" applyBorder="1" applyAlignment="1">
      <alignment horizontal="center" vertical="center"/>
    </xf>
    <xf numFmtId="0" fontId="10" fillId="0" borderId="3" xfId="1" applyFont="1" applyBorder="1" applyAlignment="1">
      <alignment horizontal="center" vertical="center" wrapText="1"/>
    </xf>
    <xf numFmtId="0" fontId="11" fillId="13" borderId="3" xfId="1" applyFont="1" applyFill="1" applyBorder="1" applyAlignment="1">
      <alignment horizontal="center" vertical="center"/>
    </xf>
    <xf numFmtId="0" fontId="10" fillId="13" borderId="3" xfId="1" applyFont="1" applyFill="1" applyBorder="1" applyAlignment="1">
      <alignment horizontal="center" vertical="center"/>
    </xf>
    <xf numFmtId="0" fontId="12" fillId="16" borderId="3" xfId="0" applyFont="1" applyFill="1" applyBorder="1" applyAlignment="1">
      <alignment horizontal="center" vertical="center"/>
    </xf>
    <xf numFmtId="0" fontId="11" fillId="0" borderId="3" xfId="1" applyFont="1" applyBorder="1" applyAlignment="1">
      <alignment horizontal="center" vertical="center"/>
    </xf>
    <xf numFmtId="0" fontId="11" fillId="5" borderId="3" xfId="1" applyFont="1" applyFill="1" applyBorder="1" applyAlignment="1">
      <alignment horizontal="center" vertical="center"/>
    </xf>
    <xf numFmtId="0" fontId="13" fillId="0" borderId="3" xfId="1" applyFont="1" applyBorder="1" applyAlignment="1">
      <alignment horizontal="center" vertical="center" wrapText="1"/>
    </xf>
    <xf numFmtId="0" fontId="9" fillId="12" borderId="3" xfId="1" applyFont="1" applyFill="1" applyBorder="1" applyAlignment="1">
      <alignment horizontal="center" vertical="center" wrapText="1"/>
    </xf>
    <xf numFmtId="0" fontId="8" fillId="12" borderId="12" xfId="1" applyFont="1" applyFill="1" applyBorder="1" applyAlignment="1">
      <alignment horizontal="center" vertical="center"/>
    </xf>
    <xf numFmtId="14" fontId="10" fillId="14" borderId="3" xfId="1" applyNumberFormat="1" applyFont="1" applyFill="1" applyBorder="1" applyAlignment="1">
      <alignment horizontal="center" vertical="center"/>
    </xf>
    <xf numFmtId="0" fontId="8" fillId="12" borderId="13" xfId="1" applyFont="1" applyFill="1" applyBorder="1" applyAlignment="1">
      <alignment horizontal="center" vertical="center"/>
    </xf>
    <xf numFmtId="0" fontId="8" fillId="12" borderId="13" xfId="1" applyFont="1" applyFill="1" applyBorder="1" applyAlignment="1">
      <alignment horizontal="center" vertical="center" wrapText="1"/>
    </xf>
    <xf numFmtId="0" fontId="14" fillId="12" borderId="13" xfId="1" applyFont="1" applyFill="1" applyBorder="1" applyAlignment="1">
      <alignment horizontal="center" vertical="center"/>
    </xf>
    <xf numFmtId="0" fontId="15" fillId="12" borderId="13" xfId="1" applyFont="1" applyFill="1" applyBorder="1" applyAlignment="1">
      <alignment horizontal="center" vertical="center"/>
    </xf>
    <xf numFmtId="0" fontId="16" fillId="12" borderId="15" xfId="1" applyFont="1" applyFill="1" applyBorder="1" applyAlignment="1">
      <alignment horizontal="center" vertical="center"/>
    </xf>
    <xf numFmtId="0" fontId="17" fillId="0" borderId="0" xfId="1" applyFont="1"/>
    <xf numFmtId="0" fontId="10" fillId="0" borderId="3" xfId="1" applyFont="1" applyBorder="1" applyAlignment="1">
      <alignment horizontal="left" vertical="top" wrapText="1"/>
    </xf>
    <xf numFmtId="2" fontId="11" fillId="0" borderId="3" xfId="1" applyNumberFormat="1" applyFont="1" applyBorder="1" applyAlignment="1">
      <alignment horizontal="center" vertical="center"/>
    </xf>
    <xf numFmtId="0" fontId="9" fillId="0" borderId="3" xfId="1" applyFont="1" applyBorder="1" applyAlignment="1">
      <alignment horizontal="left" vertical="center" wrapText="1"/>
    </xf>
    <xf numFmtId="0" fontId="9" fillId="17" borderId="3" xfId="1" applyFont="1" applyFill="1" applyBorder="1" applyAlignment="1">
      <alignment horizontal="left" vertical="center" wrapText="1"/>
    </xf>
    <xf numFmtId="0" fontId="9" fillId="17" borderId="3" xfId="1" applyFont="1" applyFill="1" applyBorder="1" applyAlignment="1">
      <alignment horizontal="left" vertical="top" wrapText="1"/>
    </xf>
    <xf numFmtId="0" fontId="10" fillId="17" borderId="3" xfId="1" applyFont="1" applyFill="1" applyBorder="1" applyAlignment="1">
      <alignment horizontal="center" vertical="center"/>
    </xf>
    <xf numFmtId="14" fontId="10" fillId="17" borderId="3" xfId="1" applyNumberFormat="1" applyFont="1" applyFill="1" applyBorder="1" applyAlignment="1">
      <alignment horizontal="center" vertical="center"/>
    </xf>
    <xf numFmtId="0" fontId="10" fillId="17" borderId="3" xfId="1" applyFont="1" applyFill="1" applyBorder="1" applyAlignment="1">
      <alignment horizontal="center" vertical="center" wrapText="1"/>
    </xf>
    <xf numFmtId="0" fontId="11" fillId="17" borderId="3" xfId="1" applyFont="1" applyFill="1" applyBorder="1" applyAlignment="1">
      <alignment horizontal="center" vertical="center"/>
    </xf>
    <xf numFmtId="0" fontId="10" fillId="12" borderId="3" xfId="1" applyFont="1" applyFill="1" applyBorder="1" applyAlignment="1">
      <alignment horizontal="center" vertical="center" wrapText="1"/>
    </xf>
    <xf numFmtId="0" fontId="17" fillId="12" borderId="12" xfId="1" applyFont="1" applyFill="1" applyBorder="1" applyAlignment="1">
      <alignment horizontal="center" vertical="center"/>
    </xf>
    <xf numFmtId="0" fontId="17" fillId="12" borderId="13" xfId="1" applyFont="1" applyFill="1" applyBorder="1" applyAlignment="1">
      <alignment horizontal="center" vertical="center" wrapText="1"/>
    </xf>
    <xf numFmtId="0" fontId="17" fillId="12" borderId="13" xfId="1" applyFont="1" applyFill="1" applyBorder="1" applyAlignment="1">
      <alignment horizontal="center" vertical="center"/>
    </xf>
    <xf numFmtId="0" fontId="18" fillId="12" borderId="13" xfId="1" applyFont="1" applyFill="1" applyBorder="1" applyAlignment="1">
      <alignment horizontal="center" vertical="center"/>
    </xf>
    <xf numFmtId="0" fontId="18" fillId="12" borderId="15" xfId="1" applyFont="1" applyFill="1" applyBorder="1" applyAlignment="1">
      <alignment horizontal="center" vertical="center"/>
    </xf>
    <xf numFmtId="0" fontId="10" fillId="13" borderId="3" xfId="1" applyFont="1" applyFill="1" applyBorder="1" applyAlignment="1">
      <alignment horizontal="center" vertical="center" wrapText="1"/>
    </xf>
    <xf numFmtId="0" fontId="10" fillId="0" borderId="9" xfId="1" applyFont="1" applyBorder="1" applyAlignment="1">
      <alignment horizontal="center" vertical="center"/>
    </xf>
    <xf numFmtId="0" fontId="10" fillId="0" borderId="9" xfId="1" applyFont="1" applyBorder="1" applyAlignment="1">
      <alignment horizontal="center" vertical="center" wrapText="1"/>
    </xf>
    <xf numFmtId="0" fontId="11" fillId="13" borderId="9" xfId="1" applyFont="1" applyFill="1" applyBorder="1" applyAlignment="1">
      <alignment horizontal="center" vertical="center"/>
    </xf>
    <xf numFmtId="0" fontId="10" fillId="13" borderId="9" xfId="1" applyFont="1" applyFill="1" applyBorder="1" applyAlignment="1">
      <alignment horizontal="center" vertical="center"/>
    </xf>
    <xf numFmtId="0" fontId="10" fillId="13" borderId="9" xfId="1" applyFont="1" applyFill="1" applyBorder="1" applyAlignment="1">
      <alignment horizontal="center" vertical="center" wrapText="1"/>
    </xf>
    <xf numFmtId="0" fontId="11" fillId="0" borderId="9" xfId="1" applyFont="1" applyBorder="1" applyAlignment="1">
      <alignment horizontal="center" vertical="center"/>
    </xf>
    <xf numFmtId="0" fontId="10" fillId="0" borderId="14" xfId="1" applyFont="1" applyBorder="1" applyAlignment="1">
      <alignment horizontal="center" vertical="center"/>
    </xf>
    <xf numFmtId="0" fontId="10" fillId="0" borderId="14" xfId="1" applyFont="1" applyBorder="1" applyAlignment="1">
      <alignment horizontal="center" vertical="center" wrapText="1"/>
    </xf>
    <xf numFmtId="0" fontId="11" fillId="5" borderId="14" xfId="1" applyFont="1" applyFill="1" applyBorder="1" applyAlignment="1">
      <alignment horizontal="center" vertical="center"/>
    </xf>
    <xf numFmtId="0" fontId="10" fillId="13" borderId="14" xfId="1" applyFont="1" applyFill="1" applyBorder="1" applyAlignment="1">
      <alignment horizontal="center" vertical="center"/>
    </xf>
    <xf numFmtId="0" fontId="11" fillId="0" borderId="14" xfId="1" applyFont="1" applyBorder="1" applyAlignment="1">
      <alignment horizontal="center" vertical="center"/>
    </xf>
    <xf numFmtId="0" fontId="11" fillId="13" borderId="14" xfId="1" applyFont="1" applyFill="1" applyBorder="1" applyAlignment="1">
      <alignment horizontal="center" vertical="center"/>
    </xf>
    <xf numFmtId="0" fontId="10" fillId="0" borderId="3" xfId="1" applyFont="1" applyBorder="1" applyAlignment="1">
      <alignment horizontal="left" vertical="center" wrapText="1"/>
    </xf>
    <xf numFmtId="0" fontId="11" fillId="0" borderId="3" xfId="1" quotePrefix="1" applyFont="1" applyBorder="1" applyAlignment="1">
      <alignment horizontal="center" vertical="center"/>
    </xf>
    <xf numFmtId="0" fontId="17" fillId="12" borderId="3" xfId="1" applyFont="1" applyFill="1" applyBorder="1" applyAlignment="1">
      <alignment horizontal="center" vertical="center"/>
    </xf>
    <xf numFmtId="0" fontId="17" fillId="12" borderId="3" xfId="1" applyFont="1" applyFill="1" applyBorder="1" applyAlignment="1">
      <alignment horizontal="center" vertical="center" wrapText="1"/>
    </xf>
    <xf numFmtId="0" fontId="14" fillId="12" borderId="3" xfId="1" applyFont="1" applyFill="1" applyBorder="1" applyAlignment="1">
      <alignment horizontal="center" vertical="center"/>
    </xf>
    <xf numFmtId="0" fontId="15" fillId="12" borderId="3" xfId="1" applyFont="1" applyFill="1" applyBorder="1" applyAlignment="1">
      <alignment horizontal="center" vertical="center"/>
    </xf>
    <xf numFmtId="0" fontId="16" fillId="12" borderId="3" xfId="1" applyFont="1" applyFill="1" applyBorder="1" applyAlignment="1">
      <alignment horizontal="center" vertical="center"/>
    </xf>
    <xf numFmtId="0" fontId="10" fillId="17" borderId="3" xfId="1" applyFont="1" applyFill="1" applyBorder="1" applyAlignment="1">
      <alignment horizontal="left" vertical="center" wrapText="1"/>
    </xf>
    <xf numFmtId="0" fontId="10" fillId="0" borderId="3" xfId="1" applyFont="1" applyBorder="1" applyAlignment="1">
      <alignment vertical="top" wrapText="1"/>
    </xf>
    <xf numFmtId="0" fontId="12" fillId="6" borderId="3" xfId="0" applyFont="1" applyFill="1" applyBorder="1" applyAlignment="1">
      <alignment horizontal="center" vertical="center"/>
    </xf>
    <xf numFmtId="0" fontId="14" fillId="12" borderId="3" xfId="1" applyFont="1" applyFill="1" applyBorder="1" applyAlignment="1">
      <alignment horizontal="center" vertical="center" wrapText="1"/>
    </xf>
    <xf numFmtId="14" fontId="14" fillId="12" borderId="3" xfId="1" applyNumberFormat="1" applyFont="1" applyFill="1" applyBorder="1" applyAlignment="1">
      <alignment horizontal="center" vertical="center"/>
    </xf>
    <xf numFmtId="16" fontId="17" fillId="12" borderId="3" xfId="1" applyNumberFormat="1" applyFont="1" applyFill="1" applyBorder="1" applyAlignment="1">
      <alignment horizontal="center" vertical="center"/>
    </xf>
    <xf numFmtId="0" fontId="17" fillId="12" borderId="3" xfId="1" applyFont="1" applyFill="1" applyBorder="1" applyAlignment="1">
      <alignment horizontal="center" vertical="top"/>
    </xf>
    <xf numFmtId="16" fontId="17" fillId="12" borderId="3" xfId="1" applyNumberFormat="1" applyFont="1" applyFill="1" applyBorder="1" applyAlignment="1">
      <alignment horizontal="left" vertical="top"/>
    </xf>
    <xf numFmtId="0" fontId="15" fillId="18" borderId="0" xfId="1" applyFont="1" applyFill="1" applyAlignment="1">
      <alignment vertical="center" wrapText="1"/>
    </xf>
    <xf numFmtId="0" fontId="15" fillId="18" borderId="16" xfId="1" applyFont="1" applyFill="1" applyBorder="1" applyAlignment="1">
      <alignment vertical="center" wrapText="1"/>
    </xf>
    <xf numFmtId="0" fontId="8" fillId="11" borderId="0" xfId="1" applyFont="1" applyFill="1" applyAlignment="1">
      <alignment wrapText="1"/>
    </xf>
    <xf numFmtId="0" fontId="15" fillId="11" borderId="17" xfId="1" applyFont="1" applyFill="1" applyBorder="1" applyAlignment="1">
      <alignment vertical="center" wrapText="1"/>
    </xf>
    <xf numFmtId="0" fontId="15" fillId="11" borderId="18" xfId="1" applyFont="1" applyFill="1" applyBorder="1" applyAlignment="1">
      <alignment vertical="center" wrapText="1"/>
    </xf>
    <xf numFmtId="14" fontId="10" fillId="11" borderId="3" xfId="1" applyNumberFormat="1" applyFont="1" applyFill="1" applyBorder="1" applyAlignment="1">
      <alignment horizontal="center" vertical="center"/>
    </xf>
    <xf numFmtId="0" fontId="15" fillId="11" borderId="19" xfId="1" applyFont="1" applyFill="1" applyBorder="1" applyAlignment="1">
      <alignment vertical="center" wrapText="1"/>
    </xf>
    <xf numFmtId="0" fontId="15" fillId="11" borderId="14" xfId="1" applyFont="1" applyFill="1" applyBorder="1" applyAlignment="1">
      <alignment horizontal="center" vertical="center" wrapText="1"/>
    </xf>
    <xf numFmtId="16" fontId="15" fillId="11" borderId="14" xfId="1" applyNumberFormat="1" applyFont="1" applyFill="1" applyBorder="1" applyAlignment="1">
      <alignment horizontal="left" vertical="center" wrapText="1"/>
    </xf>
    <xf numFmtId="16" fontId="15" fillId="11" borderId="14" xfId="1" applyNumberFormat="1" applyFont="1" applyFill="1" applyBorder="1" applyAlignment="1">
      <alignment horizontal="center" vertical="center" wrapText="1"/>
    </xf>
    <xf numFmtId="0" fontId="15" fillId="11" borderId="20" xfId="1" applyFont="1" applyFill="1" applyBorder="1" applyAlignment="1">
      <alignment vertical="center" wrapText="1"/>
    </xf>
    <xf numFmtId="0" fontId="15" fillId="11" borderId="21" xfId="1" applyFont="1" applyFill="1" applyBorder="1" applyAlignment="1">
      <alignment vertical="center" wrapText="1"/>
    </xf>
    <xf numFmtId="0" fontId="15" fillId="11" borderId="22" xfId="1" applyFont="1" applyFill="1" applyBorder="1" applyAlignment="1">
      <alignment horizontal="center" vertical="center" wrapText="1"/>
    </xf>
    <xf numFmtId="14" fontId="15" fillId="11" borderId="23" xfId="1" applyNumberFormat="1" applyFont="1" applyFill="1" applyBorder="1" applyAlignment="1">
      <alignment vertical="center" wrapText="1"/>
    </xf>
    <xf numFmtId="0" fontId="15" fillId="11" borderId="24" xfId="1" applyFont="1" applyFill="1" applyBorder="1" applyAlignment="1">
      <alignment vertical="center" wrapText="1"/>
    </xf>
    <xf numFmtId="0" fontId="15" fillId="11" borderId="25" xfId="1" applyFont="1" applyFill="1" applyBorder="1" applyAlignment="1">
      <alignment horizontal="center" vertical="top" wrapText="1"/>
    </xf>
    <xf numFmtId="0" fontId="15" fillId="11" borderId="25" xfId="1" applyFont="1" applyFill="1" applyBorder="1" applyAlignment="1">
      <alignment horizontal="center" vertical="center" wrapText="1"/>
    </xf>
    <xf numFmtId="0" fontId="15" fillId="11" borderId="26" xfId="1" applyFont="1" applyFill="1" applyBorder="1" applyAlignment="1">
      <alignment vertical="center" wrapText="1"/>
    </xf>
    <xf numFmtId="0" fontId="12" fillId="10" borderId="3" xfId="0" applyFont="1" applyFill="1" applyBorder="1" applyAlignment="1">
      <alignment horizontal="center" vertical="center"/>
    </xf>
    <xf numFmtId="0" fontId="12" fillId="7" borderId="3" xfId="0" applyFont="1" applyFill="1" applyBorder="1" applyAlignment="1">
      <alignment horizontal="center" vertical="center"/>
    </xf>
    <xf numFmtId="0" fontId="12" fillId="3" borderId="3" xfId="0" applyFont="1" applyFill="1" applyBorder="1" applyAlignment="1">
      <alignment horizontal="center" vertical="center"/>
    </xf>
    <xf numFmtId="0" fontId="12" fillId="19" borderId="3" xfId="0" applyFont="1" applyFill="1" applyBorder="1" applyAlignment="1">
      <alignment horizontal="center" vertical="center"/>
    </xf>
    <xf numFmtId="0" fontId="15" fillId="0" borderId="0" xfId="1" applyFont="1"/>
    <xf numFmtId="17" fontId="8" fillId="0" borderId="0" xfId="1" applyNumberFormat="1" applyFont="1"/>
    <xf numFmtId="17" fontId="15" fillId="0" borderId="0" xfId="1" applyNumberFormat="1" applyFont="1" applyAlignment="1">
      <alignment horizontal="left"/>
    </xf>
  </cellXfs>
  <cellStyles count="2">
    <cellStyle name="Normal" xfId="0" builtinId="0"/>
    <cellStyle name="Normal 2" xfId="1" xr:uid="{BFB1DBBC-08A1-4FBE-991C-06158D34CA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342900</xdr:colOff>
      <xdr:row>20</xdr:row>
      <xdr:rowOff>1009650</xdr:rowOff>
    </xdr:from>
    <xdr:to>
      <xdr:col>7</xdr:col>
      <xdr:colOff>342900</xdr:colOff>
      <xdr:row>20</xdr:row>
      <xdr:rowOff>1009650</xdr:rowOff>
    </xdr:to>
    <xdr:sp macro="" textlink="">
      <xdr:nvSpPr>
        <xdr:cNvPr id="2" name="Right Arrow 1">
          <a:extLst>
            <a:ext uri="{FF2B5EF4-FFF2-40B4-BE49-F238E27FC236}">
              <a16:creationId xmlns:a16="http://schemas.microsoft.com/office/drawing/2014/main" id="{C3794118-E159-4B82-85E6-66438BAB977D}"/>
            </a:ext>
            <a:ext uri="{147F2762-F138-4A5C-976F-8EAC2B608ADB}">
              <a16:predDERef xmlns:a16="http://schemas.microsoft.com/office/drawing/2014/main" pred="{A41A0BBE-5C5A-4A61-932E-0F0FA79D4682}"/>
            </a:ext>
          </a:extLst>
        </xdr:cNvPr>
        <xdr:cNvSpPr/>
      </xdr:nvSpPr>
      <xdr:spPr>
        <a:xfrm rot="5289143">
          <a:off x="4343400" y="4000500"/>
          <a:ext cx="0" cy="0"/>
        </a:xfrm>
        <a:prstGeom prst="rightArrow">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b="0" i="0" u="none" strike="noStrike">
            <a:solidFill>
              <a:schemeClr val="lt1"/>
            </a:solidFill>
            <a:latin typeface="Calibri" panose="020F0502020204030204" pitchFamily="34" charset="0"/>
            <a:cs typeface="Calibri" panose="020F0502020204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111648</xdr:colOff>
      <xdr:row>18</xdr:row>
      <xdr:rowOff>195384</xdr:rowOff>
    </xdr:from>
    <xdr:to>
      <xdr:col>13</xdr:col>
      <xdr:colOff>848248</xdr:colOff>
      <xdr:row>18</xdr:row>
      <xdr:rowOff>474784</xdr:rowOff>
    </xdr:to>
    <xdr:sp macro="" textlink="">
      <xdr:nvSpPr>
        <xdr:cNvPr id="2" name="Arrow: Left-Right 1">
          <a:extLst>
            <a:ext uri="{FF2B5EF4-FFF2-40B4-BE49-F238E27FC236}">
              <a16:creationId xmlns:a16="http://schemas.microsoft.com/office/drawing/2014/main" id="{BE9DE188-4B50-489E-8750-2C18CB66A35C}"/>
            </a:ext>
          </a:extLst>
        </xdr:cNvPr>
        <xdr:cNvSpPr/>
      </xdr:nvSpPr>
      <xdr:spPr>
        <a:xfrm>
          <a:off x="28041600" y="4738809"/>
          <a:ext cx="0" cy="279400"/>
        </a:xfrm>
        <a:prstGeom prst="lef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CE3DD-18A5-474C-A797-B80BAAC90646}">
  <sheetPr>
    <pageSetUpPr fitToPage="1"/>
  </sheetPr>
  <dimension ref="A2:R93"/>
  <sheetViews>
    <sheetView topLeftCell="A60" zoomScale="55" zoomScaleNormal="55" zoomScalePageLayoutView="130" workbookViewId="0">
      <pane xSplit="2" topLeftCell="C1" activePane="topRight" state="frozen"/>
      <selection pane="topRight" activeCell="R69" sqref="R69"/>
    </sheetView>
  </sheetViews>
  <sheetFormatPr defaultColWidth="6" defaultRowHeight="14.25" x14ac:dyDescent="0.2"/>
  <cols>
    <col min="1" max="1" width="8.5" style="71" customWidth="1"/>
    <col min="2" max="2" width="17.69921875" style="71" customWidth="1"/>
    <col min="3" max="3" width="17.59765625" style="71" customWidth="1"/>
    <col min="4" max="5" width="11.09765625" style="71" customWidth="1"/>
    <col min="6" max="6" width="8.5" style="71" customWidth="1"/>
    <col min="7" max="7" width="24.5" style="71" customWidth="1"/>
    <col min="8" max="9" width="21" style="71" customWidth="1"/>
    <col min="10" max="10" width="11.296875" style="71" customWidth="1"/>
    <col min="11" max="11" width="10.59765625" style="71" customWidth="1"/>
    <col min="12" max="12" width="9.19921875" style="71" customWidth="1"/>
    <col min="13" max="13" width="9.296875" style="73" customWidth="1"/>
    <col min="14" max="14" width="12.5" style="71" customWidth="1"/>
    <col min="15" max="15" width="13.796875" style="72" customWidth="1"/>
    <col min="16" max="16" width="10.69921875" style="71" customWidth="1"/>
    <col min="17" max="18" width="32.796875" style="71" customWidth="1"/>
    <col min="19" max="16384" width="6" style="71"/>
  </cols>
  <sheetData>
    <row r="2" spans="1:18" ht="15" x14ac:dyDescent="0.25">
      <c r="B2" s="158" t="s">
        <v>0</v>
      </c>
      <c r="C2" s="160">
        <v>46082</v>
      </c>
      <c r="G2" s="159"/>
    </row>
    <row r="3" spans="1:18" ht="15" x14ac:dyDescent="0.25">
      <c r="B3" s="158"/>
      <c r="C3" s="158"/>
    </row>
    <row r="4" spans="1:18" ht="15" x14ac:dyDescent="0.2">
      <c r="B4" s="156" t="s">
        <v>1</v>
      </c>
      <c r="C4" s="156" t="s">
        <v>2</v>
      </c>
      <c r="D4" s="156" t="s">
        <v>3</v>
      </c>
      <c r="E4" s="156" t="s">
        <v>4</v>
      </c>
      <c r="F4" s="156" t="s">
        <v>5</v>
      </c>
    </row>
    <row r="5" spans="1:18" ht="15.75" x14ac:dyDescent="0.2">
      <c r="B5" s="156" t="s">
        <v>6</v>
      </c>
      <c r="C5" s="157">
        <v>5</v>
      </c>
      <c r="D5" s="9">
        <v>10</v>
      </c>
      <c r="E5" s="130">
        <v>15</v>
      </c>
      <c r="F5" s="130">
        <v>20</v>
      </c>
    </row>
    <row r="6" spans="1:18" ht="15.75" x14ac:dyDescent="0.2">
      <c r="B6" s="156" t="s">
        <v>7</v>
      </c>
      <c r="C6" s="155">
        <v>4</v>
      </c>
      <c r="D6" s="157">
        <v>8</v>
      </c>
      <c r="E6" s="9">
        <v>12</v>
      </c>
      <c r="F6" s="130">
        <v>16</v>
      </c>
    </row>
    <row r="7" spans="1:18" ht="15.75" x14ac:dyDescent="0.2">
      <c r="B7" s="156" t="s">
        <v>8</v>
      </c>
      <c r="C7" s="155">
        <v>3</v>
      </c>
      <c r="D7" s="80">
        <v>6</v>
      </c>
      <c r="E7" s="9">
        <v>9</v>
      </c>
      <c r="F7" s="9">
        <v>12</v>
      </c>
    </row>
    <row r="8" spans="1:18" ht="15" x14ac:dyDescent="0.2">
      <c r="B8" s="156" t="s">
        <v>9</v>
      </c>
      <c r="C8" s="155">
        <v>2</v>
      </c>
      <c r="D8" s="155">
        <v>4</v>
      </c>
      <c r="E8" s="80">
        <v>6</v>
      </c>
      <c r="F8" s="157">
        <v>8</v>
      </c>
    </row>
    <row r="9" spans="1:18" ht="15" x14ac:dyDescent="0.2">
      <c r="B9" s="156" t="s">
        <v>10</v>
      </c>
      <c r="C9" s="155">
        <v>1</v>
      </c>
      <c r="D9" s="155">
        <v>2</v>
      </c>
      <c r="E9" s="155">
        <v>3</v>
      </c>
      <c r="F9" s="154">
        <v>4</v>
      </c>
    </row>
    <row r="10" spans="1:18" ht="23.65" customHeight="1" thickBot="1" x14ac:dyDescent="0.25"/>
    <row r="11" spans="1:18" s="138" customFormat="1" ht="66.599999999999994" customHeight="1" x14ac:dyDescent="0.2">
      <c r="A11" s="153" t="s">
        <v>11</v>
      </c>
      <c r="B11" s="150" t="s">
        <v>12</v>
      </c>
      <c r="C11" s="150" t="s">
        <v>13</v>
      </c>
      <c r="D11" s="152" t="s">
        <v>14</v>
      </c>
      <c r="E11" s="152" t="s">
        <v>15</v>
      </c>
      <c r="F11" s="152" t="s">
        <v>16</v>
      </c>
      <c r="G11" s="150" t="s">
        <v>17</v>
      </c>
      <c r="H11" s="150" t="s">
        <v>18</v>
      </c>
      <c r="I11" s="150" t="s">
        <v>19</v>
      </c>
      <c r="J11" s="151" t="s">
        <v>20</v>
      </c>
      <c r="K11" s="151" t="s">
        <v>21</v>
      </c>
      <c r="L11" s="151" t="s">
        <v>22</v>
      </c>
      <c r="M11" s="150" t="s">
        <v>23</v>
      </c>
      <c r="N11" s="150" t="s">
        <v>24</v>
      </c>
      <c r="O11" s="149" t="s">
        <v>25</v>
      </c>
      <c r="P11" s="148" t="s">
        <v>26</v>
      </c>
      <c r="Q11" s="147" t="s">
        <v>27</v>
      </c>
      <c r="R11" s="147" t="s">
        <v>28</v>
      </c>
    </row>
    <row r="12" spans="1:18" s="138" customFormat="1" ht="71.099999999999994" customHeight="1" x14ac:dyDescent="0.2">
      <c r="A12" s="146"/>
      <c r="B12" s="142"/>
      <c r="C12" s="142"/>
      <c r="D12" s="144" t="s">
        <v>29</v>
      </c>
      <c r="E12" s="144" t="s">
        <v>30</v>
      </c>
      <c r="F12" s="145" t="s">
        <v>31</v>
      </c>
      <c r="G12" s="142"/>
      <c r="H12" s="142"/>
      <c r="I12" s="142"/>
      <c r="J12" s="144" t="s">
        <v>29</v>
      </c>
      <c r="K12" s="144" t="s">
        <v>30</v>
      </c>
      <c r="L12" s="143" t="s">
        <v>32</v>
      </c>
      <c r="M12" s="142"/>
      <c r="N12" s="142"/>
      <c r="O12" s="141"/>
      <c r="P12" s="140"/>
      <c r="Q12" s="139"/>
      <c r="R12" s="139"/>
    </row>
    <row r="13" spans="1:18" s="73" customFormat="1" ht="8.1" customHeight="1" x14ac:dyDescent="0.2">
      <c r="A13" s="137"/>
      <c r="B13" s="136"/>
      <c r="C13" s="136"/>
      <c r="D13" s="136"/>
      <c r="E13" s="136"/>
      <c r="F13" s="136"/>
      <c r="G13" s="136"/>
      <c r="H13" s="136"/>
      <c r="I13" s="136"/>
      <c r="J13" s="136"/>
      <c r="K13" s="136"/>
      <c r="L13" s="136"/>
      <c r="M13" s="136"/>
      <c r="N13" s="136"/>
      <c r="O13" s="136"/>
      <c r="P13" s="136"/>
      <c r="Q13" s="136"/>
      <c r="R13" s="136"/>
    </row>
    <row r="14" spans="1:18" s="92" customFormat="1" ht="19.149999999999999" customHeight="1" x14ac:dyDescent="0.2">
      <c r="A14" s="127">
        <v>1</v>
      </c>
      <c r="B14" s="126" t="s">
        <v>33</v>
      </c>
      <c r="C14" s="125"/>
      <c r="D14" s="135"/>
      <c r="E14" s="135"/>
      <c r="F14" s="134"/>
      <c r="G14" s="133"/>
      <c r="H14" s="131"/>
      <c r="I14" s="131"/>
      <c r="J14" s="133"/>
      <c r="K14" s="123"/>
      <c r="L14" s="123"/>
      <c r="M14" s="123"/>
      <c r="N14" s="124"/>
      <c r="O14" s="132"/>
      <c r="P14" s="125"/>
      <c r="Q14" s="131"/>
      <c r="R14" s="131"/>
    </row>
    <row r="15" spans="1:18" s="92" customFormat="1" ht="72" x14ac:dyDescent="0.2">
      <c r="A15" s="81">
        <v>1.1000000000000001</v>
      </c>
      <c r="B15" s="77" t="s">
        <v>34</v>
      </c>
      <c r="C15" s="75" t="s">
        <v>35</v>
      </c>
      <c r="D15" s="79">
        <v>2</v>
      </c>
      <c r="E15" s="79">
        <v>2</v>
      </c>
      <c r="F15" s="78">
        <f>D15*E15</f>
        <v>4</v>
      </c>
      <c r="G15" s="77" t="s">
        <v>36</v>
      </c>
      <c r="H15" s="77" t="s">
        <v>37</v>
      </c>
      <c r="I15" s="75" t="s">
        <v>38</v>
      </c>
      <c r="J15" s="79">
        <v>2</v>
      </c>
      <c r="K15" s="79">
        <v>2</v>
      </c>
      <c r="L15" s="78">
        <f>J15*K15</f>
        <v>4</v>
      </c>
      <c r="M15" s="75" t="s">
        <v>39</v>
      </c>
      <c r="N15" s="77" t="s">
        <v>40</v>
      </c>
      <c r="O15" s="76">
        <v>46149</v>
      </c>
      <c r="P15" s="75" t="s">
        <v>41</v>
      </c>
      <c r="Q15" s="121" t="s">
        <v>42</v>
      </c>
      <c r="R15" s="121" t="s">
        <v>43</v>
      </c>
    </row>
    <row r="16" spans="1:18" s="92" customFormat="1" ht="21" customHeight="1" x14ac:dyDescent="0.2">
      <c r="A16" s="127">
        <v>2</v>
      </c>
      <c r="B16" s="126" t="s">
        <v>44</v>
      </c>
      <c r="C16" s="124"/>
      <c r="D16" s="123"/>
      <c r="E16" s="123"/>
      <c r="F16" s="125"/>
      <c r="G16" s="123"/>
      <c r="H16" s="124"/>
      <c r="I16" s="124"/>
      <c r="J16" s="123"/>
      <c r="K16" s="123"/>
      <c r="L16" s="125"/>
      <c r="M16" s="124"/>
      <c r="N16" s="124"/>
      <c r="O16" s="86"/>
      <c r="P16" s="123"/>
      <c r="Q16" s="102"/>
      <c r="R16" s="102"/>
    </row>
    <row r="17" spans="1:18" s="92" customFormat="1" ht="144" x14ac:dyDescent="0.2">
      <c r="A17" s="101">
        <v>2.1</v>
      </c>
      <c r="B17" s="100" t="s">
        <v>45</v>
      </c>
      <c r="C17" s="100" t="s">
        <v>46</v>
      </c>
      <c r="D17" s="98">
        <v>3</v>
      </c>
      <c r="E17" s="98">
        <v>3</v>
      </c>
      <c r="F17" s="101">
        <f>D17*E17</f>
        <v>9</v>
      </c>
      <c r="G17" s="100" t="s">
        <v>47</v>
      </c>
      <c r="H17" s="100" t="s">
        <v>48</v>
      </c>
      <c r="I17" s="100" t="s">
        <v>49</v>
      </c>
      <c r="J17" s="98">
        <v>2</v>
      </c>
      <c r="K17" s="98">
        <v>2</v>
      </c>
      <c r="L17" s="101">
        <f>J17*K17</f>
        <v>4</v>
      </c>
      <c r="M17" s="98" t="s">
        <v>39</v>
      </c>
      <c r="N17" s="100" t="s">
        <v>40</v>
      </c>
      <c r="O17" s="99" t="s">
        <v>50</v>
      </c>
      <c r="P17" s="98" t="s">
        <v>51</v>
      </c>
      <c r="Q17" s="128" t="s">
        <v>52</v>
      </c>
      <c r="R17" s="128" t="s">
        <v>53</v>
      </c>
    </row>
    <row r="18" spans="1:18" s="92" customFormat="1" ht="164.25" customHeight="1" x14ac:dyDescent="0.2">
      <c r="A18" s="81">
        <v>2.2000000000000002</v>
      </c>
      <c r="B18" s="77" t="s">
        <v>54</v>
      </c>
      <c r="C18" s="77" t="s">
        <v>46</v>
      </c>
      <c r="D18" s="79">
        <v>3</v>
      </c>
      <c r="E18" s="79">
        <v>3</v>
      </c>
      <c r="F18" s="82">
        <f>D18*E18</f>
        <v>9</v>
      </c>
      <c r="G18" s="77" t="s">
        <v>55</v>
      </c>
      <c r="H18" s="77" t="s">
        <v>56</v>
      </c>
      <c r="I18" s="77" t="s">
        <v>57</v>
      </c>
      <c r="J18" s="79">
        <v>2</v>
      </c>
      <c r="K18" s="79">
        <v>2</v>
      </c>
      <c r="L18" s="78">
        <f>J18*K18</f>
        <v>4</v>
      </c>
      <c r="M18" s="75" t="s">
        <v>39</v>
      </c>
      <c r="N18" s="77" t="s">
        <v>40</v>
      </c>
      <c r="O18" s="76">
        <v>46149</v>
      </c>
      <c r="P18" s="75" t="s">
        <v>41</v>
      </c>
      <c r="Q18" s="93" t="s">
        <v>58</v>
      </c>
      <c r="R18" s="93" t="s">
        <v>59</v>
      </c>
    </row>
    <row r="19" spans="1:18" s="92" customFormat="1" ht="198" x14ac:dyDescent="0.2">
      <c r="A19" s="81">
        <v>2.2999999999999998</v>
      </c>
      <c r="B19" s="77" t="s">
        <v>60</v>
      </c>
      <c r="C19" s="77" t="s">
        <v>61</v>
      </c>
      <c r="D19" s="79">
        <v>4</v>
      </c>
      <c r="E19" s="79">
        <v>4</v>
      </c>
      <c r="F19" s="130">
        <f>D19*E19</f>
        <v>16</v>
      </c>
      <c r="G19" s="77" t="s">
        <v>62</v>
      </c>
      <c r="H19" s="77" t="s">
        <v>63</v>
      </c>
      <c r="I19" s="77" t="s">
        <v>64</v>
      </c>
      <c r="J19" s="79">
        <v>3</v>
      </c>
      <c r="K19" s="79">
        <v>3</v>
      </c>
      <c r="L19" s="82">
        <f>J19*K19</f>
        <v>9</v>
      </c>
      <c r="M19" s="75" t="s">
        <v>39</v>
      </c>
      <c r="N19" s="77" t="s">
        <v>40</v>
      </c>
      <c r="O19" s="76">
        <v>46149</v>
      </c>
      <c r="P19" s="75" t="s">
        <v>41</v>
      </c>
      <c r="Q19" s="93" t="s">
        <v>65</v>
      </c>
      <c r="R19" s="93" t="s">
        <v>66</v>
      </c>
    </row>
    <row r="20" spans="1:18" s="92" customFormat="1" ht="121.9" customHeight="1" x14ac:dyDescent="0.2">
      <c r="A20" s="81">
        <v>2.4</v>
      </c>
      <c r="B20" s="77" t="s">
        <v>67</v>
      </c>
      <c r="C20" s="77" t="s">
        <v>68</v>
      </c>
      <c r="D20" s="79">
        <v>3</v>
      </c>
      <c r="E20" s="79">
        <v>3</v>
      </c>
      <c r="F20" s="82">
        <f>D20*E20</f>
        <v>9</v>
      </c>
      <c r="G20" s="77" t="s">
        <v>69</v>
      </c>
      <c r="H20" s="77" t="s">
        <v>70</v>
      </c>
      <c r="I20" s="77" t="s">
        <v>57</v>
      </c>
      <c r="J20" s="79">
        <v>2</v>
      </c>
      <c r="K20" s="79">
        <v>3</v>
      </c>
      <c r="L20" s="80">
        <f>J20*K20</f>
        <v>6</v>
      </c>
      <c r="M20" s="75" t="s">
        <v>39</v>
      </c>
      <c r="N20" s="77" t="s">
        <v>40</v>
      </c>
      <c r="O20" s="76">
        <v>46149</v>
      </c>
      <c r="P20" s="75" t="s">
        <v>41</v>
      </c>
      <c r="Q20" s="121" t="s">
        <v>71</v>
      </c>
      <c r="R20" s="129" t="s">
        <v>72</v>
      </c>
    </row>
    <row r="21" spans="1:18" s="92" customFormat="1" ht="162" x14ac:dyDescent="0.2">
      <c r="A21" s="101">
        <v>2.5</v>
      </c>
      <c r="B21" s="100" t="s">
        <v>73</v>
      </c>
      <c r="C21" s="100" t="s">
        <v>61</v>
      </c>
      <c r="D21" s="98">
        <v>3</v>
      </c>
      <c r="E21" s="98">
        <v>3</v>
      </c>
      <c r="F21" s="101">
        <f>D21*E21</f>
        <v>9</v>
      </c>
      <c r="G21" s="100" t="s">
        <v>74</v>
      </c>
      <c r="H21" s="100" t="s">
        <v>75</v>
      </c>
      <c r="I21" s="100" t="s">
        <v>64</v>
      </c>
      <c r="J21" s="98">
        <v>2</v>
      </c>
      <c r="K21" s="98">
        <v>2</v>
      </c>
      <c r="L21" s="101">
        <f>J21*K21</f>
        <v>4</v>
      </c>
      <c r="M21" s="98" t="s">
        <v>39</v>
      </c>
      <c r="N21" s="100" t="s">
        <v>40</v>
      </c>
      <c r="O21" s="99" t="s">
        <v>50</v>
      </c>
      <c r="P21" s="98" t="s">
        <v>51</v>
      </c>
      <c r="Q21" s="128" t="s">
        <v>76</v>
      </c>
      <c r="R21" s="128" t="s">
        <v>53</v>
      </c>
    </row>
    <row r="22" spans="1:18" s="92" customFormat="1" ht="21" customHeight="1" x14ac:dyDescent="0.2">
      <c r="A22" s="127">
        <v>3</v>
      </c>
      <c r="B22" s="126" t="s">
        <v>77</v>
      </c>
      <c r="C22" s="125"/>
      <c r="D22" s="123"/>
      <c r="E22" s="123"/>
      <c r="F22" s="125"/>
      <c r="G22" s="123"/>
      <c r="H22" s="124"/>
      <c r="I22" s="124"/>
      <c r="J22" s="123"/>
      <c r="K22" s="123"/>
      <c r="L22" s="125"/>
      <c r="M22" s="123"/>
      <c r="N22" s="124"/>
      <c r="O22" s="124"/>
      <c r="P22" s="123"/>
      <c r="Q22" s="102"/>
      <c r="R22" s="102"/>
    </row>
    <row r="23" spans="1:18" s="92" customFormat="1" ht="90" x14ac:dyDescent="0.2">
      <c r="A23" s="81">
        <v>3.1</v>
      </c>
      <c r="B23" s="77" t="s">
        <v>78</v>
      </c>
      <c r="C23" s="75" t="s">
        <v>79</v>
      </c>
      <c r="D23" s="79">
        <v>4</v>
      </c>
      <c r="E23" s="79">
        <v>2</v>
      </c>
      <c r="F23" s="80">
        <f t="shared" ref="F23:F33" si="0">D23*E23</f>
        <v>8</v>
      </c>
      <c r="G23" s="77" t="s">
        <v>80</v>
      </c>
      <c r="H23" s="77" t="s">
        <v>81</v>
      </c>
      <c r="I23" s="77" t="s">
        <v>49</v>
      </c>
      <c r="J23" s="79">
        <v>3</v>
      </c>
      <c r="K23" s="79">
        <v>2</v>
      </c>
      <c r="L23" s="80">
        <f t="shared" ref="L23:L33" si="1">J23*K23</f>
        <v>6</v>
      </c>
      <c r="M23" s="75" t="s">
        <v>39</v>
      </c>
      <c r="N23" s="77" t="s">
        <v>82</v>
      </c>
      <c r="O23" s="76">
        <v>46149</v>
      </c>
      <c r="P23" s="75" t="s">
        <v>41</v>
      </c>
      <c r="Q23" s="93" t="s">
        <v>83</v>
      </c>
      <c r="R23" s="93" t="s">
        <v>84</v>
      </c>
    </row>
    <row r="24" spans="1:18" s="92" customFormat="1" ht="90" x14ac:dyDescent="0.2">
      <c r="A24" s="81">
        <v>3.2</v>
      </c>
      <c r="B24" s="77" t="s">
        <v>85</v>
      </c>
      <c r="C24" s="75" t="s">
        <v>79</v>
      </c>
      <c r="D24" s="79">
        <v>3</v>
      </c>
      <c r="E24" s="79">
        <v>3</v>
      </c>
      <c r="F24" s="82">
        <f t="shared" si="0"/>
        <v>9</v>
      </c>
      <c r="G24" s="77" t="s">
        <v>80</v>
      </c>
      <c r="H24" s="77" t="s">
        <v>81</v>
      </c>
      <c r="I24" s="77" t="s">
        <v>49</v>
      </c>
      <c r="J24" s="79">
        <v>2</v>
      </c>
      <c r="K24" s="79">
        <v>3</v>
      </c>
      <c r="L24" s="80">
        <f t="shared" si="1"/>
        <v>6</v>
      </c>
      <c r="M24" s="75" t="s">
        <v>39</v>
      </c>
      <c r="N24" s="77" t="s">
        <v>82</v>
      </c>
      <c r="O24" s="76">
        <v>46149</v>
      </c>
      <c r="P24" s="75" t="s">
        <v>41</v>
      </c>
      <c r="Q24" s="93" t="s">
        <v>86</v>
      </c>
      <c r="R24" s="93" t="s">
        <v>87</v>
      </c>
    </row>
    <row r="25" spans="1:18" s="92" customFormat="1" ht="129" customHeight="1" x14ac:dyDescent="0.2">
      <c r="A25" s="81">
        <v>3.3</v>
      </c>
      <c r="B25" s="83" t="s">
        <v>88</v>
      </c>
      <c r="C25" s="77" t="s">
        <v>79</v>
      </c>
      <c r="D25" s="79">
        <v>3</v>
      </c>
      <c r="E25" s="79">
        <v>3</v>
      </c>
      <c r="F25" s="82">
        <f t="shared" si="0"/>
        <v>9</v>
      </c>
      <c r="G25" s="77" t="s">
        <v>80</v>
      </c>
      <c r="H25" s="77" t="s">
        <v>81</v>
      </c>
      <c r="I25" s="77" t="s">
        <v>49</v>
      </c>
      <c r="J25" s="79">
        <v>3</v>
      </c>
      <c r="K25" s="79">
        <v>3</v>
      </c>
      <c r="L25" s="82">
        <f t="shared" si="1"/>
        <v>9</v>
      </c>
      <c r="M25" s="75" t="s">
        <v>39</v>
      </c>
      <c r="N25" s="77" t="s">
        <v>40</v>
      </c>
      <c r="O25" s="76">
        <v>46149</v>
      </c>
      <c r="P25" s="75" t="s">
        <v>41</v>
      </c>
      <c r="Q25" s="74" t="s">
        <v>89</v>
      </c>
      <c r="R25" s="93" t="s">
        <v>87</v>
      </c>
    </row>
    <row r="26" spans="1:18" s="92" customFormat="1" ht="102" customHeight="1" x14ac:dyDescent="0.2">
      <c r="A26" s="81">
        <v>3.4</v>
      </c>
      <c r="B26" s="77" t="s">
        <v>90</v>
      </c>
      <c r="C26" s="75" t="s">
        <v>79</v>
      </c>
      <c r="D26" s="79">
        <v>3</v>
      </c>
      <c r="E26" s="79">
        <v>3</v>
      </c>
      <c r="F26" s="82">
        <f t="shared" si="0"/>
        <v>9</v>
      </c>
      <c r="G26" s="77" t="s">
        <v>91</v>
      </c>
      <c r="H26" s="77" t="s">
        <v>92</v>
      </c>
      <c r="I26" s="77" t="s">
        <v>49</v>
      </c>
      <c r="J26" s="79">
        <v>3</v>
      </c>
      <c r="K26" s="79">
        <v>3</v>
      </c>
      <c r="L26" s="82">
        <f t="shared" si="1"/>
        <v>9</v>
      </c>
      <c r="M26" s="75" t="s">
        <v>39</v>
      </c>
      <c r="N26" s="77" t="s">
        <v>40</v>
      </c>
      <c r="O26" s="76">
        <v>46149</v>
      </c>
      <c r="P26" s="75" t="s">
        <v>41</v>
      </c>
      <c r="Q26" s="93" t="s">
        <v>93</v>
      </c>
      <c r="R26" s="93" t="s">
        <v>43</v>
      </c>
    </row>
    <row r="27" spans="1:18" s="92" customFormat="1" ht="306" x14ac:dyDescent="0.2">
      <c r="A27" s="81">
        <v>3.5</v>
      </c>
      <c r="B27" s="77" t="s">
        <v>94</v>
      </c>
      <c r="C27" s="75" t="s">
        <v>79</v>
      </c>
      <c r="D27" s="79">
        <v>3</v>
      </c>
      <c r="E27" s="79">
        <v>3</v>
      </c>
      <c r="F27" s="82">
        <f t="shared" si="0"/>
        <v>9</v>
      </c>
      <c r="G27" s="77" t="s">
        <v>95</v>
      </c>
      <c r="H27" s="77" t="s">
        <v>96</v>
      </c>
      <c r="I27" s="77" t="s">
        <v>57</v>
      </c>
      <c r="J27" s="79">
        <v>2</v>
      </c>
      <c r="K27" s="79">
        <v>3</v>
      </c>
      <c r="L27" s="80">
        <f t="shared" si="1"/>
        <v>6</v>
      </c>
      <c r="M27" s="75" t="s">
        <v>39</v>
      </c>
      <c r="N27" s="77" t="s">
        <v>40</v>
      </c>
      <c r="O27" s="76">
        <v>46149</v>
      </c>
      <c r="P27" s="75" t="s">
        <v>41</v>
      </c>
      <c r="Q27" s="121" t="s">
        <v>97</v>
      </c>
      <c r="R27" s="121" t="s">
        <v>98</v>
      </c>
    </row>
    <row r="28" spans="1:18" s="92" customFormat="1" ht="144" x14ac:dyDescent="0.2">
      <c r="A28" s="81">
        <v>3.6</v>
      </c>
      <c r="B28" s="77" t="s">
        <v>99</v>
      </c>
      <c r="C28" s="75" t="s">
        <v>79</v>
      </c>
      <c r="D28" s="79">
        <v>3</v>
      </c>
      <c r="E28" s="79">
        <v>3</v>
      </c>
      <c r="F28" s="82">
        <f t="shared" si="0"/>
        <v>9</v>
      </c>
      <c r="G28" s="77" t="s">
        <v>100</v>
      </c>
      <c r="H28" s="77" t="s">
        <v>96</v>
      </c>
      <c r="I28" s="77" t="s">
        <v>57</v>
      </c>
      <c r="J28" s="79">
        <v>2</v>
      </c>
      <c r="K28" s="79">
        <v>3</v>
      </c>
      <c r="L28" s="80">
        <f t="shared" si="1"/>
        <v>6</v>
      </c>
      <c r="M28" s="75" t="s">
        <v>39</v>
      </c>
      <c r="N28" s="77" t="s">
        <v>82</v>
      </c>
      <c r="O28" s="76">
        <v>46149</v>
      </c>
      <c r="P28" s="75" t="s">
        <v>41</v>
      </c>
      <c r="Q28" s="121" t="s">
        <v>101</v>
      </c>
      <c r="R28" s="121" t="s">
        <v>43</v>
      </c>
    </row>
    <row r="29" spans="1:18" s="92" customFormat="1" ht="162" x14ac:dyDescent="0.2">
      <c r="A29" s="81">
        <v>3.7</v>
      </c>
      <c r="B29" s="77" t="s">
        <v>102</v>
      </c>
      <c r="C29" s="75" t="s">
        <v>79</v>
      </c>
      <c r="D29" s="79">
        <v>3</v>
      </c>
      <c r="E29" s="79">
        <v>3</v>
      </c>
      <c r="F29" s="82">
        <f t="shared" si="0"/>
        <v>9</v>
      </c>
      <c r="G29" s="77" t="s">
        <v>100</v>
      </c>
      <c r="H29" s="77" t="s">
        <v>103</v>
      </c>
      <c r="I29" s="77" t="s">
        <v>57</v>
      </c>
      <c r="J29" s="79">
        <v>3</v>
      </c>
      <c r="K29" s="79">
        <v>2</v>
      </c>
      <c r="L29" s="80">
        <f t="shared" si="1"/>
        <v>6</v>
      </c>
      <c r="M29" s="75" t="s">
        <v>39</v>
      </c>
      <c r="N29" s="77" t="s">
        <v>40</v>
      </c>
      <c r="O29" s="76">
        <v>46149</v>
      </c>
      <c r="P29" s="75" t="s">
        <v>41</v>
      </c>
      <c r="Q29" s="121" t="s">
        <v>104</v>
      </c>
      <c r="R29" s="121" t="s">
        <v>105</v>
      </c>
    </row>
    <row r="30" spans="1:18" s="92" customFormat="1" ht="108" x14ac:dyDescent="0.2">
      <c r="A30" s="81">
        <v>3.8</v>
      </c>
      <c r="B30" s="77" t="s">
        <v>106</v>
      </c>
      <c r="C30" s="75" t="s">
        <v>79</v>
      </c>
      <c r="D30" s="79">
        <v>3</v>
      </c>
      <c r="E30" s="79">
        <v>2</v>
      </c>
      <c r="F30" s="80">
        <f t="shared" si="0"/>
        <v>6</v>
      </c>
      <c r="G30" s="77" t="s">
        <v>107</v>
      </c>
      <c r="H30" s="77" t="s">
        <v>108</v>
      </c>
      <c r="I30" s="77" t="s">
        <v>38</v>
      </c>
      <c r="J30" s="79">
        <v>2</v>
      </c>
      <c r="K30" s="79">
        <v>2</v>
      </c>
      <c r="L30" s="78">
        <f t="shared" si="1"/>
        <v>4</v>
      </c>
      <c r="M30" s="75" t="s">
        <v>39</v>
      </c>
      <c r="N30" s="77" t="s">
        <v>40</v>
      </c>
      <c r="O30" s="76">
        <v>46149</v>
      </c>
      <c r="P30" s="75" t="s">
        <v>41</v>
      </c>
      <c r="Q30" s="93" t="s">
        <v>109</v>
      </c>
      <c r="R30" s="93" t="s">
        <v>110</v>
      </c>
    </row>
    <row r="31" spans="1:18" s="92" customFormat="1" ht="95.1" customHeight="1" x14ac:dyDescent="0.2">
      <c r="A31" s="81">
        <v>3.9</v>
      </c>
      <c r="B31" s="77" t="s">
        <v>111</v>
      </c>
      <c r="C31" s="75" t="s">
        <v>79</v>
      </c>
      <c r="D31" s="79">
        <v>3</v>
      </c>
      <c r="E31" s="79">
        <v>3</v>
      </c>
      <c r="F31" s="82">
        <f t="shared" si="0"/>
        <v>9</v>
      </c>
      <c r="G31" s="77" t="s">
        <v>112</v>
      </c>
      <c r="H31" s="77" t="s">
        <v>113</v>
      </c>
      <c r="I31" s="77" t="s">
        <v>64</v>
      </c>
      <c r="J31" s="79">
        <v>3</v>
      </c>
      <c r="K31" s="79">
        <v>3</v>
      </c>
      <c r="L31" s="82">
        <f t="shared" si="1"/>
        <v>9</v>
      </c>
      <c r="M31" s="75" t="s">
        <v>39</v>
      </c>
      <c r="N31" s="77" t="s">
        <v>40</v>
      </c>
      <c r="O31" s="76">
        <v>46149</v>
      </c>
      <c r="P31" s="75" t="s">
        <v>41</v>
      </c>
      <c r="Q31" s="93" t="s">
        <v>114</v>
      </c>
      <c r="R31" s="93" t="s">
        <v>115</v>
      </c>
    </row>
    <row r="32" spans="1:18" s="92" customFormat="1" ht="90" x14ac:dyDescent="0.2">
      <c r="A32" s="122" t="s">
        <v>116</v>
      </c>
      <c r="B32" s="77" t="s">
        <v>117</v>
      </c>
      <c r="C32" s="75" t="s">
        <v>79</v>
      </c>
      <c r="D32" s="79">
        <v>2</v>
      </c>
      <c r="E32" s="79">
        <v>2</v>
      </c>
      <c r="F32" s="78">
        <f t="shared" si="0"/>
        <v>4</v>
      </c>
      <c r="G32" s="77" t="s">
        <v>118</v>
      </c>
      <c r="H32" s="77" t="s">
        <v>119</v>
      </c>
      <c r="I32" s="77" t="s">
        <v>38</v>
      </c>
      <c r="J32" s="79">
        <v>2</v>
      </c>
      <c r="K32" s="79">
        <v>2</v>
      </c>
      <c r="L32" s="78">
        <f t="shared" si="1"/>
        <v>4</v>
      </c>
      <c r="M32" s="75" t="s">
        <v>39</v>
      </c>
      <c r="N32" s="77" t="s">
        <v>40</v>
      </c>
      <c r="O32" s="76">
        <v>46149</v>
      </c>
      <c r="P32" s="75" t="s">
        <v>41</v>
      </c>
      <c r="Q32" s="121" t="s">
        <v>120</v>
      </c>
      <c r="R32" s="121" t="s">
        <v>43</v>
      </c>
    </row>
    <row r="33" spans="1:18" s="92" customFormat="1" ht="126" x14ac:dyDescent="0.2">
      <c r="A33" s="119">
        <v>3.11</v>
      </c>
      <c r="B33" s="116" t="s">
        <v>121</v>
      </c>
      <c r="C33" s="115" t="s">
        <v>79</v>
      </c>
      <c r="D33" s="118">
        <v>2</v>
      </c>
      <c r="E33" s="118">
        <v>2</v>
      </c>
      <c r="F33" s="120">
        <f t="shared" si="0"/>
        <v>4</v>
      </c>
      <c r="G33" s="116" t="s">
        <v>122</v>
      </c>
      <c r="H33" s="116" t="s">
        <v>123</v>
      </c>
      <c r="I33" s="116" t="s">
        <v>57</v>
      </c>
      <c r="J33" s="118">
        <v>1</v>
      </c>
      <c r="K33" s="118">
        <v>2</v>
      </c>
      <c r="L33" s="120">
        <f t="shared" si="1"/>
        <v>2</v>
      </c>
      <c r="M33" s="75" t="s">
        <v>39</v>
      </c>
      <c r="N33" s="116" t="s">
        <v>40</v>
      </c>
      <c r="O33" s="76">
        <v>46149</v>
      </c>
      <c r="P33" s="115" t="s">
        <v>41</v>
      </c>
      <c r="Q33" s="93" t="s">
        <v>124</v>
      </c>
      <c r="R33" s="93" t="s">
        <v>43</v>
      </c>
    </row>
    <row r="34" spans="1:18" s="92" customFormat="1" ht="144" x14ac:dyDescent="0.2">
      <c r="A34" s="119">
        <v>3.12</v>
      </c>
      <c r="B34" s="116" t="s">
        <v>125</v>
      </c>
      <c r="C34" s="115" t="s">
        <v>79</v>
      </c>
      <c r="D34" s="118">
        <v>3</v>
      </c>
      <c r="E34" s="118">
        <v>3</v>
      </c>
      <c r="F34" s="117">
        <v>9</v>
      </c>
      <c r="G34" s="116" t="s">
        <v>112</v>
      </c>
      <c r="H34" s="116" t="s">
        <v>126</v>
      </c>
      <c r="I34" s="116" t="s">
        <v>64</v>
      </c>
      <c r="J34" s="118">
        <v>3</v>
      </c>
      <c r="K34" s="118">
        <v>3</v>
      </c>
      <c r="L34" s="117">
        <v>9</v>
      </c>
      <c r="M34" s="75" t="s">
        <v>39</v>
      </c>
      <c r="N34" s="116" t="s">
        <v>40</v>
      </c>
      <c r="O34" s="76">
        <v>46149</v>
      </c>
      <c r="P34" s="115" t="s">
        <v>41</v>
      </c>
      <c r="Q34" s="93" t="s">
        <v>127</v>
      </c>
      <c r="R34" s="93" t="s">
        <v>43</v>
      </c>
    </row>
    <row r="35" spans="1:18" s="92" customFormat="1" ht="378" x14ac:dyDescent="0.2">
      <c r="A35" s="119">
        <v>3.13</v>
      </c>
      <c r="B35" s="116" t="s">
        <v>128</v>
      </c>
      <c r="C35" s="115" t="s">
        <v>79</v>
      </c>
      <c r="D35" s="118">
        <v>3</v>
      </c>
      <c r="E35" s="118">
        <v>3</v>
      </c>
      <c r="F35" s="117">
        <v>9</v>
      </c>
      <c r="G35" s="116" t="s">
        <v>129</v>
      </c>
      <c r="H35" s="116" t="s">
        <v>130</v>
      </c>
      <c r="I35" s="116" t="s">
        <v>64</v>
      </c>
      <c r="J35" s="118">
        <v>3</v>
      </c>
      <c r="K35" s="118">
        <v>3</v>
      </c>
      <c r="L35" s="117">
        <v>9</v>
      </c>
      <c r="M35" s="75" t="s">
        <v>39</v>
      </c>
      <c r="N35" s="116" t="s">
        <v>40</v>
      </c>
      <c r="O35" s="76">
        <v>46149</v>
      </c>
      <c r="P35" s="115" t="s">
        <v>41</v>
      </c>
      <c r="Q35" s="93" t="s">
        <v>131</v>
      </c>
      <c r="R35" s="93" t="s">
        <v>43</v>
      </c>
    </row>
    <row r="36" spans="1:18" s="92" customFormat="1" ht="21" customHeight="1" x14ac:dyDescent="0.2">
      <c r="A36" s="107" t="s">
        <v>132</v>
      </c>
      <c r="B36" s="106" t="s">
        <v>133</v>
      </c>
      <c r="C36" s="104"/>
      <c r="D36" s="105"/>
      <c r="E36" s="105"/>
      <c r="F36" s="89"/>
      <c r="G36" s="105"/>
      <c r="H36" s="104"/>
      <c r="I36" s="104"/>
      <c r="J36" s="105"/>
      <c r="K36" s="105"/>
      <c r="L36" s="89"/>
      <c r="M36" s="104"/>
      <c r="N36" s="104"/>
      <c r="O36" s="86"/>
      <c r="P36" s="103"/>
      <c r="Q36" s="102"/>
      <c r="R36" s="102"/>
    </row>
    <row r="37" spans="1:18" s="92" customFormat="1" ht="126" x14ac:dyDescent="0.2">
      <c r="A37" s="114">
        <v>4.0999999999999996</v>
      </c>
      <c r="B37" s="110" t="s">
        <v>134</v>
      </c>
      <c r="C37" s="110" t="s">
        <v>61</v>
      </c>
      <c r="D37" s="113">
        <v>1</v>
      </c>
      <c r="E37" s="113">
        <v>1</v>
      </c>
      <c r="F37" s="111">
        <f t="shared" ref="F37:F43" si="2">D37*E37</f>
        <v>1</v>
      </c>
      <c r="G37" s="110" t="s">
        <v>135</v>
      </c>
      <c r="H37" s="110" t="s">
        <v>136</v>
      </c>
      <c r="I37" s="110" t="s">
        <v>57</v>
      </c>
      <c r="J37" s="112">
        <v>1</v>
      </c>
      <c r="K37" s="112">
        <v>1</v>
      </c>
      <c r="L37" s="111">
        <f t="shared" ref="L37:L43" si="3">J37*K37</f>
        <v>1</v>
      </c>
      <c r="M37" s="75" t="s">
        <v>39</v>
      </c>
      <c r="N37" s="110" t="s">
        <v>40</v>
      </c>
      <c r="O37" s="76">
        <v>46149</v>
      </c>
      <c r="P37" s="109" t="s">
        <v>41</v>
      </c>
      <c r="Q37" s="93" t="s">
        <v>137</v>
      </c>
      <c r="R37" s="93" t="s">
        <v>43</v>
      </c>
    </row>
    <row r="38" spans="1:18" s="92" customFormat="1" ht="126" x14ac:dyDescent="0.2">
      <c r="A38" s="81">
        <v>4.2</v>
      </c>
      <c r="B38" s="77" t="s">
        <v>138</v>
      </c>
      <c r="C38" s="77" t="s">
        <v>61</v>
      </c>
      <c r="D38" s="108">
        <v>1</v>
      </c>
      <c r="E38" s="108">
        <v>1</v>
      </c>
      <c r="F38" s="78">
        <f t="shared" si="2"/>
        <v>1</v>
      </c>
      <c r="G38" s="77" t="s">
        <v>139</v>
      </c>
      <c r="H38" s="77" t="s">
        <v>140</v>
      </c>
      <c r="I38" s="77" t="s">
        <v>57</v>
      </c>
      <c r="J38" s="79">
        <v>1</v>
      </c>
      <c r="K38" s="79">
        <v>1</v>
      </c>
      <c r="L38" s="78">
        <f t="shared" si="3"/>
        <v>1</v>
      </c>
      <c r="M38" s="75" t="s">
        <v>39</v>
      </c>
      <c r="N38" s="77" t="s">
        <v>40</v>
      </c>
      <c r="O38" s="76">
        <v>46149</v>
      </c>
      <c r="P38" s="75" t="s">
        <v>41</v>
      </c>
      <c r="Q38" s="93" t="s">
        <v>141</v>
      </c>
      <c r="R38" s="93" t="s">
        <v>43</v>
      </c>
    </row>
    <row r="39" spans="1:18" s="92" customFormat="1" ht="126" x14ac:dyDescent="0.2">
      <c r="A39" s="81">
        <v>4.3</v>
      </c>
      <c r="B39" s="77" t="s">
        <v>142</v>
      </c>
      <c r="C39" s="77" t="s">
        <v>68</v>
      </c>
      <c r="D39" s="108">
        <v>2</v>
      </c>
      <c r="E39" s="108">
        <v>2</v>
      </c>
      <c r="F39" s="78">
        <f t="shared" si="2"/>
        <v>4</v>
      </c>
      <c r="G39" s="77" t="s">
        <v>143</v>
      </c>
      <c r="H39" s="77" t="s">
        <v>144</v>
      </c>
      <c r="I39" s="77" t="s">
        <v>49</v>
      </c>
      <c r="J39" s="79">
        <v>2</v>
      </c>
      <c r="K39" s="79">
        <v>2</v>
      </c>
      <c r="L39" s="78">
        <f t="shared" si="3"/>
        <v>4</v>
      </c>
      <c r="M39" s="75" t="s">
        <v>39</v>
      </c>
      <c r="N39" s="77" t="s">
        <v>40</v>
      </c>
      <c r="O39" s="76">
        <v>46149</v>
      </c>
      <c r="P39" s="75" t="s">
        <v>41</v>
      </c>
      <c r="Q39" s="93" t="s">
        <v>145</v>
      </c>
      <c r="R39" s="93" t="s">
        <v>146</v>
      </c>
    </row>
    <row r="40" spans="1:18" s="92" customFormat="1" ht="90.75" customHeight="1" x14ac:dyDescent="0.2">
      <c r="A40" s="81">
        <v>4.4000000000000004</v>
      </c>
      <c r="B40" s="77" t="s">
        <v>147</v>
      </c>
      <c r="C40" s="77" t="s">
        <v>68</v>
      </c>
      <c r="D40" s="108">
        <v>1</v>
      </c>
      <c r="E40" s="108">
        <v>1</v>
      </c>
      <c r="F40" s="78">
        <f t="shared" si="2"/>
        <v>1</v>
      </c>
      <c r="G40" s="77" t="s">
        <v>148</v>
      </c>
      <c r="H40" s="77" t="s">
        <v>149</v>
      </c>
      <c r="I40" s="77" t="s">
        <v>57</v>
      </c>
      <c r="J40" s="79">
        <v>1</v>
      </c>
      <c r="K40" s="79">
        <v>1</v>
      </c>
      <c r="L40" s="78">
        <f t="shared" si="3"/>
        <v>1</v>
      </c>
      <c r="M40" s="75" t="s">
        <v>39</v>
      </c>
      <c r="N40" s="77" t="s">
        <v>40</v>
      </c>
      <c r="O40" s="76">
        <v>46149</v>
      </c>
      <c r="P40" s="75" t="s">
        <v>41</v>
      </c>
      <c r="Q40" s="93" t="s">
        <v>150</v>
      </c>
      <c r="R40" s="93" t="s">
        <v>43</v>
      </c>
    </row>
    <row r="41" spans="1:18" s="92" customFormat="1" ht="90" x14ac:dyDescent="0.2">
      <c r="A41" s="81">
        <v>4.5</v>
      </c>
      <c r="B41" s="77" t="s">
        <v>151</v>
      </c>
      <c r="C41" s="77" t="s">
        <v>68</v>
      </c>
      <c r="D41" s="108">
        <v>2</v>
      </c>
      <c r="E41" s="108">
        <v>2</v>
      </c>
      <c r="F41" s="78">
        <f t="shared" si="2"/>
        <v>4</v>
      </c>
      <c r="G41" s="77" t="s">
        <v>152</v>
      </c>
      <c r="H41" s="77" t="s">
        <v>153</v>
      </c>
      <c r="I41" s="77" t="s">
        <v>57</v>
      </c>
      <c r="J41" s="79">
        <v>1</v>
      </c>
      <c r="K41" s="79">
        <v>2</v>
      </c>
      <c r="L41" s="78">
        <f t="shared" si="3"/>
        <v>2</v>
      </c>
      <c r="M41" s="75" t="s">
        <v>39</v>
      </c>
      <c r="N41" s="77" t="s">
        <v>40</v>
      </c>
      <c r="O41" s="76">
        <v>46149</v>
      </c>
      <c r="P41" s="75" t="s">
        <v>41</v>
      </c>
      <c r="Q41" s="93"/>
      <c r="R41" s="93" t="s">
        <v>43</v>
      </c>
    </row>
    <row r="42" spans="1:18" s="92" customFormat="1" ht="90" x14ac:dyDescent="0.2">
      <c r="A42" s="81">
        <v>4.5999999999999996</v>
      </c>
      <c r="B42" s="77" t="s">
        <v>154</v>
      </c>
      <c r="C42" s="77" t="s">
        <v>68</v>
      </c>
      <c r="D42" s="108">
        <v>1</v>
      </c>
      <c r="E42" s="108">
        <v>1</v>
      </c>
      <c r="F42" s="78">
        <f t="shared" si="2"/>
        <v>1</v>
      </c>
      <c r="G42" s="77" t="s">
        <v>155</v>
      </c>
      <c r="H42" s="77" t="s">
        <v>156</v>
      </c>
      <c r="I42" s="77" t="s">
        <v>57</v>
      </c>
      <c r="J42" s="79">
        <v>1</v>
      </c>
      <c r="K42" s="79">
        <v>1</v>
      </c>
      <c r="L42" s="78">
        <f t="shared" si="3"/>
        <v>1</v>
      </c>
      <c r="M42" s="75" t="s">
        <v>39</v>
      </c>
      <c r="N42" s="77" t="s">
        <v>40</v>
      </c>
      <c r="O42" s="76">
        <v>46149</v>
      </c>
      <c r="P42" s="75" t="s">
        <v>41</v>
      </c>
      <c r="Q42" s="93" t="s">
        <v>157</v>
      </c>
      <c r="R42" s="93" t="s">
        <v>43</v>
      </c>
    </row>
    <row r="43" spans="1:18" s="92" customFormat="1" ht="126" x14ac:dyDescent="0.2">
      <c r="A43" s="81">
        <v>4.7</v>
      </c>
      <c r="B43" s="77" t="s">
        <v>158</v>
      </c>
      <c r="C43" s="77" t="s">
        <v>68</v>
      </c>
      <c r="D43" s="108">
        <v>2</v>
      </c>
      <c r="E43" s="108">
        <v>4</v>
      </c>
      <c r="F43" s="80">
        <f t="shared" si="2"/>
        <v>8</v>
      </c>
      <c r="G43" s="77" t="s">
        <v>159</v>
      </c>
      <c r="H43" s="77" t="s">
        <v>144</v>
      </c>
      <c r="I43" s="77" t="s">
        <v>64</v>
      </c>
      <c r="J43" s="108">
        <v>2</v>
      </c>
      <c r="K43" s="108">
        <v>3</v>
      </c>
      <c r="L43" s="80">
        <f t="shared" si="3"/>
        <v>6</v>
      </c>
      <c r="M43" s="75" t="s">
        <v>39</v>
      </c>
      <c r="N43" s="77" t="s">
        <v>40</v>
      </c>
      <c r="O43" s="76">
        <v>46149</v>
      </c>
      <c r="P43" s="75" t="s">
        <v>41</v>
      </c>
      <c r="Q43" s="93" t="s">
        <v>160</v>
      </c>
      <c r="R43" s="93" t="s">
        <v>161</v>
      </c>
    </row>
    <row r="44" spans="1:18" ht="21" customHeight="1" x14ac:dyDescent="0.2">
      <c r="A44" s="107">
        <v>5</v>
      </c>
      <c r="B44" s="106" t="s">
        <v>162</v>
      </c>
      <c r="C44" s="104"/>
      <c r="D44" s="105"/>
      <c r="E44" s="105"/>
      <c r="F44" s="89"/>
      <c r="G44" s="105"/>
      <c r="H44" s="104"/>
      <c r="I44" s="104"/>
      <c r="J44" s="105"/>
      <c r="K44" s="105"/>
      <c r="L44" s="89"/>
      <c r="M44" s="104"/>
      <c r="N44" s="104"/>
      <c r="O44" s="86"/>
      <c r="P44" s="103"/>
      <c r="Q44" s="102"/>
      <c r="R44" s="102"/>
    </row>
    <row r="45" spans="1:18" ht="79.5" customHeight="1" x14ac:dyDescent="0.2">
      <c r="A45" s="81">
        <v>5.0999999999999996</v>
      </c>
      <c r="B45" s="83" t="s">
        <v>163</v>
      </c>
      <c r="C45" s="77" t="s">
        <v>46</v>
      </c>
      <c r="D45" s="79">
        <v>3</v>
      </c>
      <c r="E45" s="79">
        <v>3</v>
      </c>
      <c r="F45" s="82">
        <f t="shared" ref="F45:F55" si="4">D45*E45</f>
        <v>9</v>
      </c>
      <c r="G45" s="83" t="s">
        <v>164</v>
      </c>
      <c r="H45" s="77" t="s">
        <v>165</v>
      </c>
      <c r="I45" s="77" t="s">
        <v>57</v>
      </c>
      <c r="J45" s="79">
        <v>2</v>
      </c>
      <c r="K45" s="79">
        <v>2</v>
      </c>
      <c r="L45" s="78">
        <f t="shared" ref="L45:L55" si="5">J45*K45</f>
        <v>4</v>
      </c>
      <c r="M45" s="75" t="s">
        <v>39</v>
      </c>
      <c r="N45" s="77" t="s">
        <v>40</v>
      </c>
      <c r="O45" s="76">
        <v>46149</v>
      </c>
      <c r="P45" s="75" t="s">
        <v>41</v>
      </c>
      <c r="Q45" s="74" t="s">
        <v>166</v>
      </c>
      <c r="R45" s="74" t="s">
        <v>43</v>
      </c>
    </row>
    <row r="46" spans="1:18" ht="108" x14ac:dyDescent="0.2">
      <c r="A46" s="81">
        <v>5.2</v>
      </c>
      <c r="B46" s="83" t="s">
        <v>167</v>
      </c>
      <c r="C46" s="77" t="s">
        <v>46</v>
      </c>
      <c r="D46" s="79">
        <v>3</v>
      </c>
      <c r="E46" s="79">
        <v>3</v>
      </c>
      <c r="F46" s="82">
        <f t="shared" si="4"/>
        <v>9</v>
      </c>
      <c r="G46" s="83" t="s">
        <v>164</v>
      </c>
      <c r="H46" s="77" t="s">
        <v>165</v>
      </c>
      <c r="I46" s="77" t="s">
        <v>57</v>
      </c>
      <c r="J46" s="79">
        <v>1</v>
      </c>
      <c r="K46" s="79">
        <v>2</v>
      </c>
      <c r="L46" s="78">
        <f t="shared" si="5"/>
        <v>2</v>
      </c>
      <c r="M46" s="75" t="s">
        <v>39</v>
      </c>
      <c r="N46" s="77" t="s">
        <v>82</v>
      </c>
      <c r="O46" s="76">
        <v>46149</v>
      </c>
      <c r="P46" s="75" t="s">
        <v>41</v>
      </c>
      <c r="Q46" s="93" t="s">
        <v>86</v>
      </c>
      <c r="R46" s="93" t="s">
        <v>168</v>
      </c>
    </row>
    <row r="47" spans="1:18" ht="90" x14ac:dyDescent="0.2">
      <c r="A47" s="81">
        <v>5.3</v>
      </c>
      <c r="B47" s="83" t="s">
        <v>88</v>
      </c>
      <c r="C47" s="77" t="s">
        <v>46</v>
      </c>
      <c r="D47" s="79">
        <v>3</v>
      </c>
      <c r="E47" s="79">
        <v>3</v>
      </c>
      <c r="F47" s="82">
        <f t="shared" si="4"/>
        <v>9</v>
      </c>
      <c r="G47" s="83" t="s">
        <v>164</v>
      </c>
      <c r="H47" s="77" t="s">
        <v>165</v>
      </c>
      <c r="I47" s="77" t="s">
        <v>57</v>
      </c>
      <c r="J47" s="79">
        <v>2</v>
      </c>
      <c r="K47" s="79">
        <v>3</v>
      </c>
      <c r="L47" s="80">
        <f t="shared" si="5"/>
        <v>6</v>
      </c>
      <c r="M47" s="75" t="s">
        <v>39</v>
      </c>
      <c r="N47" s="77" t="s">
        <v>40</v>
      </c>
      <c r="O47" s="76">
        <v>46149</v>
      </c>
      <c r="P47" s="75" t="s">
        <v>41</v>
      </c>
      <c r="Q47" s="74" t="s">
        <v>169</v>
      </c>
      <c r="R47" s="74" t="s">
        <v>43</v>
      </c>
    </row>
    <row r="48" spans="1:18" ht="108" x14ac:dyDescent="0.2">
      <c r="A48" s="81">
        <v>5.4</v>
      </c>
      <c r="B48" s="77" t="s">
        <v>170</v>
      </c>
      <c r="C48" s="77" t="s">
        <v>61</v>
      </c>
      <c r="D48" s="79">
        <v>1</v>
      </c>
      <c r="E48" s="79">
        <v>1</v>
      </c>
      <c r="F48" s="78">
        <f t="shared" si="4"/>
        <v>1</v>
      </c>
      <c r="G48" s="77" t="s">
        <v>171</v>
      </c>
      <c r="H48" s="77" t="s">
        <v>172</v>
      </c>
      <c r="I48" s="77" t="s">
        <v>49</v>
      </c>
      <c r="J48" s="79">
        <v>1</v>
      </c>
      <c r="K48" s="79">
        <v>1</v>
      </c>
      <c r="L48" s="78">
        <f t="shared" si="5"/>
        <v>1</v>
      </c>
      <c r="M48" s="75" t="s">
        <v>39</v>
      </c>
      <c r="N48" s="77" t="s">
        <v>40</v>
      </c>
      <c r="O48" s="76">
        <v>46149</v>
      </c>
      <c r="P48" s="75" t="s">
        <v>41</v>
      </c>
      <c r="Q48" s="74" t="s">
        <v>173</v>
      </c>
      <c r="R48" s="74" t="s">
        <v>43</v>
      </c>
    </row>
    <row r="49" spans="1:18" ht="144" x14ac:dyDescent="0.2">
      <c r="A49" s="81">
        <v>5.5</v>
      </c>
      <c r="B49" s="77" t="s">
        <v>174</v>
      </c>
      <c r="C49" s="77" t="s">
        <v>46</v>
      </c>
      <c r="D49" s="79">
        <v>3</v>
      </c>
      <c r="E49" s="79">
        <v>2</v>
      </c>
      <c r="F49" s="80">
        <f t="shared" si="4"/>
        <v>6</v>
      </c>
      <c r="G49" s="77" t="s">
        <v>175</v>
      </c>
      <c r="H49" s="77" t="s">
        <v>176</v>
      </c>
      <c r="I49" s="77" t="s">
        <v>64</v>
      </c>
      <c r="J49" s="79">
        <v>2</v>
      </c>
      <c r="K49" s="79">
        <v>2</v>
      </c>
      <c r="L49" s="78">
        <f t="shared" si="5"/>
        <v>4</v>
      </c>
      <c r="M49" s="77" t="s">
        <v>177</v>
      </c>
      <c r="N49" s="77" t="s">
        <v>40</v>
      </c>
      <c r="O49" s="76">
        <v>46149</v>
      </c>
      <c r="P49" s="75" t="s">
        <v>41</v>
      </c>
      <c r="Q49" s="95" t="s">
        <v>178</v>
      </c>
      <c r="R49" s="95" t="s">
        <v>179</v>
      </c>
    </row>
    <row r="50" spans="1:18" ht="162" x14ac:dyDescent="0.2">
      <c r="A50" s="101">
        <v>5.6</v>
      </c>
      <c r="B50" s="100" t="s">
        <v>180</v>
      </c>
      <c r="C50" s="100" t="s">
        <v>46</v>
      </c>
      <c r="D50" s="98">
        <v>2</v>
      </c>
      <c r="E50" s="98">
        <v>2</v>
      </c>
      <c r="F50" s="101">
        <f t="shared" si="4"/>
        <v>4</v>
      </c>
      <c r="G50" s="100" t="s">
        <v>181</v>
      </c>
      <c r="H50" s="100" t="s">
        <v>182</v>
      </c>
      <c r="I50" s="100" t="s">
        <v>57</v>
      </c>
      <c r="J50" s="98">
        <v>2</v>
      </c>
      <c r="K50" s="98">
        <v>2</v>
      </c>
      <c r="L50" s="101">
        <f t="shared" si="5"/>
        <v>4</v>
      </c>
      <c r="M50" s="98" t="s">
        <v>39</v>
      </c>
      <c r="N50" s="100" t="s">
        <v>40</v>
      </c>
      <c r="O50" s="99" t="s">
        <v>50</v>
      </c>
      <c r="P50" s="98" t="s">
        <v>51</v>
      </c>
      <c r="Q50" s="97" t="s">
        <v>183</v>
      </c>
      <c r="R50" s="96" t="s">
        <v>53</v>
      </c>
    </row>
    <row r="51" spans="1:18" ht="100.5" customHeight="1" x14ac:dyDescent="0.2">
      <c r="A51" s="81">
        <v>5.7</v>
      </c>
      <c r="B51" s="77" t="s">
        <v>184</v>
      </c>
      <c r="C51" s="77" t="s">
        <v>46</v>
      </c>
      <c r="D51" s="79">
        <v>3</v>
      </c>
      <c r="E51" s="79">
        <v>3</v>
      </c>
      <c r="F51" s="82">
        <f t="shared" si="4"/>
        <v>9</v>
      </c>
      <c r="G51" s="77" t="s">
        <v>185</v>
      </c>
      <c r="H51" s="77" t="s">
        <v>186</v>
      </c>
      <c r="I51" s="77" t="s">
        <v>64</v>
      </c>
      <c r="J51" s="79">
        <v>2</v>
      </c>
      <c r="K51" s="79">
        <v>2</v>
      </c>
      <c r="L51" s="78">
        <f t="shared" si="5"/>
        <v>4</v>
      </c>
      <c r="M51" s="75" t="s">
        <v>39</v>
      </c>
      <c r="N51" s="77" t="s">
        <v>40</v>
      </c>
      <c r="O51" s="76">
        <v>46149</v>
      </c>
      <c r="P51" s="75" t="s">
        <v>41</v>
      </c>
      <c r="Q51" s="74" t="s">
        <v>187</v>
      </c>
      <c r="R51" s="95" t="s">
        <v>179</v>
      </c>
    </row>
    <row r="52" spans="1:18" ht="120.75" customHeight="1" x14ac:dyDescent="0.2">
      <c r="A52" s="81">
        <v>5.8</v>
      </c>
      <c r="B52" s="77" t="s">
        <v>188</v>
      </c>
      <c r="C52" s="77" t="s">
        <v>46</v>
      </c>
      <c r="D52" s="79">
        <v>2</v>
      </c>
      <c r="E52" s="79">
        <v>2</v>
      </c>
      <c r="F52" s="78">
        <f t="shared" si="4"/>
        <v>4</v>
      </c>
      <c r="G52" s="77" t="s">
        <v>189</v>
      </c>
      <c r="H52" s="77" t="s">
        <v>190</v>
      </c>
      <c r="I52" s="77" t="s">
        <v>64</v>
      </c>
      <c r="J52" s="79">
        <v>3</v>
      </c>
      <c r="K52" s="79">
        <v>2</v>
      </c>
      <c r="L52" s="80">
        <f t="shared" si="5"/>
        <v>6</v>
      </c>
      <c r="M52" s="75" t="s">
        <v>39</v>
      </c>
      <c r="N52" s="77" t="s">
        <v>40</v>
      </c>
      <c r="O52" s="76">
        <v>46149</v>
      </c>
      <c r="P52" s="75" t="s">
        <v>41</v>
      </c>
      <c r="Q52" s="74" t="s">
        <v>191</v>
      </c>
      <c r="R52" s="74" t="s">
        <v>115</v>
      </c>
    </row>
    <row r="53" spans="1:18" s="92" customFormat="1" ht="115.5" customHeight="1" x14ac:dyDescent="0.2">
      <c r="A53" s="81">
        <v>5.9</v>
      </c>
      <c r="B53" s="77" t="s">
        <v>192</v>
      </c>
      <c r="C53" s="77" t="s">
        <v>46</v>
      </c>
      <c r="D53" s="79">
        <v>2</v>
      </c>
      <c r="E53" s="79">
        <v>2</v>
      </c>
      <c r="F53" s="78">
        <f t="shared" si="4"/>
        <v>4</v>
      </c>
      <c r="G53" s="77" t="s">
        <v>193</v>
      </c>
      <c r="H53" s="77" t="s">
        <v>194</v>
      </c>
      <c r="I53" s="77" t="s">
        <v>64</v>
      </c>
      <c r="J53" s="79">
        <v>3</v>
      </c>
      <c r="K53" s="79">
        <v>2</v>
      </c>
      <c r="L53" s="80">
        <f t="shared" si="5"/>
        <v>6</v>
      </c>
      <c r="M53" s="75" t="s">
        <v>39</v>
      </c>
      <c r="N53" s="77" t="s">
        <v>40</v>
      </c>
      <c r="O53" s="76">
        <v>46149</v>
      </c>
      <c r="P53" s="75" t="s">
        <v>41</v>
      </c>
      <c r="Q53" s="93" t="s">
        <v>195</v>
      </c>
      <c r="R53" s="93" t="s">
        <v>43</v>
      </c>
    </row>
    <row r="54" spans="1:18" s="92" customFormat="1" ht="94.5" customHeight="1" x14ac:dyDescent="0.2">
      <c r="A54" s="81" t="s">
        <v>196</v>
      </c>
      <c r="B54" s="77" t="s">
        <v>197</v>
      </c>
      <c r="C54" s="77" t="s">
        <v>46</v>
      </c>
      <c r="D54" s="79">
        <v>3</v>
      </c>
      <c r="E54" s="79">
        <v>2</v>
      </c>
      <c r="F54" s="80">
        <f t="shared" si="4"/>
        <v>6</v>
      </c>
      <c r="G54" s="77" t="s">
        <v>198</v>
      </c>
      <c r="H54" s="77" t="s">
        <v>199</v>
      </c>
      <c r="I54" s="77" t="s">
        <v>64</v>
      </c>
      <c r="J54" s="79">
        <v>3</v>
      </c>
      <c r="K54" s="79">
        <v>2</v>
      </c>
      <c r="L54" s="80">
        <f t="shared" si="5"/>
        <v>6</v>
      </c>
      <c r="M54" s="75" t="s">
        <v>39</v>
      </c>
      <c r="N54" s="76">
        <v>45880</v>
      </c>
      <c r="O54" s="76">
        <v>46149</v>
      </c>
      <c r="P54" s="75" t="s">
        <v>41</v>
      </c>
      <c r="Q54" s="93" t="s">
        <v>200</v>
      </c>
      <c r="R54" s="93" t="s">
        <v>43</v>
      </c>
    </row>
    <row r="55" spans="1:18" s="92" customFormat="1" ht="114.75" customHeight="1" x14ac:dyDescent="0.2">
      <c r="A55" s="94">
        <v>5.1100000000000003</v>
      </c>
      <c r="B55" s="77" t="s">
        <v>201</v>
      </c>
      <c r="C55" s="77" t="s">
        <v>202</v>
      </c>
      <c r="D55" s="79">
        <v>3</v>
      </c>
      <c r="E55" s="79">
        <v>2</v>
      </c>
      <c r="F55" s="80">
        <f t="shared" si="4"/>
        <v>6</v>
      </c>
      <c r="G55" s="77" t="s">
        <v>203</v>
      </c>
      <c r="H55" s="77" t="s">
        <v>204</v>
      </c>
      <c r="I55" s="77" t="s">
        <v>64</v>
      </c>
      <c r="J55" s="79">
        <v>3</v>
      </c>
      <c r="K55" s="79">
        <v>2</v>
      </c>
      <c r="L55" s="80">
        <f t="shared" si="5"/>
        <v>6</v>
      </c>
      <c r="M55" s="75" t="s">
        <v>39</v>
      </c>
      <c r="N55" s="76">
        <v>45880</v>
      </c>
      <c r="O55" s="76">
        <v>46149</v>
      </c>
      <c r="P55" s="75" t="s">
        <v>41</v>
      </c>
      <c r="Q55" s="93" t="s">
        <v>205</v>
      </c>
      <c r="R55" s="93" t="s">
        <v>43</v>
      </c>
    </row>
    <row r="56" spans="1:18" ht="21" customHeight="1" x14ac:dyDescent="0.2">
      <c r="A56" s="91">
        <v>6</v>
      </c>
      <c r="B56" s="90" t="s">
        <v>206</v>
      </c>
      <c r="C56" s="87"/>
      <c r="D56" s="87"/>
      <c r="E56" s="87"/>
      <c r="F56" s="90"/>
      <c r="G56" s="87"/>
      <c r="H56" s="87"/>
      <c r="I56" s="87"/>
      <c r="J56" s="87"/>
      <c r="K56" s="87"/>
      <c r="L56" s="89"/>
      <c r="M56" s="88"/>
      <c r="N56" s="87"/>
      <c r="O56" s="86"/>
      <c r="P56" s="85"/>
      <c r="Q56" s="84"/>
      <c r="R56" s="84"/>
    </row>
    <row r="57" spans="1:18" ht="162" x14ac:dyDescent="0.2">
      <c r="A57" s="81">
        <v>6.1</v>
      </c>
      <c r="B57" s="83" t="s">
        <v>207</v>
      </c>
      <c r="C57" s="77" t="s">
        <v>202</v>
      </c>
      <c r="D57" s="79">
        <v>2</v>
      </c>
      <c r="E57" s="79">
        <v>2</v>
      </c>
      <c r="F57" s="78">
        <f t="shared" ref="F57:F62" si="6">D57*E57</f>
        <v>4</v>
      </c>
      <c r="G57" s="77" t="s">
        <v>208</v>
      </c>
      <c r="H57" s="77" t="s">
        <v>209</v>
      </c>
      <c r="I57" s="77" t="s">
        <v>64</v>
      </c>
      <c r="J57" s="79">
        <v>2</v>
      </c>
      <c r="K57" s="79">
        <v>2</v>
      </c>
      <c r="L57" s="78">
        <f t="shared" ref="L57:L62" si="7">J57*K57</f>
        <v>4</v>
      </c>
      <c r="M57" s="75" t="s">
        <v>39</v>
      </c>
      <c r="N57" s="77" t="s">
        <v>40</v>
      </c>
      <c r="O57" s="76">
        <v>46149</v>
      </c>
      <c r="P57" s="75" t="s">
        <v>41</v>
      </c>
      <c r="Q57" s="74" t="s">
        <v>210</v>
      </c>
      <c r="R57" s="74" t="s">
        <v>43</v>
      </c>
    </row>
    <row r="58" spans="1:18" ht="126" x14ac:dyDescent="0.2">
      <c r="A58" s="81">
        <v>6.2</v>
      </c>
      <c r="B58" s="77" t="s">
        <v>211</v>
      </c>
      <c r="C58" s="77" t="s">
        <v>212</v>
      </c>
      <c r="D58" s="79">
        <v>3</v>
      </c>
      <c r="E58" s="79">
        <v>3</v>
      </c>
      <c r="F58" s="82">
        <f t="shared" si="6"/>
        <v>9</v>
      </c>
      <c r="G58" s="77" t="s">
        <v>213</v>
      </c>
      <c r="H58" s="77" t="s">
        <v>214</v>
      </c>
      <c r="I58" s="77" t="s">
        <v>64</v>
      </c>
      <c r="J58" s="79">
        <v>2</v>
      </c>
      <c r="K58" s="79">
        <v>3</v>
      </c>
      <c r="L58" s="80">
        <f t="shared" si="7"/>
        <v>6</v>
      </c>
      <c r="M58" s="75" t="s">
        <v>39</v>
      </c>
      <c r="N58" s="77" t="s">
        <v>40</v>
      </c>
      <c r="O58" s="76">
        <v>46149</v>
      </c>
      <c r="P58" s="75" t="s">
        <v>41</v>
      </c>
      <c r="Q58" s="74" t="s">
        <v>215</v>
      </c>
      <c r="R58" s="74" t="s">
        <v>43</v>
      </c>
    </row>
    <row r="59" spans="1:18" ht="180" x14ac:dyDescent="0.2">
      <c r="A59" s="81">
        <v>6.3</v>
      </c>
      <c r="B59" s="77" t="s">
        <v>216</v>
      </c>
      <c r="C59" s="77" t="s">
        <v>212</v>
      </c>
      <c r="D59" s="79">
        <v>2</v>
      </c>
      <c r="E59" s="79">
        <v>2</v>
      </c>
      <c r="F59" s="78">
        <f t="shared" si="6"/>
        <v>4</v>
      </c>
      <c r="G59" s="77" t="s">
        <v>217</v>
      </c>
      <c r="H59" s="77" t="s">
        <v>218</v>
      </c>
      <c r="I59" s="77" t="s">
        <v>64</v>
      </c>
      <c r="J59" s="79">
        <v>2</v>
      </c>
      <c r="K59" s="79">
        <v>2</v>
      </c>
      <c r="L59" s="78">
        <f t="shared" si="7"/>
        <v>4</v>
      </c>
      <c r="M59" s="75" t="s">
        <v>39</v>
      </c>
      <c r="N59" s="77" t="s">
        <v>40</v>
      </c>
      <c r="O59" s="76">
        <v>46149</v>
      </c>
      <c r="P59" s="75" t="s">
        <v>41</v>
      </c>
      <c r="Q59" s="74" t="s">
        <v>219</v>
      </c>
      <c r="R59" s="74" t="s">
        <v>43</v>
      </c>
    </row>
    <row r="60" spans="1:18" ht="78" customHeight="1" x14ac:dyDescent="0.2">
      <c r="A60" s="81">
        <v>6.4</v>
      </c>
      <c r="B60" s="77" t="s">
        <v>220</v>
      </c>
      <c r="C60" s="77" t="s">
        <v>212</v>
      </c>
      <c r="D60" s="79">
        <v>2</v>
      </c>
      <c r="E60" s="79">
        <v>2</v>
      </c>
      <c r="F60" s="78">
        <f t="shared" si="6"/>
        <v>4</v>
      </c>
      <c r="G60" s="77" t="s">
        <v>221</v>
      </c>
      <c r="H60" s="77" t="s">
        <v>222</v>
      </c>
      <c r="I60" s="77" t="s">
        <v>64</v>
      </c>
      <c r="J60" s="79">
        <v>1</v>
      </c>
      <c r="K60" s="79">
        <v>2</v>
      </c>
      <c r="L60" s="78">
        <f t="shared" si="7"/>
        <v>2</v>
      </c>
      <c r="M60" s="75" t="s">
        <v>39</v>
      </c>
      <c r="N60" s="77" t="s">
        <v>40</v>
      </c>
      <c r="O60" s="76">
        <v>46149</v>
      </c>
      <c r="P60" s="75" t="s">
        <v>41</v>
      </c>
      <c r="Q60" s="74" t="s">
        <v>223</v>
      </c>
      <c r="R60" s="74" t="s">
        <v>115</v>
      </c>
    </row>
    <row r="61" spans="1:18" ht="162" x14ac:dyDescent="0.2">
      <c r="A61" s="81">
        <v>6.5</v>
      </c>
      <c r="B61" s="77" t="s">
        <v>224</v>
      </c>
      <c r="C61" s="77" t="s">
        <v>212</v>
      </c>
      <c r="D61" s="79">
        <v>2</v>
      </c>
      <c r="E61" s="79">
        <v>2</v>
      </c>
      <c r="F61" s="78">
        <f t="shared" si="6"/>
        <v>4</v>
      </c>
      <c r="G61" s="77" t="s">
        <v>225</v>
      </c>
      <c r="H61" s="77" t="s">
        <v>226</v>
      </c>
      <c r="I61" s="77" t="s">
        <v>64</v>
      </c>
      <c r="J61" s="79">
        <v>2</v>
      </c>
      <c r="K61" s="79">
        <v>2</v>
      </c>
      <c r="L61" s="78">
        <f t="shared" si="7"/>
        <v>4</v>
      </c>
      <c r="M61" s="75" t="s">
        <v>39</v>
      </c>
      <c r="N61" s="77" t="s">
        <v>40</v>
      </c>
      <c r="O61" s="76">
        <v>46149</v>
      </c>
      <c r="P61" s="75" t="s">
        <v>41</v>
      </c>
      <c r="Q61" s="74" t="s">
        <v>227</v>
      </c>
      <c r="R61" s="74" t="s">
        <v>43</v>
      </c>
    </row>
    <row r="62" spans="1:18" ht="108" x14ac:dyDescent="0.2">
      <c r="A62" s="75">
        <v>6.6</v>
      </c>
      <c r="B62" s="77" t="s">
        <v>228</v>
      </c>
      <c r="C62" s="77" t="s">
        <v>212</v>
      </c>
      <c r="D62" s="79">
        <v>2</v>
      </c>
      <c r="E62" s="79">
        <v>3</v>
      </c>
      <c r="F62" s="80">
        <f t="shared" si="6"/>
        <v>6</v>
      </c>
      <c r="G62" s="77" t="s">
        <v>229</v>
      </c>
      <c r="H62" s="77" t="s">
        <v>230</v>
      </c>
      <c r="I62" s="77" t="s">
        <v>64</v>
      </c>
      <c r="J62" s="79">
        <v>2</v>
      </c>
      <c r="K62" s="79">
        <v>2</v>
      </c>
      <c r="L62" s="78">
        <f t="shared" si="7"/>
        <v>4</v>
      </c>
      <c r="M62" s="75" t="s">
        <v>39</v>
      </c>
      <c r="N62" s="77" t="s">
        <v>40</v>
      </c>
      <c r="O62" s="76">
        <v>46149</v>
      </c>
      <c r="P62" s="75" t="s">
        <v>41</v>
      </c>
      <c r="Q62" s="74" t="s">
        <v>231</v>
      </c>
      <c r="R62" s="74" t="s">
        <v>43</v>
      </c>
    </row>
    <row r="86" ht="15" customHeight="1" x14ac:dyDescent="0.2"/>
    <row r="89" ht="15" customHeight="1" x14ac:dyDescent="0.2"/>
    <row r="93" ht="15" customHeight="1" x14ac:dyDescent="0.2"/>
  </sheetData>
  <printOptions headings="1" gridLines="1"/>
  <pageMargins left="0.7" right="0.7" top="0.75" bottom="0.75" header="0.3" footer="0.3"/>
  <pageSetup paperSize="9" scale="3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B4DD0-8667-4EF4-A423-B54F8E681C37}">
  <sheetPr>
    <pageSetUpPr fitToPage="1"/>
  </sheetPr>
  <dimension ref="A1:S44"/>
  <sheetViews>
    <sheetView tabSelected="1" topLeftCell="A30" zoomScale="55" zoomScaleNormal="55" workbookViewId="0">
      <selection activeCell="J36" sqref="J36"/>
    </sheetView>
  </sheetViews>
  <sheetFormatPr defaultColWidth="0" defaultRowHeight="15" x14ac:dyDescent="0.2"/>
  <cols>
    <col min="1" max="1" width="25" style="31" customWidth="1"/>
    <col min="2" max="2" width="20.3984375" style="70" customWidth="1"/>
    <col min="3" max="3" width="36.796875" style="31" customWidth="1"/>
    <col min="4" max="4" width="22" style="31" customWidth="1"/>
    <col min="5" max="6" width="23" style="31" customWidth="1"/>
    <col min="7" max="7" width="20.796875" style="31" customWidth="1"/>
    <col min="8" max="8" width="27.796875" style="31" customWidth="1"/>
    <col min="9" max="11" width="13.19921875" style="70" customWidth="1"/>
    <col min="12" max="12" width="18" style="31" customWidth="1"/>
    <col min="13" max="13" width="38" style="70" customWidth="1"/>
    <col min="14" max="16384" width="0" style="31" hidden="1"/>
  </cols>
  <sheetData>
    <row r="1" spans="1:19" s="4" customFormat="1" ht="15.75" x14ac:dyDescent="0.25">
      <c r="A1" s="1" t="s">
        <v>232</v>
      </c>
      <c r="B1" s="2"/>
      <c r="C1" s="3"/>
      <c r="D1" s="1"/>
      <c r="E1" s="3"/>
      <c r="F1" s="3"/>
      <c r="G1" s="3"/>
      <c r="H1" s="3"/>
      <c r="I1" s="3"/>
      <c r="J1" s="3"/>
      <c r="K1" s="3"/>
      <c r="L1" s="3"/>
      <c r="M1" s="3"/>
      <c r="N1" s="3"/>
      <c r="O1" s="3"/>
      <c r="P1" s="3"/>
      <c r="Q1" s="3"/>
      <c r="R1" s="3"/>
      <c r="S1" s="3"/>
    </row>
    <row r="2" spans="1:19" s="5" customFormat="1" ht="15.75" x14ac:dyDescent="0.25">
      <c r="A2" s="1" t="s">
        <v>233</v>
      </c>
      <c r="B2" s="3"/>
      <c r="C2" s="3"/>
      <c r="D2" s="3"/>
      <c r="E2" s="3"/>
      <c r="F2" s="3"/>
      <c r="G2" s="3"/>
      <c r="H2" s="3"/>
      <c r="I2" s="3"/>
      <c r="J2" s="3"/>
      <c r="K2" s="3"/>
      <c r="L2" s="3"/>
      <c r="M2" s="3"/>
      <c r="N2" s="3"/>
      <c r="O2" s="3"/>
      <c r="P2" s="3"/>
      <c r="Q2" s="3"/>
      <c r="R2" s="3"/>
      <c r="S2" s="3"/>
    </row>
    <row r="3" spans="1:19" s="5" customFormat="1" x14ac:dyDescent="0.2">
      <c r="A3" s="3"/>
      <c r="B3" s="3"/>
      <c r="C3" s="3"/>
      <c r="D3" s="3"/>
      <c r="E3" s="3"/>
      <c r="F3" s="3"/>
      <c r="G3" s="3"/>
      <c r="H3" s="3"/>
      <c r="I3" s="3"/>
      <c r="J3" s="3"/>
      <c r="K3" s="3"/>
      <c r="L3" s="3"/>
      <c r="M3" s="3"/>
      <c r="N3" s="3"/>
      <c r="O3" s="3"/>
      <c r="P3" s="3"/>
      <c r="Q3" s="3"/>
      <c r="R3" s="3"/>
      <c r="S3" s="3"/>
    </row>
    <row r="4" spans="1:19" s="5" customFormat="1" x14ac:dyDescent="0.2">
      <c r="A4" s="6" t="s">
        <v>1</v>
      </c>
      <c r="B4" s="6" t="s">
        <v>2</v>
      </c>
      <c r="C4" s="6" t="s">
        <v>3</v>
      </c>
      <c r="D4" s="6" t="s">
        <v>4</v>
      </c>
      <c r="E4" s="6" t="s">
        <v>5</v>
      </c>
      <c r="F4" s="3"/>
      <c r="G4" s="3"/>
      <c r="H4" s="3"/>
      <c r="I4" s="7"/>
      <c r="J4" s="7"/>
      <c r="K4" s="7"/>
      <c r="L4" s="3"/>
      <c r="M4" s="7"/>
      <c r="N4" s="3"/>
      <c r="O4" s="3"/>
      <c r="P4" s="3"/>
      <c r="Q4" s="3"/>
      <c r="R4" s="3"/>
      <c r="S4" s="3"/>
    </row>
    <row r="5" spans="1:19" s="5" customFormat="1" ht="15.75" x14ac:dyDescent="0.2">
      <c r="A5" s="6" t="s">
        <v>6</v>
      </c>
      <c r="B5" s="8">
        <v>5</v>
      </c>
      <c r="C5" s="9">
        <v>10</v>
      </c>
      <c r="D5" s="10">
        <v>15</v>
      </c>
      <c r="E5" s="10">
        <v>20</v>
      </c>
      <c r="F5" s="3"/>
      <c r="G5" s="3"/>
      <c r="H5" s="3"/>
      <c r="I5" s="7"/>
      <c r="J5" s="7"/>
      <c r="K5" s="7"/>
      <c r="L5" s="3"/>
      <c r="M5" s="7"/>
      <c r="N5" s="3"/>
      <c r="O5" s="3"/>
      <c r="P5" s="3"/>
      <c r="Q5" s="3"/>
      <c r="R5" s="3"/>
      <c r="S5" s="3"/>
    </row>
    <row r="6" spans="1:19" s="5" customFormat="1" ht="15.75" x14ac:dyDescent="0.2">
      <c r="A6" s="6" t="s">
        <v>7</v>
      </c>
      <c r="B6" s="11">
        <v>4</v>
      </c>
      <c r="C6" s="8">
        <v>8</v>
      </c>
      <c r="D6" s="9">
        <v>12</v>
      </c>
      <c r="E6" s="10">
        <v>16</v>
      </c>
      <c r="F6" s="3"/>
      <c r="G6" s="3"/>
      <c r="H6" s="3"/>
      <c r="I6" s="7"/>
      <c r="J6" s="7"/>
      <c r="K6" s="7"/>
      <c r="L6" s="3"/>
      <c r="M6" s="7"/>
      <c r="N6" s="3"/>
      <c r="O6" s="3"/>
      <c r="P6" s="3"/>
      <c r="Q6" s="3"/>
      <c r="R6" s="3"/>
      <c r="S6" s="3"/>
    </row>
    <row r="7" spans="1:19" s="5" customFormat="1" ht="15.75" x14ac:dyDescent="0.2">
      <c r="A7" s="6" t="s">
        <v>8</v>
      </c>
      <c r="B7" s="11">
        <v>3</v>
      </c>
      <c r="C7" s="12">
        <v>6</v>
      </c>
      <c r="D7" s="9">
        <v>9</v>
      </c>
      <c r="E7" s="13">
        <v>12</v>
      </c>
      <c r="F7" s="3"/>
      <c r="G7" s="3"/>
      <c r="H7" s="3"/>
      <c r="I7" s="7"/>
      <c r="J7" s="7"/>
      <c r="K7" s="7"/>
      <c r="L7" s="3"/>
      <c r="M7" s="7"/>
      <c r="N7" s="3"/>
      <c r="O7" s="3"/>
      <c r="P7" s="3"/>
      <c r="Q7" s="3"/>
      <c r="R7" s="3"/>
      <c r="S7" s="3"/>
    </row>
    <row r="8" spans="1:19" s="5" customFormat="1" x14ac:dyDescent="0.2">
      <c r="A8" s="6" t="s">
        <v>9</v>
      </c>
      <c r="B8" s="11">
        <v>2</v>
      </c>
      <c r="C8" s="11">
        <v>4</v>
      </c>
      <c r="D8" s="12">
        <v>6</v>
      </c>
      <c r="E8" s="8">
        <v>8</v>
      </c>
      <c r="F8" s="3"/>
      <c r="G8" s="3"/>
      <c r="H8" s="3"/>
      <c r="I8" s="7"/>
      <c r="J8" s="7"/>
      <c r="K8" s="7"/>
      <c r="L8" s="3"/>
      <c r="M8" s="7"/>
      <c r="N8" s="3"/>
      <c r="O8" s="3"/>
      <c r="P8" s="3"/>
      <c r="Q8" s="3"/>
      <c r="R8" s="3"/>
      <c r="S8" s="3"/>
    </row>
    <row r="9" spans="1:19" s="5" customFormat="1" x14ac:dyDescent="0.2">
      <c r="A9" s="6" t="s">
        <v>10</v>
      </c>
      <c r="B9" s="11">
        <v>1</v>
      </c>
      <c r="C9" s="11">
        <v>2</v>
      </c>
      <c r="D9" s="11">
        <v>3</v>
      </c>
      <c r="E9" s="14">
        <v>4</v>
      </c>
      <c r="F9" s="3"/>
      <c r="G9" s="3"/>
      <c r="H9" s="3"/>
      <c r="I9" s="7"/>
      <c r="J9" s="7"/>
      <c r="K9" s="7"/>
      <c r="L9" s="3"/>
      <c r="M9" s="7"/>
      <c r="N9" s="3"/>
      <c r="O9" s="3"/>
      <c r="P9" s="3"/>
      <c r="Q9" s="3"/>
      <c r="R9" s="3"/>
      <c r="S9" s="3"/>
    </row>
    <row r="10" spans="1:19" s="5" customFormat="1" x14ac:dyDescent="0.2">
      <c r="A10" s="3"/>
      <c r="B10" s="7"/>
      <c r="C10" s="3"/>
      <c r="D10" s="3"/>
      <c r="E10" s="3"/>
      <c r="F10" s="3"/>
      <c r="G10" s="3"/>
      <c r="H10" s="3"/>
      <c r="I10" s="7"/>
      <c r="J10" s="7"/>
      <c r="K10" s="7"/>
      <c r="L10" s="3"/>
      <c r="M10" s="7"/>
      <c r="N10" s="3"/>
      <c r="O10" s="3"/>
      <c r="P10" s="3"/>
      <c r="Q10" s="3"/>
      <c r="R10" s="3"/>
      <c r="S10" s="3"/>
    </row>
    <row r="11" spans="1:19" s="5" customFormat="1" x14ac:dyDescent="0.2">
      <c r="A11" s="3"/>
      <c r="B11" s="7"/>
      <c r="C11" s="3"/>
      <c r="D11" s="3"/>
      <c r="E11" s="3"/>
      <c r="F11" s="3"/>
      <c r="G11" s="3"/>
      <c r="H11" s="3"/>
      <c r="I11" s="7"/>
      <c r="J11" s="7"/>
      <c r="K11" s="7"/>
      <c r="L11" s="3"/>
      <c r="M11" s="7"/>
      <c r="N11" s="3"/>
      <c r="O11" s="3"/>
      <c r="P11" s="3"/>
      <c r="Q11" s="3"/>
      <c r="R11" s="3"/>
      <c r="S11" s="3"/>
    </row>
    <row r="12" spans="1:19" s="5" customFormat="1" x14ac:dyDescent="0.2">
      <c r="A12" s="3"/>
      <c r="B12" s="7"/>
      <c r="C12" s="3"/>
      <c r="D12" s="3"/>
      <c r="E12" s="3"/>
      <c r="F12" s="3"/>
      <c r="G12" s="3"/>
      <c r="H12" s="3"/>
      <c r="I12" s="7"/>
      <c r="J12" s="7"/>
      <c r="K12" s="7"/>
      <c r="L12" s="3"/>
      <c r="M12" s="7"/>
      <c r="N12" s="3"/>
      <c r="O12" s="3"/>
      <c r="P12" s="3"/>
      <c r="Q12" s="3"/>
      <c r="R12" s="3"/>
      <c r="S12" s="3"/>
    </row>
    <row r="13" spans="1:19" s="5" customFormat="1" x14ac:dyDescent="0.2">
      <c r="A13" s="3"/>
      <c r="B13" s="7"/>
      <c r="C13" s="3"/>
      <c r="D13" s="3"/>
      <c r="E13" s="3"/>
      <c r="F13" s="3"/>
      <c r="G13" s="3"/>
      <c r="H13" s="3"/>
      <c r="I13" s="7"/>
      <c r="J13" s="7"/>
      <c r="K13" s="7"/>
      <c r="L13" s="3"/>
      <c r="M13" s="7"/>
      <c r="N13" s="3"/>
      <c r="O13" s="3"/>
      <c r="P13" s="3"/>
      <c r="Q13" s="3"/>
      <c r="R13" s="3"/>
      <c r="S13" s="3"/>
    </row>
    <row r="14" spans="1:19" s="5" customFormat="1" x14ac:dyDescent="0.2">
      <c r="A14" s="3"/>
      <c r="B14" s="7"/>
      <c r="C14" s="3"/>
      <c r="D14" s="3"/>
      <c r="E14" s="3"/>
      <c r="F14" s="3"/>
      <c r="G14" s="3"/>
      <c r="H14" s="3"/>
      <c r="I14" s="7"/>
      <c r="J14" s="7"/>
      <c r="K14" s="7"/>
      <c r="L14" s="3"/>
      <c r="M14" s="7"/>
      <c r="N14" s="3"/>
      <c r="O14" s="3"/>
      <c r="P14" s="3"/>
      <c r="Q14" s="3"/>
      <c r="R14" s="3"/>
      <c r="S14" s="3"/>
    </row>
    <row r="15" spans="1:19" s="5" customFormat="1" x14ac:dyDescent="0.2">
      <c r="A15" s="3"/>
      <c r="B15" s="7"/>
      <c r="C15" s="3"/>
      <c r="D15" s="3"/>
      <c r="E15" s="3"/>
      <c r="F15" s="3"/>
      <c r="G15" s="3"/>
      <c r="H15" s="3"/>
      <c r="I15" s="7"/>
      <c r="J15" s="7"/>
      <c r="K15" s="7"/>
      <c r="L15" s="3"/>
      <c r="M15" s="7"/>
      <c r="N15" s="3"/>
      <c r="O15" s="3"/>
      <c r="P15" s="3"/>
      <c r="Q15" s="3"/>
      <c r="R15" s="3"/>
      <c r="S15" s="3"/>
    </row>
    <row r="16" spans="1:19" s="21" customFormat="1" ht="15.75" x14ac:dyDescent="0.2">
      <c r="A16" s="15" t="s">
        <v>234</v>
      </c>
      <c r="B16" s="15" t="s">
        <v>235</v>
      </c>
      <c r="C16" s="15" t="s">
        <v>236</v>
      </c>
      <c r="D16" s="15" t="s">
        <v>14</v>
      </c>
      <c r="E16" s="15" t="s">
        <v>15</v>
      </c>
      <c r="F16" s="15" t="s">
        <v>16</v>
      </c>
      <c r="G16" s="15" t="s">
        <v>17</v>
      </c>
      <c r="H16" s="16" t="s">
        <v>237</v>
      </c>
      <c r="I16" s="17" t="s">
        <v>238</v>
      </c>
      <c r="J16" s="17" t="s">
        <v>25</v>
      </c>
      <c r="K16" s="17" t="s">
        <v>239</v>
      </c>
      <c r="L16" s="18" t="s">
        <v>240</v>
      </c>
      <c r="M16" s="19" t="s">
        <v>241</v>
      </c>
      <c r="N16" s="20"/>
    </row>
    <row r="17" spans="1:19" ht="94.5" x14ac:dyDescent="0.2">
      <c r="A17" s="22"/>
      <c r="B17" s="22"/>
      <c r="C17" s="23"/>
      <c r="D17" s="24" t="s">
        <v>242</v>
      </c>
      <c r="E17" s="24" t="s">
        <v>30</v>
      </c>
      <c r="F17" s="25" t="s">
        <v>243</v>
      </c>
      <c r="G17" s="23"/>
      <c r="H17" s="23"/>
      <c r="I17" s="26"/>
      <c r="J17" s="26"/>
      <c r="K17" s="27"/>
      <c r="L17" s="28"/>
      <c r="M17" s="29"/>
      <c r="N17" s="30"/>
    </row>
    <row r="18" spans="1:19" s="42" customFormat="1" ht="19.149999999999999" customHeight="1" x14ac:dyDescent="0.2">
      <c r="A18" s="32">
        <v>1</v>
      </c>
      <c r="B18" s="33" t="s">
        <v>33</v>
      </c>
      <c r="C18" s="34"/>
      <c r="D18" s="35"/>
      <c r="E18" s="35"/>
      <c r="F18" s="36"/>
      <c r="G18" s="35"/>
      <c r="H18" s="34"/>
      <c r="I18" s="34"/>
      <c r="J18" s="35"/>
      <c r="K18" s="35"/>
      <c r="L18" s="37"/>
      <c r="M18" s="37"/>
      <c r="N18" s="37"/>
      <c r="O18" s="38"/>
      <c r="P18" s="39"/>
      <c r="Q18" s="40"/>
      <c r="R18" s="41"/>
      <c r="S18" s="41"/>
    </row>
    <row r="19" spans="1:19" s="52" customFormat="1" ht="95.25" customHeight="1" x14ac:dyDescent="0.2">
      <c r="A19" s="43">
        <v>1.1000000000000001</v>
      </c>
      <c r="B19" s="44">
        <v>45783</v>
      </c>
      <c r="C19" s="45" t="s">
        <v>34</v>
      </c>
      <c r="D19" s="46">
        <v>2</v>
      </c>
      <c r="E19" s="46">
        <v>2</v>
      </c>
      <c r="F19" s="46">
        <f t="shared" ref="F19" si="0">D19*E19</f>
        <v>4</v>
      </c>
      <c r="G19" s="45" t="s">
        <v>36</v>
      </c>
      <c r="H19" s="45" t="s">
        <v>244</v>
      </c>
      <c r="I19" s="47" t="s">
        <v>245</v>
      </c>
      <c r="J19" s="44">
        <v>46149</v>
      </c>
      <c r="K19" s="44" t="s">
        <v>246</v>
      </c>
      <c r="L19" s="48" t="s">
        <v>41</v>
      </c>
      <c r="M19" s="47" t="s">
        <v>247</v>
      </c>
      <c r="N19" s="49"/>
      <c r="O19" s="45" t="s">
        <v>40</v>
      </c>
      <c r="P19" s="50" t="s">
        <v>248</v>
      </c>
      <c r="Q19" s="49" t="s">
        <v>41</v>
      </c>
      <c r="R19" s="51" t="s">
        <v>249</v>
      </c>
      <c r="S19" s="51" t="s">
        <v>43</v>
      </c>
    </row>
    <row r="20" spans="1:19" s="42" customFormat="1" ht="21" customHeight="1" x14ac:dyDescent="0.2">
      <c r="A20" s="32">
        <v>2</v>
      </c>
      <c r="B20" s="33" t="s">
        <v>44</v>
      </c>
      <c r="C20" s="34"/>
      <c r="D20" s="35"/>
      <c r="E20" s="35"/>
      <c r="F20" s="36"/>
      <c r="G20" s="35"/>
      <c r="H20" s="34"/>
      <c r="I20" s="34"/>
      <c r="J20" s="35"/>
      <c r="K20" s="35"/>
      <c r="L20" s="37"/>
      <c r="M20" s="40"/>
      <c r="N20" s="38"/>
      <c r="O20" s="38"/>
      <c r="P20" s="53"/>
      <c r="Q20" s="37"/>
      <c r="R20" s="38"/>
      <c r="S20" s="38"/>
    </row>
    <row r="21" spans="1:19" s="56" customFormat="1" ht="75" x14ac:dyDescent="0.2">
      <c r="A21" s="54">
        <v>2.1</v>
      </c>
      <c r="B21" s="44">
        <v>45783</v>
      </c>
      <c r="C21" s="48" t="s">
        <v>250</v>
      </c>
      <c r="D21" s="46">
        <v>3</v>
      </c>
      <c r="E21" s="46">
        <v>3</v>
      </c>
      <c r="F21" s="9">
        <v>9</v>
      </c>
      <c r="G21" s="55" t="s">
        <v>251</v>
      </c>
      <c r="H21" s="55" t="s">
        <v>252</v>
      </c>
      <c r="I21" s="47" t="s">
        <v>245</v>
      </c>
      <c r="J21" s="44">
        <v>46149</v>
      </c>
      <c r="K21" s="44" t="s">
        <v>246</v>
      </c>
      <c r="L21" s="48" t="s">
        <v>41</v>
      </c>
      <c r="M21" s="47" t="s">
        <v>282</v>
      </c>
    </row>
    <row r="22" spans="1:19" s="42" customFormat="1" ht="21" customHeight="1" x14ac:dyDescent="0.2">
      <c r="A22" s="32">
        <v>3</v>
      </c>
      <c r="B22" s="33" t="s">
        <v>77</v>
      </c>
      <c r="C22" s="34"/>
      <c r="D22" s="35"/>
      <c r="E22" s="35"/>
      <c r="F22" s="36"/>
      <c r="G22" s="35"/>
      <c r="H22" s="34"/>
      <c r="I22" s="34"/>
      <c r="J22" s="35"/>
      <c r="K22" s="35"/>
      <c r="L22" s="37"/>
      <c r="M22" s="40"/>
      <c r="N22" s="37"/>
      <c r="O22" s="38"/>
      <c r="P22" s="53" t="s">
        <v>132</v>
      </c>
      <c r="Q22" s="37"/>
      <c r="R22" s="38"/>
      <c r="S22" s="38"/>
    </row>
    <row r="23" spans="1:19" s="48" customFormat="1" ht="105" x14ac:dyDescent="0.2">
      <c r="A23" s="54">
        <v>3.1</v>
      </c>
      <c r="B23" s="44">
        <v>45783</v>
      </c>
      <c r="C23" s="55" t="s">
        <v>253</v>
      </c>
      <c r="D23" s="46">
        <v>3</v>
      </c>
      <c r="E23" s="46">
        <v>3</v>
      </c>
      <c r="F23" s="9">
        <v>9</v>
      </c>
      <c r="G23" s="57" t="s">
        <v>254</v>
      </c>
      <c r="H23" s="57" t="s">
        <v>255</v>
      </c>
      <c r="I23" s="57" t="s">
        <v>245</v>
      </c>
      <c r="J23" s="44">
        <v>46149</v>
      </c>
      <c r="K23" s="44" t="s">
        <v>246</v>
      </c>
      <c r="L23" s="57" t="s">
        <v>41</v>
      </c>
      <c r="M23" s="47" t="s">
        <v>256</v>
      </c>
    </row>
    <row r="24" spans="1:19" ht="45" x14ac:dyDescent="0.2">
      <c r="A24" s="43">
        <v>3.2</v>
      </c>
      <c r="B24" s="44">
        <v>45783</v>
      </c>
      <c r="C24" s="45" t="s">
        <v>94</v>
      </c>
      <c r="D24" s="46">
        <v>3</v>
      </c>
      <c r="E24" s="46">
        <v>3</v>
      </c>
      <c r="F24" s="9">
        <f t="shared" ref="F24" si="1">D24*E24</f>
        <v>9</v>
      </c>
      <c r="G24" s="57" t="s">
        <v>95</v>
      </c>
      <c r="H24" s="57" t="s">
        <v>257</v>
      </c>
      <c r="I24" s="57" t="s">
        <v>245</v>
      </c>
      <c r="J24" s="44">
        <v>46149</v>
      </c>
      <c r="K24" s="44" t="s">
        <v>246</v>
      </c>
      <c r="L24" s="57" t="s">
        <v>41</v>
      </c>
      <c r="M24" s="47" t="s">
        <v>256</v>
      </c>
    </row>
    <row r="25" spans="1:19" ht="75" x14ac:dyDescent="0.2">
      <c r="A25" s="54">
        <v>3.3</v>
      </c>
      <c r="B25" s="44">
        <v>45783</v>
      </c>
      <c r="C25" s="57" t="s">
        <v>125</v>
      </c>
      <c r="D25" s="46">
        <v>3</v>
      </c>
      <c r="E25" s="46">
        <v>3</v>
      </c>
      <c r="F25" s="9">
        <v>9</v>
      </c>
      <c r="G25" s="57" t="s">
        <v>112</v>
      </c>
      <c r="H25" s="57" t="s">
        <v>126</v>
      </c>
      <c r="I25" s="57" t="s">
        <v>245</v>
      </c>
      <c r="J25" s="44">
        <v>46149</v>
      </c>
      <c r="K25" s="44" t="s">
        <v>246</v>
      </c>
      <c r="L25" s="57" t="s">
        <v>41</v>
      </c>
      <c r="M25" s="57" t="s">
        <v>256</v>
      </c>
    </row>
    <row r="26" spans="1:19" s="42" customFormat="1" ht="21" customHeight="1" x14ac:dyDescent="0.2">
      <c r="A26" s="58">
        <v>4</v>
      </c>
      <c r="B26" s="33" t="s">
        <v>133</v>
      </c>
      <c r="C26" s="34"/>
      <c r="D26" s="35"/>
      <c r="E26" s="35"/>
      <c r="F26" s="36"/>
      <c r="G26" s="35"/>
      <c r="H26" s="34"/>
      <c r="I26" s="34"/>
      <c r="J26" s="35"/>
      <c r="K26" s="35"/>
      <c r="L26" s="35"/>
      <c r="M26" s="36"/>
      <c r="N26" s="34"/>
      <c r="O26" s="34"/>
      <c r="P26" s="53"/>
      <c r="Q26" s="59"/>
      <c r="R26" s="38"/>
      <c r="S26" s="38"/>
    </row>
    <row r="27" spans="1:19" ht="60" x14ac:dyDescent="0.2">
      <c r="A27" s="54">
        <v>4.0999999999999996</v>
      </c>
      <c r="B27" s="44">
        <v>45783</v>
      </c>
      <c r="C27" s="60" t="s">
        <v>258</v>
      </c>
      <c r="D27" s="46">
        <v>1</v>
      </c>
      <c r="E27" s="46">
        <v>1</v>
      </c>
      <c r="F27" s="46">
        <f>D27*E27</f>
        <v>1</v>
      </c>
      <c r="G27" s="55" t="s">
        <v>259</v>
      </c>
      <c r="H27" s="61" t="s">
        <v>136</v>
      </c>
      <c r="I27" s="47" t="s">
        <v>245</v>
      </c>
      <c r="J27" s="44">
        <v>46149</v>
      </c>
      <c r="K27" s="44" t="s">
        <v>246</v>
      </c>
      <c r="L27" s="48" t="s">
        <v>41</v>
      </c>
      <c r="M27" s="62" t="s">
        <v>260</v>
      </c>
    </row>
    <row r="28" spans="1:19" ht="60" x14ac:dyDescent="0.2">
      <c r="A28" s="54">
        <v>4.2</v>
      </c>
      <c r="B28" s="44">
        <v>45783</v>
      </c>
      <c r="C28" s="45" t="s">
        <v>147</v>
      </c>
      <c r="D28" s="46">
        <v>1</v>
      </c>
      <c r="E28" s="46">
        <v>1</v>
      </c>
      <c r="F28" s="46">
        <f t="shared" ref="F28" si="2">D28*E28</f>
        <v>1</v>
      </c>
      <c r="G28" s="45" t="s">
        <v>148</v>
      </c>
      <c r="H28" s="45" t="s">
        <v>149</v>
      </c>
      <c r="I28" s="47" t="s">
        <v>245</v>
      </c>
      <c r="J28" s="44">
        <v>46149</v>
      </c>
      <c r="K28" s="44" t="s">
        <v>246</v>
      </c>
      <c r="L28" s="48" t="s">
        <v>41</v>
      </c>
      <c r="M28" s="62" t="s">
        <v>261</v>
      </c>
    </row>
    <row r="29" spans="1:19" s="5" customFormat="1" ht="21" customHeight="1" x14ac:dyDescent="0.2">
      <c r="A29" s="58">
        <v>5</v>
      </c>
      <c r="B29" s="33" t="s">
        <v>162</v>
      </c>
      <c r="C29" s="34"/>
      <c r="D29" s="35"/>
      <c r="E29" s="35"/>
      <c r="F29" s="36"/>
      <c r="G29" s="35"/>
      <c r="H29" s="34"/>
      <c r="I29" s="34"/>
      <c r="J29" s="35"/>
      <c r="K29" s="35"/>
      <c r="L29" s="35"/>
      <c r="M29" s="36"/>
      <c r="N29" s="34"/>
      <c r="O29" s="34"/>
      <c r="P29" s="53"/>
      <c r="Q29" s="59"/>
      <c r="R29" s="38"/>
      <c r="S29" s="38"/>
    </row>
    <row r="30" spans="1:19" ht="60" x14ac:dyDescent="0.2">
      <c r="A30" s="54">
        <v>5.0999999999999996</v>
      </c>
      <c r="B30" s="44">
        <v>45783</v>
      </c>
      <c r="C30" s="45" t="s">
        <v>262</v>
      </c>
      <c r="D30" s="46">
        <v>1</v>
      </c>
      <c r="E30" s="46">
        <v>1</v>
      </c>
      <c r="F30" s="46">
        <f t="shared" ref="F30:F36" si="3">D30*E30</f>
        <v>1</v>
      </c>
      <c r="G30" s="45" t="s">
        <v>171</v>
      </c>
      <c r="H30" s="45" t="s">
        <v>172</v>
      </c>
      <c r="I30" s="47" t="s">
        <v>245</v>
      </c>
      <c r="J30" s="44">
        <v>46149</v>
      </c>
      <c r="K30" s="44" t="s">
        <v>246</v>
      </c>
      <c r="L30" s="48" t="s">
        <v>41</v>
      </c>
      <c r="M30" s="62" t="s">
        <v>263</v>
      </c>
    </row>
    <row r="31" spans="1:19" ht="75" x14ac:dyDescent="0.2">
      <c r="A31" s="54">
        <v>5.2</v>
      </c>
      <c r="B31" s="44">
        <v>45783</v>
      </c>
      <c r="C31" s="45" t="s">
        <v>174</v>
      </c>
      <c r="D31" s="46">
        <v>3</v>
      </c>
      <c r="E31" s="46">
        <v>2</v>
      </c>
      <c r="F31" s="63">
        <f t="shared" si="3"/>
        <v>6</v>
      </c>
      <c r="G31" s="45" t="s">
        <v>175</v>
      </c>
      <c r="H31" s="45" t="s">
        <v>176</v>
      </c>
      <c r="I31" s="47" t="s">
        <v>245</v>
      </c>
      <c r="J31" s="44">
        <v>46149</v>
      </c>
      <c r="K31" s="44" t="s">
        <v>246</v>
      </c>
      <c r="L31" s="48" t="s">
        <v>41</v>
      </c>
      <c r="M31" s="62" t="s">
        <v>264</v>
      </c>
    </row>
    <row r="32" spans="1:19" ht="60" x14ac:dyDescent="0.2">
      <c r="A32" s="54">
        <v>5.3</v>
      </c>
      <c r="B32" s="44">
        <v>45783</v>
      </c>
      <c r="C32" s="45" t="s">
        <v>184</v>
      </c>
      <c r="D32" s="46">
        <v>3</v>
      </c>
      <c r="E32" s="46">
        <v>3</v>
      </c>
      <c r="F32" s="9">
        <f t="shared" si="3"/>
        <v>9</v>
      </c>
      <c r="G32" s="45" t="s">
        <v>185</v>
      </c>
      <c r="H32" s="45" t="s">
        <v>265</v>
      </c>
      <c r="I32" s="47" t="s">
        <v>245</v>
      </c>
      <c r="J32" s="44">
        <v>46149</v>
      </c>
      <c r="K32" s="44" t="s">
        <v>246</v>
      </c>
      <c r="L32" s="48" t="s">
        <v>41</v>
      </c>
      <c r="M32" s="62" t="s">
        <v>266</v>
      </c>
    </row>
    <row r="33" spans="1:19" ht="90" x14ac:dyDescent="0.2">
      <c r="A33" s="54">
        <v>5.4</v>
      </c>
      <c r="B33" s="44">
        <v>45783</v>
      </c>
      <c r="C33" s="45" t="s">
        <v>267</v>
      </c>
      <c r="D33" s="46">
        <v>2</v>
      </c>
      <c r="E33" s="46">
        <v>2</v>
      </c>
      <c r="F33" s="46">
        <f t="shared" si="3"/>
        <v>4</v>
      </c>
      <c r="G33" s="45" t="s">
        <v>189</v>
      </c>
      <c r="H33" s="55" t="s">
        <v>190</v>
      </c>
      <c r="I33" s="47" t="s">
        <v>245</v>
      </c>
      <c r="J33" s="44">
        <v>46149</v>
      </c>
      <c r="K33" s="44" t="s">
        <v>246</v>
      </c>
      <c r="L33" s="48" t="s">
        <v>41</v>
      </c>
      <c r="M33" s="62" t="s">
        <v>268</v>
      </c>
    </row>
    <row r="34" spans="1:19" ht="75" x14ac:dyDescent="0.2">
      <c r="A34" s="54">
        <v>5.5</v>
      </c>
      <c r="B34" s="44">
        <v>45783</v>
      </c>
      <c r="C34" s="45" t="s">
        <v>269</v>
      </c>
      <c r="D34" s="46">
        <v>2</v>
      </c>
      <c r="E34" s="46">
        <v>2</v>
      </c>
      <c r="F34" s="46">
        <f t="shared" si="3"/>
        <v>4</v>
      </c>
      <c r="G34" s="45" t="s">
        <v>193</v>
      </c>
      <c r="H34" s="45" t="s">
        <v>194</v>
      </c>
      <c r="I34" s="47" t="s">
        <v>245</v>
      </c>
      <c r="J34" s="44">
        <v>46149</v>
      </c>
      <c r="K34" s="44" t="s">
        <v>246</v>
      </c>
      <c r="L34" s="48" t="s">
        <v>41</v>
      </c>
      <c r="M34" s="64" t="s">
        <v>270</v>
      </c>
    </row>
    <row r="35" spans="1:19" ht="90" x14ac:dyDescent="0.2">
      <c r="A35" s="54">
        <v>5.6</v>
      </c>
      <c r="B35" s="44">
        <v>45783</v>
      </c>
      <c r="C35" s="45" t="s">
        <v>271</v>
      </c>
      <c r="D35" s="46">
        <v>3</v>
      </c>
      <c r="E35" s="46">
        <v>2</v>
      </c>
      <c r="F35" s="63">
        <f t="shared" si="3"/>
        <v>6</v>
      </c>
      <c r="G35" s="45" t="s">
        <v>198</v>
      </c>
      <c r="H35" s="45" t="s">
        <v>199</v>
      </c>
      <c r="I35" s="47" t="s">
        <v>245</v>
      </c>
      <c r="J35" s="44">
        <v>46149</v>
      </c>
      <c r="K35" s="44" t="s">
        <v>246</v>
      </c>
      <c r="L35" s="48" t="s">
        <v>41</v>
      </c>
      <c r="M35" s="62" t="s">
        <v>268</v>
      </c>
    </row>
    <row r="36" spans="1:19" ht="60" x14ac:dyDescent="0.2">
      <c r="A36" s="54">
        <v>5.7</v>
      </c>
      <c r="B36" s="44">
        <v>45783</v>
      </c>
      <c r="C36" s="45" t="s">
        <v>201</v>
      </c>
      <c r="D36" s="46">
        <v>3</v>
      </c>
      <c r="E36" s="46">
        <v>2</v>
      </c>
      <c r="F36" s="63">
        <f t="shared" si="3"/>
        <v>6</v>
      </c>
      <c r="G36" s="45" t="s">
        <v>203</v>
      </c>
      <c r="H36" s="45" t="s">
        <v>204</v>
      </c>
      <c r="I36" s="47" t="s">
        <v>245</v>
      </c>
      <c r="J36" s="44">
        <v>46149</v>
      </c>
      <c r="K36" s="44" t="s">
        <v>246</v>
      </c>
      <c r="L36" s="48" t="s">
        <v>41</v>
      </c>
      <c r="M36" s="62" t="s">
        <v>272</v>
      </c>
    </row>
    <row r="37" spans="1:19" s="5" customFormat="1" ht="21" customHeight="1" x14ac:dyDescent="0.2">
      <c r="A37" s="58">
        <v>6</v>
      </c>
      <c r="B37" s="33" t="s">
        <v>206</v>
      </c>
      <c r="C37" s="65"/>
      <c r="D37" s="65"/>
      <c r="E37" s="65"/>
      <c r="F37" s="33"/>
      <c r="G37" s="65"/>
      <c r="H37" s="65"/>
      <c r="I37" s="65"/>
      <c r="J37" s="65"/>
      <c r="K37" s="65"/>
      <c r="L37" s="65"/>
      <c r="M37" s="36"/>
      <c r="N37" s="66"/>
      <c r="O37" s="65"/>
      <c r="P37" s="53"/>
      <c r="Q37" s="67"/>
      <c r="R37" s="68"/>
      <c r="S37" s="68"/>
    </row>
    <row r="38" spans="1:19" ht="60" x14ac:dyDescent="0.2">
      <c r="A38" s="54">
        <v>6.1</v>
      </c>
      <c r="B38" s="44">
        <v>45784</v>
      </c>
      <c r="C38" s="69" t="s">
        <v>207</v>
      </c>
      <c r="D38" s="46">
        <v>2</v>
      </c>
      <c r="E38" s="46">
        <v>2</v>
      </c>
      <c r="F38" s="46">
        <f>D38*E38</f>
        <v>4</v>
      </c>
      <c r="G38" s="45" t="s">
        <v>208</v>
      </c>
      <c r="H38" s="45" t="s">
        <v>209</v>
      </c>
      <c r="I38" s="47" t="s">
        <v>245</v>
      </c>
      <c r="J38" s="44">
        <v>46083</v>
      </c>
      <c r="K38" s="44" t="s">
        <v>246</v>
      </c>
      <c r="L38" s="48" t="s">
        <v>41</v>
      </c>
      <c r="M38" s="47" t="s">
        <v>273</v>
      </c>
    </row>
    <row r="39" spans="1:19" ht="45" x14ac:dyDescent="0.2">
      <c r="A39" s="54">
        <v>6.2</v>
      </c>
      <c r="B39" s="44">
        <v>45784</v>
      </c>
      <c r="C39" s="45" t="s">
        <v>211</v>
      </c>
      <c r="D39" s="46">
        <v>3</v>
      </c>
      <c r="E39" s="46">
        <v>3</v>
      </c>
      <c r="F39" s="9">
        <f t="shared" ref="F39:F43" si="4">D39*E39</f>
        <v>9</v>
      </c>
      <c r="G39" s="45" t="s">
        <v>213</v>
      </c>
      <c r="H39" s="45" t="s">
        <v>274</v>
      </c>
      <c r="I39" s="47" t="s">
        <v>245</v>
      </c>
      <c r="J39" s="44">
        <v>46083</v>
      </c>
      <c r="K39" s="44" t="s">
        <v>246</v>
      </c>
      <c r="L39" s="48" t="s">
        <v>41</v>
      </c>
      <c r="M39" s="47" t="s">
        <v>275</v>
      </c>
    </row>
    <row r="40" spans="1:19" ht="90" x14ac:dyDescent="0.2">
      <c r="A40" s="54">
        <v>6.3</v>
      </c>
      <c r="B40" s="44">
        <v>45784</v>
      </c>
      <c r="C40" s="45" t="s">
        <v>216</v>
      </c>
      <c r="D40" s="46">
        <v>2</v>
      </c>
      <c r="E40" s="46">
        <v>2</v>
      </c>
      <c r="F40" s="46">
        <f t="shared" si="4"/>
        <v>4</v>
      </c>
      <c r="G40" s="45" t="s">
        <v>217</v>
      </c>
      <c r="H40" s="45" t="s">
        <v>276</v>
      </c>
      <c r="I40" s="47" t="s">
        <v>245</v>
      </c>
      <c r="J40" s="44">
        <v>46083</v>
      </c>
      <c r="K40" s="44" t="s">
        <v>246</v>
      </c>
      <c r="L40" s="48" t="s">
        <v>41</v>
      </c>
      <c r="M40" s="62" t="s">
        <v>268</v>
      </c>
    </row>
    <row r="41" spans="1:19" ht="45" x14ac:dyDescent="0.2">
      <c r="A41" s="54">
        <v>6.4</v>
      </c>
      <c r="B41" s="44">
        <v>45784</v>
      </c>
      <c r="C41" s="45" t="s">
        <v>220</v>
      </c>
      <c r="D41" s="46">
        <v>2</v>
      </c>
      <c r="E41" s="46">
        <v>2</v>
      </c>
      <c r="F41" s="46">
        <f t="shared" si="4"/>
        <v>4</v>
      </c>
      <c r="G41" s="45" t="s">
        <v>221</v>
      </c>
      <c r="H41" s="45" t="s">
        <v>222</v>
      </c>
      <c r="I41" s="47" t="s">
        <v>245</v>
      </c>
      <c r="J41" s="44">
        <v>46083</v>
      </c>
      <c r="K41" s="44" t="s">
        <v>246</v>
      </c>
      <c r="L41" s="48" t="s">
        <v>41</v>
      </c>
      <c r="M41" s="47" t="s">
        <v>275</v>
      </c>
    </row>
    <row r="42" spans="1:19" ht="75" x14ac:dyDescent="0.2">
      <c r="A42" s="54">
        <v>6.5</v>
      </c>
      <c r="B42" s="44">
        <v>45784</v>
      </c>
      <c r="C42" s="45" t="s">
        <v>277</v>
      </c>
      <c r="D42" s="46">
        <v>2</v>
      </c>
      <c r="E42" s="46">
        <v>2</v>
      </c>
      <c r="F42" s="46">
        <f t="shared" si="4"/>
        <v>4</v>
      </c>
      <c r="G42" s="45" t="s">
        <v>225</v>
      </c>
      <c r="H42" s="45" t="s">
        <v>278</v>
      </c>
      <c r="I42" s="47" t="s">
        <v>245</v>
      </c>
      <c r="J42" s="44">
        <v>46083</v>
      </c>
      <c r="K42" s="44" t="s">
        <v>246</v>
      </c>
      <c r="L42" s="48" t="s">
        <v>41</v>
      </c>
      <c r="M42" s="47" t="s">
        <v>275</v>
      </c>
    </row>
    <row r="43" spans="1:19" ht="30" x14ac:dyDescent="0.2">
      <c r="A43" s="54">
        <v>6.6</v>
      </c>
      <c r="B43" s="44">
        <v>45834</v>
      </c>
      <c r="C43" s="45" t="s">
        <v>279</v>
      </c>
      <c r="D43" s="46">
        <v>2</v>
      </c>
      <c r="E43" s="46">
        <v>3</v>
      </c>
      <c r="F43" s="63">
        <f t="shared" si="4"/>
        <v>6</v>
      </c>
      <c r="G43" s="45" t="s">
        <v>280</v>
      </c>
      <c r="H43" s="45" t="s">
        <v>281</v>
      </c>
      <c r="I43" s="47" t="s">
        <v>245</v>
      </c>
      <c r="J43" s="44">
        <v>46083</v>
      </c>
      <c r="K43" s="44" t="s">
        <v>246</v>
      </c>
      <c r="L43" s="48" t="s">
        <v>41</v>
      </c>
      <c r="M43" s="47" t="s">
        <v>275</v>
      </c>
    </row>
    <row r="44" spans="1:19" s="5" customFormat="1" ht="21" customHeight="1" x14ac:dyDescent="0.2">
      <c r="A44" s="58"/>
      <c r="B44" s="33"/>
      <c r="C44" s="65"/>
      <c r="D44" s="65"/>
      <c r="E44" s="65"/>
      <c r="F44" s="33"/>
      <c r="G44" s="65"/>
      <c r="H44" s="65"/>
      <c r="I44" s="65"/>
      <c r="J44" s="65"/>
      <c r="K44" s="65"/>
      <c r="L44" s="65"/>
      <c r="M44" s="67"/>
      <c r="N44" s="66"/>
      <c r="O44" s="65"/>
      <c r="P44" s="53"/>
      <c r="Q44" s="67"/>
      <c r="R44" s="68"/>
      <c r="S44" s="68"/>
    </row>
  </sheetData>
  <protectedRanges>
    <protectedRange sqref="O190:O192 O13:P15 O182:P185 O173:P175 O165:P168 O157:P159 O27:P29 O35:P37 O53:P55 O61:P63 O69:P71 O77:P79 O85:P87 O93:P95 O101:P103 O109:P111 O117:P119 O125:P127 O133:P135 O141:P143 O149:P151 O44:P46" name="Risk 3_19_20"/>
    <protectedRange sqref="J16" name="Risk 2_1"/>
    <protectedRange sqref="L16:M16 B13:F15 B29:F29 B37:F37 B53:F55 B61:C63 B69:F71 C77:F77 B78:F79 B85:F87 B93:D95 C101:C103 C109:C111 C117:C119 C125:C127 C133:C135 C141:C143 C149:C151 C157:C159 C165:C167 C173:C175 C182:C184 C190:C192 C27:F28 C35:F36 B44:F46 C17 B16:H16" name="Risk 1_1"/>
    <protectedRange sqref="O16:P16" name="Risk 3_1"/>
    <protectedRange sqref="B101:B103 B109:B111 B117:B119 B125:B127 B141:B143 B149:B151 D109:D111" name="Risk1_10_18"/>
    <protectedRange sqref="G149:H151 L149:M151 G27:H29 G13:H15 J13:M15 L29:M29 G35:H37 J37:M37 G53:H55 J53:M55 G61:H63 L61:M63 G69:H71 L69:M71 G77:H79 J77:M79 G85:H87 J85:M87 G93:H95 L93:M95 G101:H103 J101:M103 G109:H111 L109:M111 G117:H119 L117:M119 G125:H127 L125:M127 G133:H135 L133:M135 G141:H143 J141:M143 G157:H159 L157:M159 G165:H167 L165:M167 G173:H175 L173:M175 G182:H184 L182:M184 G190:H192 L190:M192 G44:H46 J44:L46 M45:M46" name="Risk 1_19_20"/>
    <protectedRange sqref="B165:B167" name="Risk 1_1_1"/>
    <protectedRange sqref="B190:B192" name="Risk 1_1_5"/>
    <protectedRange sqref="P190:P192" name="Risk 3_19_20_1"/>
    <protectedRange sqref="B182:B184" name="Risk 1_1_6"/>
    <protectedRange sqref="J165:K167" name="Risk 1_19_20_3"/>
    <protectedRange sqref="J29:K29" name="Risk 1_19_20_4"/>
    <protectedRange sqref="D61:F63" name="Risk 1_1_3"/>
    <protectedRange sqref="J61:K63" name="Risk 1_19_20_6"/>
    <protectedRange sqref="J69:K71" name="Risk 1_19_20_7"/>
    <protectedRange sqref="B77" name="Risk 1_1_7"/>
    <protectedRange sqref="E93:F95" name="Risk 1_1_8"/>
    <protectedRange sqref="J93:K95" name="Risk 1_19_20_8"/>
    <protectedRange sqref="D101:F103" name="Risk1_10_18_1"/>
    <protectedRange sqref="E109:F111" name="Risk1_10_18_2"/>
    <protectedRange sqref="J109:K111" name="Risk 1_19_20_9"/>
    <protectedRange sqref="D117:F119" name="Risk1_10_18_3"/>
    <protectedRange sqref="J117:K119" name="Risk 1_19_20_11"/>
    <protectedRange sqref="D125:F127" name="Risk1_10_18_4"/>
    <protectedRange sqref="J125:K127" name="Risk 1_19_20_12"/>
    <protectedRange sqref="B133:B135" name="Risk1_10_18_5"/>
    <protectedRange sqref="D133:F135" name="Risk1_10_18_8"/>
    <protectedRange sqref="J133:K135" name="Risk 1_19_20_13"/>
    <protectedRange sqref="D141:F143" name="Risk1_10_18_9"/>
    <protectedRange sqref="D149:F151" name="Risk1_10_18_10"/>
    <protectedRange sqref="J149:K151" name="Risk 1_19_20_14"/>
    <protectedRange sqref="B157:B159" name="Risk1_10_18_11"/>
    <protectedRange sqref="D157:F159" name="Risk1_10_18_12"/>
    <protectedRange sqref="J157:K159" name="Risk 1_19_20_15"/>
    <protectedRange sqref="D165:F167" name="Risk 1_1_11"/>
    <protectedRange sqref="B173:B175" name="Risk 1_1_12"/>
    <protectedRange sqref="D173:F175" name="Risk 1_1_13"/>
    <protectedRange sqref="J173:K175" name="Risk 1_19_20_17"/>
    <protectedRange sqref="D182:F184" name="Risk 1_1_14"/>
    <protectedRange sqref="J182:K184" name="Risk 1_19_20_18"/>
    <protectedRange sqref="D190:F192" name="Risk 1_1_15"/>
    <protectedRange sqref="J190:K192" name="Risk 1_19_20_19"/>
  </protectedRanges>
  <pageMargins left="0.7" right="0.7" top="0.75" bottom="0.75" header="0.3" footer="0.3"/>
  <pageSetup paperSize="9" scale="32"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E5908FF87FD1419EAD60CB2DC82E4D" ma:contentTypeVersion="21" ma:contentTypeDescription="Create a new document." ma:contentTypeScope="" ma:versionID="d3ddf92f8b0c7428b0cd0878d88c7b6a">
  <xsd:schema xmlns:xsd="http://www.w3.org/2001/XMLSchema" xmlns:xs="http://www.w3.org/2001/XMLSchema" xmlns:p="http://schemas.microsoft.com/office/2006/metadata/properties" xmlns:ns1="http://schemas.microsoft.com/sharepoint/v3" xmlns:ns2="421520fc-209e-47c4-b52f-e190881e4275" xmlns:ns3="eefdf990-ac2e-4ad8-90ad-719c2499c994" targetNamespace="http://schemas.microsoft.com/office/2006/metadata/properties" ma:root="true" ma:fieldsID="4b2915ba4072b1c18bb3c24fa9d63954" ns1:_="" ns2:_="" ns3:_="">
    <xsd:import namespace="http://schemas.microsoft.com/sharepoint/v3"/>
    <xsd:import namespace="421520fc-209e-47c4-b52f-e190881e4275"/>
    <xsd:import namespace="eefdf990-ac2e-4ad8-90ad-719c2499c99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520fc-209e-47c4-b52f-e190881e42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f959667-1536-4b48-9132-ec5df543b26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fdf990-ac2e-4ad8-90ad-719c2499c99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6f0f761-8eb1-40e3-9ac1-d342158c03a0}" ma:internalName="TaxCatchAll" ma:showField="CatchAllData" ma:web="eefdf990-ac2e-4ad8-90ad-719c2499c9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421520fc-209e-47c4-b52f-e190881e4275">
      <Terms xmlns="http://schemas.microsoft.com/office/infopath/2007/PartnerControls"/>
    </lcf76f155ced4ddcb4097134ff3c332f>
    <TaxCatchAll xmlns="eefdf990-ac2e-4ad8-90ad-719c2499c994" xsi:nil="true"/>
    <SharedWithUsers xmlns="eefdf990-ac2e-4ad8-90ad-719c2499c994">
      <UserInfo>
        <DisplayName/>
        <AccountId xsi:nil="true"/>
        <AccountType/>
      </UserInfo>
    </SharedWithUsers>
  </documentManagement>
</p:properties>
</file>

<file path=customXml/itemProps1.xml><?xml version="1.0" encoding="utf-8"?>
<ds:datastoreItem xmlns:ds="http://schemas.openxmlformats.org/officeDocument/2006/customXml" ds:itemID="{ABF62600-82AA-4180-9CFD-500E038D7464}">
  <ds:schemaRefs>
    <ds:schemaRef ds:uri="http://schemas.microsoft.com/sharepoint/v3/contenttype/forms"/>
  </ds:schemaRefs>
</ds:datastoreItem>
</file>

<file path=customXml/itemProps2.xml><?xml version="1.0" encoding="utf-8"?>
<ds:datastoreItem xmlns:ds="http://schemas.openxmlformats.org/officeDocument/2006/customXml" ds:itemID="{3D272FDD-A7B2-4AFA-80E1-5F10592B46A4}"/>
</file>

<file path=customXml/itemProps3.xml><?xml version="1.0" encoding="utf-8"?>
<ds:datastoreItem xmlns:ds="http://schemas.openxmlformats.org/officeDocument/2006/customXml" ds:itemID="{C07F886F-FD5C-4ECF-A74B-9E513BFB66BA}">
  <ds:schemaRefs>
    <ds:schemaRef ds:uri="http://schemas.microsoft.com/office/2006/documentManagement/types"/>
    <ds:schemaRef ds:uri="http://purl.org/dc/elements/1.1/"/>
    <ds:schemaRef ds:uri="http://purl.org/dc/terms/"/>
    <ds:schemaRef ds:uri="169edc12-09cc-415d-b591-8d5669d1dbc8"/>
    <ds:schemaRef ds:uri="http://schemas.microsoft.com/office/2006/metadata/properties"/>
    <ds:schemaRef ds:uri="http://purl.org/dc/dcmitype/"/>
    <ds:schemaRef ds:uri="http://schemas.openxmlformats.org/package/2006/metadata/core-properties"/>
    <ds:schemaRef ds:uri="e023204d-9544-4e77-a895-09c7656c012b"/>
    <ds:schemaRef ds:uri="http://schemas.microsoft.com/office/infopath/2007/PartnerControl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Towns Fund</vt:lpstr>
      <vt:lpstr>UKSPF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Lucy.Lightfoot</dc:creator>
  <cp:keywords/>
  <dc:description/>
  <cp:lastModifiedBy>Lucy.Lightfoot</cp:lastModifiedBy>
  <cp:revision/>
  <dcterms:created xsi:type="dcterms:W3CDTF">2026-03-02T16:59:23Z</dcterms:created>
  <dcterms:modified xsi:type="dcterms:W3CDTF">2026-05-07T17:06:20Z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0x010100BBE5908FF87FD1419EAD60CB2DC82E4D</vt:lpwstr>
  </property>
  <property fmtid="{D5CDD505-2E9C-101B-9397-08002B2CF9AE}" pid="3" name="MediaServiceImageTags">
    <vt:lpwstr/>
  </property>
  <property fmtid="{D5CDD505-2E9C-101B-9397-08002B2CF9AE}" pid="4" name="Order">
    <vt:r8>6110700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